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6.xml" ContentType="application/vnd.openxmlformats-officedocument.drawing+xml"/>
  <Override PartName="/xl/drawings/drawing1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8.xml" ContentType="application/vnd.openxmlformats-officedocument.drawing+xml"/>
  <Override PartName="/xl/drawings/drawing1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0.xml" ContentType="application/vnd.openxmlformats-officedocument.drawing+xml"/>
  <Override PartName="/xl/drawings/drawing2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2.xml" ContentType="application/vnd.openxmlformats-officedocument.drawing+xml"/>
  <Override PartName="/xl/drawings/drawing2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4.xml" ContentType="application/vnd.openxmlformats-officedocument.drawing+xml"/>
  <Override PartName="/xl/drawings/drawing25.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6.xml" ContentType="application/vnd.openxmlformats-officedocument.drawing+xml"/>
  <Override PartName="/xl/drawings/drawing2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8.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autoCompressPictures="0"/>
  <mc:AlternateContent xmlns:mc="http://schemas.openxmlformats.org/markup-compatibility/2006">
    <mc:Choice Requires="x15">
      <x15ac:absPath xmlns:x15ac="http://schemas.microsoft.com/office/spreadsheetml/2010/11/ac" url="D:\2-SRD\1-الاشعة\Evidence\Radiology 2026 evidences\Principle 2\2.2\"/>
    </mc:Choice>
  </mc:AlternateContent>
  <xr:revisionPtr revIDLastSave="0" documentId="13_ncr:1_{6C7373E3-5740-41A3-BC70-61686B4E22DB}" xr6:coauthVersionLast="47" xr6:coauthVersionMax="47" xr10:uidLastSave="{00000000-0000-0000-0000-000000000000}"/>
  <bookViews>
    <workbookView xWindow="20370" yWindow="-120" windowWidth="29040" windowHeight="15840" tabRatio="1000" xr2:uid="{00000000-000D-0000-FFFF-FFFF00000000}"/>
  </bookViews>
  <sheets>
    <sheet name="cover" sheetId="2" r:id="rId1"/>
    <sheet name="APC" sheetId="1" r:id="rId2"/>
    <sheet name="APC Dashboard" sheetId="3" r:id="rId3"/>
    <sheet name="PCC" sheetId="4" r:id="rId4"/>
    <sheet name="Pcc Dashboard" sheetId="5" r:id="rId5"/>
    <sheet name="ACT" sheetId="6" r:id="rId6"/>
    <sheet name="ACT Dashboard" sheetId="8" r:id="rId7"/>
    <sheet name="ICD" sheetId="9" r:id="rId8"/>
    <sheet name="ICD Dashboard" sheetId="10" r:id="rId9"/>
    <sheet name="MRS" sheetId="39" r:id="rId10"/>
    <sheet name="MRS Dashboard " sheetId="40" r:id="rId11"/>
    <sheet name="IRS" sheetId="41" r:id="rId12"/>
    <sheet name="IRS Dashboard" sheetId="42" r:id="rId13"/>
    <sheet name="MMS" sheetId="43" r:id="rId14"/>
    <sheet name="MMS Dash boar" sheetId="44" r:id="rId15"/>
    <sheet name="EFS" sheetId="17" r:id="rId16"/>
    <sheet name="EFS Dash board" sheetId="18" r:id="rId17"/>
    <sheet name="IPC" sheetId="45" r:id="rId18"/>
    <sheet name="IPC Dashboard" sheetId="46" r:id="rId19"/>
    <sheet name="OGM" sheetId="25" r:id="rId20"/>
    <sheet name="OGM Dash board" sheetId="26" r:id="rId21"/>
    <sheet name="WFM" sheetId="29" r:id="rId22"/>
    <sheet name="WFM Dash board" sheetId="31" r:id="rId23"/>
    <sheet name="IMT" sheetId="33" r:id="rId24"/>
    <sheet name="IMT Dash board" sheetId="34" r:id="rId25"/>
    <sheet name="QPI" sheetId="30" r:id="rId26"/>
    <sheet name="QPI Dash board" sheetId="32" r:id="rId27"/>
    <sheet name="Total chapters score" sheetId="36" state="hidden" r:id="rId28"/>
  </sheets>
  <definedNames>
    <definedName name="_xlnm._FilterDatabase" localSheetId="7" hidden="1">ICD!$A$12:$T$58</definedName>
    <definedName name="_xlnm._FilterDatabase" localSheetId="11" hidden="1">IRS!$A$12:$T$77</definedName>
    <definedName name="_xlnm._FilterDatabase" localSheetId="9" hidden="1">MRS!$A$12:$T$85</definedName>
    <definedName name="_Hlk145227070" localSheetId="3">PCC!$C$36</definedName>
    <definedName name="_Hlk166777048" localSheetId="5">ACT!$C$19</definedName>
    <definedName name="_Hlk166777048" localSheetId="17">IPC!$C$20</definedName>
    <definedName name="_Hlk166779023" localSheetId="5">ACT!$C$27</definedName>
    <definedName name="_Hlk166779023" localSheetId="17">IPC!$C$28</definedName>
    <definedName name="_Hlk166779572" localSheetId="5">ACT!$C$39</definedName>
    <definedName name="_Hlk166779572" localSheetId="17">IPC!$C$41</definedName>
    <definedName name="_Hlk166962862" localSheetId="5">ACT!$C$15</definedName>
    <definedName name="_Hlk166962862" localSheetId="17">IPC!$C$15</definedName>
    <definedName name="_Hlk167615578" localSheetId="1">APC!$C$14</definedName>
    <definedName name="_Hlk167615790" localSheetId="1">APC!$C$18</definedName>
    <definedName name="_Hlk167616006" localSheetId="1">APC!$C$22</definedName>
    <definedName name="_Hlk167616571" localSheetId="1">APC!$C$27</definedName>
    <definedName name="_Hlk167634930" localSheetId="3">PCC!#REF!</definedName>
    <definedName name="_Hlk167635865" localSheetId="3">PCC!$C$20</definedName>
    <definedName name="_Hlk167636176" localSheetId="3">PCC!#REF!</definedName>
    <definedName name="_Hlk167636264" localSheetId="3">PCC!$C$22</definedName>
    <definedName name="_Hlk167637173" localSheetId="3">PCC!$C$28</definedName>
    <definedName name="_Hlk171856569" localSheetId="5">ACT!$C$21</definedName>
    <definedName name="_Hlk171856569" localSheetId="17">IPC!$C$22</definedName>
    <definedName name="_Hlk171857680" localSheetId="5">ACT!$C$26</definedName>
    <definedName name="_Hlk171857680" localSheetId="17">IPC!$C$27</definedName>
    <definedName name="_Hlk171932326" localSheetId="5">ACT!$C$40</definedName>
    <definedName name="_Hlk171932326" localSheetId="17">IPC!$C$42</definedName>
    <definedName name="_Hlk171935592" localSheetId="5">ACT!$C$58</definedName>
    <definedName name="_Hlk171935592" localSheetId="17">IPC!$C$61</definedName>
    <definedName name="_Hlk171938362" localSheetId="5">ACT!#REF!</definedName>
    <definedName name="_Hlk171938362" localSheetId="17">IPC!#REF!</definedName>
    <definedName name="_Hlk171939894" localSheetId="5">ACT!#REF!</definedName>
    <definedName name="_Hlk171939894" localSheetId="17">IPC!#REF!</definedName>
    <definedName name="_Hlk172022210" localSheetId="3">PCC!$C$42</definedName>
    <definedName name="_Hlk172022798" localSheetId="3">PCC!$C$49</definedName>
    <definedName name="_Hlk172024204" localSheetId="3">PCC!$C$59</definedName>
    <definedName name="_Hlk172025739" localSheetId="3">PCC!#REF!</definedName>
    <definedName name="_Hlk172025801" localSheetId="3">PCC!#REF!</definedName>
    <definedName name="_Hlk172026579" localSheetId="3">PCC!#REF!</definedName>
    <definedName name="_Hlk172028364" localSheetId="3">PCC!$C$63</definedName>
    <definedName name="_Hlk172029502" localSheetId="3">PCC!#REF!</definedName>
    <definedName name="_Hlk172103937" localSheetId="1">APC!$C$24</definedName>
    <definedName name="_Hlk172104314" localSheetId="1">APC!$C$25</definedName>
    <definedName name="_Hlk172448196" localSheetId="7">ICD!$C$13</definedName>
    <definedName name="_Hlk172448196" localSheetId="11">IRS!$C$13</definedName>
    <definedName name="_Hlk172448196" localSheetId="9">MRS!$C$13</definedName>
    <definedName name="_Hlk172448332" localSheetId="7">ICD!$C$14</definedName>
    <definedName name="_Hlk172448332" localSheetId="11">IRS!$C$14</definedName>
    <definedName name="_Hlk172448332" localSheetId="9">MRS!$C$14</definedName>
    <definedName name="_Hlk172448452" localSheetId="7">ICD!$C$15</definedName>
    <definedName name="_Hlk172448452" localSheetId="11">IRS!$C$15</definedName>
    <definedName name="_Hlk172448452" localSheetId="9">MRS!$C$15</definedName>
    <definedName name="_Hlk173013616" localSheetId="5">ACT!$C$17</definedName>
    <definedName name="_Hlk173013616" localSheetId="17">IPC!$C$18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6" i="42" l="1"/>
  <c r="O6" i="42"/>
  <c r="N6" i="42"/>
  <c r="M6" i="42"/>
  <c r="L6" i="42"/>
  <c r="K6" i="42"/>
  <c r="O6" i="40"/>
  <c r="N6" i="40"/>
  <c r="M6" i="40"/>
  <c r="L6" i="40"/>
  <c r="K6" i="40"/>
  <c r="G57" i="29" l="1"/>
  <c r="H57" i="29" s="1"/>
  <c r="G76" i="25"/>
  <c r="H76" i="25" s="1"/>
  <c r="G70" i="45"/>
  <c r="H70" i="45" s="1"/>
  <c r="G64" i="45"/>
  <c r="H64" i="45" s="1"/>
  <c r="G59" i="45"/>
  <c r="H59" i="45" s="1"/>
  <c r="G53" i="45"/>
  <c r="H53" i="45" s="1"/>
  <c r="G47" i="45"/>
  <c r="H47" i="45" s="1"/>
  <c r="G41" i="45"/>
  <c r="H41" i="45" s="1"/>
  <c r="G36" i="45"/>
  <c r="H36" i="45" s="1"/>
  <c r="G32" i="45"/>
  <c r="H32" i="45" s="1"/>
  <c r="G25" i="45"/>
  <c r="H25" i="45" s="1"/>
  <c r="G19" i="45"/>
  <c r="H19" i="45" s="1"/>
  <c r="G12" i="45"/>
  <c r="D6" i="46" s="1"/>
  <c r="G40" i="43"/>
  <c r="I6" i="44" s="1"/>
  <c r="G36" i="43"/>
  <c r="H6" i="44" s="1"/>
  <c r="G29" i="43"/>
  <c r="G6" i="44" s="1"/>
  <c r="G23" i="43"/>
  <c r="F6" i="44" s="1"/>
  <c r="G17" i="43"/>
  <c r="E6" i="44" s="1"/>
  <c r="G12" i="43"/>
  <c r="L6" i="31" l="1"/>
  <c r="L7" i="31" s="1"/>
  <c r="H12" i="43"/>
  <c r="D6" i="44"/>
  <c r="J6" i="44" s="1"/>
  <c r="G6" i="46"/>
  <c r="K6" i="46"/>
  <c r="N6" i="26"/>
  <c r="H6" i="46"/>
  <c r="L6" i="46"/>
  <c r="E6" i="46"/>
  <c r="I6" i="46"/>
  <c r="M6" i="46"/>
  <c r="F6" i="46"/>
  <c r="J6" i="46"/>
  <c r="N6" i="46"/>
  <c r="G76" i="45"/>
  <c r="H12" i="45"/>
  <c r="G47" i="43"/>
  <c r="O6" i="46" l="1"/>
  <c r="G73" i="41"/>
  <c r="H73" i="41" s="1"/>
  <c r="G68" i="41"/>
  <c r="H68" i="41" s="1"/>
  <c r="G64" i="41"/>
  <c r="H64" i="41" s="1"/>
  <c r="G57" i="41"/>
  <c r="H57" i="41" s="1"/>
  <c r="G51" i="41"/>
  <c r="H51" i="41" s="1"/>
  <c r="G47" i="41"/>
  <c r="H47" i="41" s="1"/>
  <c r="G42" i="41"/>
  <c r="H42" i="41" s="1"/>
  <c r="G38" i="41"/>
  <c r="H38" i="41" s="1"/>
  <c r="G34" i="41"/>
  <c r="H34" i="41" s="1"/>
  <c r="G29" i="41"/>
  <c r="H29" i="41" s="1"/>
  <c r="G25" i="41"/>
  <c r="H25" i="41" s="1"/>
  <c r="G21" i="41"/>
  <c r="H21" i="41" s="1"/>
  <c r="G16" i="41"/>
  <c r="H16" i="41" s="1"/>
  <c r="G12" i="41"/>
  <c r="C6" i="42" s="1"/>
  <c r="G81" i="39"/>
  <c r="H81" i="39" s="1"/>
  <c r="G75" i="39"/>
  <c r="H75" i="39" s="1"/>
  <c r="G70" i="39"/>
  <c r="H70" i="39" s="1"/>
  <c r="G64" i="39"/>
  <c r="H64" i="39" s="1"/>
  <c r="G60" i="39"/>
  <c r="H60" i="39" s="1"/>
  <c r="G54" i="39"/>
  <c r="H54" i="39" s="1"/>
  <c r="G48" i="39"/>
  <c r="H48" i="39" s="1"/>
  <c r="G41" i="39"/>
  <c r="H41" i="39" s="1"/>
  <c r="G34" i="39"/>
  <c r="H34" i="39" s="1"/>
  <c r="G28" i="39"/>
  <c r="H28" i="39" s="1"/>
  <c r="G23" i="39"/>
  <c r="H23" i="39" s="1"/>
  <c r="G17" i="39"/>
  <c r="H17" i="39" s="1"/>
  <c r="G12" i="39"/>
  <c r="H12" i="39" s="1"/>
  <c r="G67" i="4"/>
  <c r="H67" i="4" s="1"/>
  <c r="G79" i="41" l="1"/>
  <c r="H12" i="41"/>
  <c r="C6" i="40"/>
  <c r="G87" i="39"/>
  <c r="N6" i="5"/>
  <c r="G62" i="4"/>
  <c r="G57" i="4"/>
  <c r="G51" i="4"/>
  <c r="G47" i="4"/>
  <c r="G40" i="4"/>
  <c r="G17" i="1"/>
  <c r="G23" i="1"/>
  <c r="L4" i="36" l="1"/>
  <c r="G75" i="4"/>
  <c r="C4" i="36" s="1"/>
  <c r="G12" i="1"/>
  <c r="H12" i="1" l="1"/>
  <c r="G51" i="25"/>
  <c r="G63" i="25"/>
  <c r="G69" i="25"/>
  <c r="M6" i="26" s="1"/>
  <c r="G52" i="9"/>
  <c r="G46" i="9"/>
  <c r="G40" i="9"/>
  <c r="G34" i="9"/>
  <c r="G29" i="9"/>
  <c r="G24" i="9"/>
  <c r="G17" i="9"/>
  <c r="G12" i="9"/>
  <c r="G56" i="6"/>
  <c r="G50" i="6"/>
  <c r="G45" i="6"/>
  <c r="G39" i="6"/>
  <c r="G33" i="6"/>
  <c r="G29" i="6"/>
  <c r="G6" i="8" s="1"/>
  <c r="G24" i="6"/>
  <c r="G18" i="6"/>
  <c r="E6" i="8" s="1"/>
  <c r="E6" i="40" l="1"/>
  <c r="E6" i="42"/>
  <c r="F6" i="40"/>
  <c r="F6" i="42"/>
  <c r="J6" i="40"/>
  <c r="J6" i="42"/>
  <c r="G6" i="40"/>
  <c r="G6" i="42"/>
  <c r="I6" i="40"/>
  <c r="I6" i="42"/>
  <c r="D6" i="40"/>
  <c r="D6" i="42"/>
  <c r="H6" i="40"/>
  <c r="H6" i="42"/>
  <c r="G29" i="1"/>
  <c r="G60" i="9"/>
  <c r="E4" i="36" s="1"/>
  <c r="G46" i="33"/>
  <c r="G41" i="33"/>
  <c r="G34" i="33"/>
  <c r="G29" i="33"/>
  <c r="G23" i="33"/>
  <c r="G18" i="33"/>
  <c r="G12" i="33"/>
  <c r="G12" i="29"/>
  <c r="G17" i="29"/>
  <c r="G22" i="29"/>
  <c r="G28" i="29"/>
  <c r="G33" i="29"/>
  <c r="G39" i="29"/>
  <c r="G45" i="29"/>
  <c r="G50" i="29"/>
  <c r="G12" i="17"/>
  <c r="C6" i="18" s="1"/>
  <c r="G18" i="17"/>
  <c r="G23" i="17"/>
  <c r="G30" i="17"/>
  <c r="G36" i="17"/>
  <c r="G42" i="17"/>
  <c r="G47" i="17"/>
  <c r="G52" i="17"/>
  <c r="G59" i="17"/>
  <c r="G64" i="17"/>
  <c r="L6" i="18" s="1"/>
  <c r="G12" i="6"/>
  <c r="D6" i="8" s="1"/>
  <c r="Q6" i="42" l="1"/>
  <c r="P6" i="40"/>
  <c r="G64" i="6"/>
  <c r="G73" i="17"/>
  <c r="M6" i="18" s="1"/>
  <c r="H56" i="6"/>
  <c r="H50" i="6"/>
  <c r="H45" i="6"/>
  <c r="H39" i="6"/>
  <c r="H33" i="6"/>
  <c r="H29" i="6"/>
  <c r="H24" i="6"/>
  <c r="H18" i="6"/>
  <c r="H12" i="6"/>
  <c r="H62" i="4"/>
  <c r="H57" i="4"/>
  <c r="H51" i="4"/>
  <c r="H47" i="4"/>
  <c r="H40" i="4"/>
  <c r="G34" i="4"/>
  <c r="H34" i="4" s="1"/>
  <c r="G29" i="4"/>
  <c r="H29" i="4" s="1"/>
  <c r="G23" i="4"/>
  <c r="H23" i="4" s="1"/>
  <c r="H6" i="5" l="1"/>
  <c r="D4" i="36"/>
  <c r="G37" i="30"/>
  <c r="H6" i="32" s="1"/>
  <c r="G19" i="30"/>
  <c r="H19" i="30" s="1"/>
  <c r="G12" i="30"/>
  <c r="D6" i="32" s="1"/>
  <c r="G25" i="30"/>
  <c r="F6" i="32" s="1"/>
  <c r="G31" i="30"/>
  <c r="G6" i="32" s="1"/>
  <c r="I6" i="34"/>
  <c r="H6" i="34"/>
  <c r="J6" i="34"/>
  <c r="G6" i="34"/>
  <c r="F6" i="34"/>
  <c r="E6" i="34"/>
  <c r="D6" i="34"/>
  <c r="E6" i="31"/>
  <c r="E7" i="31" s="1"/>
  <c r="F6" i="31"/>
  <c r="F7" i="31" s="1"/>
  <c r="G6" i="31"/>
  <c r="G7" i="31" s="1"/>
  <c r="H6" i="31"/>
  <c r="H7" i="31" s="1"/>
  <c r="I6" i="31"/>
  <c r="I7" i="31" s="1"/>
  <c r="H45" i="29"/>
  <c r="H50" i="29"/>
  <c r="G12" i="25"/>
  <c r="G58" i="25"/>
  <c r="J6" i="26"/>
  <c r="G44" i="25"/>
  <c r="I6" i="26" s="1"/>
  <c r="G37" i="25"/>
  <c r="H6" i="26" s="1"/>
  <c r="G31" i="25"/>
  <c r="G6" i="26" s="1"/>
  <c r="G25" i="25"/>
  <c r="G19" i="25"/>
  <c r="H41" i="33"/>
  <c r="H34" i="33"/>
  <c r="H29" i="33"/>
  <c r="H28" i="29"/>
  <c r="K6" i="18"/>
  <c r="J6" i="18"/>
  <c r="H36" i="17"/>
  <c r="F6" i="18"/>
  <c r="E6" i="18"/>
  <c r="H12" i="17"/>
  <c r="I6" i="18"/>
  <c r="D6" i="18"/>
  <c r="B5" i="18"/>
  <c r="H64" i="17"/>
  <c r="H18" i="17"/>
  <c r="J6" i="10"/>
  <c r="H46" i="9"/>
  <c r="H6" i="10"/>
  <c r="G6" i="10"/>
  <c r="F6" i="10"/>
  <c r="E6" i="10"/>
  <c r="D6" i="10"/>
  <c r="H12" i="9"/>
  <c r="L6" i="8"/>
  <c r="J6" i="8"/>
  <c r="K6" i="8"/>
  <c r="L6" i="5"/>
  <c r="K6" i="5"/>
  <c r="F6" i="5"/>
  <c r="G17" i="4"/>
  <c r="E6" i="5" s="1"/>
  <c r="G12" i="4"/>
  <c r="D6" i="5" s="1"/>
  <c r="H23" i="1"/>
  <c r="H17" i="1"/>
  <c r="M6" i="5"/>
  <c r="J6" i="5"/>
  <c r="I6" i="5"/>
  <c r="G6" i="5"/>
  <c r="F6" i="8"/>
  <c r="I6" i="8"/>
  <c r="H6" i="8"/>
  <c r="O6" i="5" l="1"/>
  <c r="G82" i="25"/>
  <c r="D6" i="3"/>
  <c r="H37" i="30"/>
  <c r="H31" i="30"/>
  <c r="H25" i="30"/>
  <c r="G44" i="30"/>
  <c r="K4" i="36" s="1"/>
  <c r="H12" i="30"/>
  <c r="E6" i="32"/>
  <c r="H12" i="33"/>
  <c r="H18" i="33"/>
  <c r="K6" i="34"/>
  <c r="H46" i="33"/>
  <c r="G52" i="33"/>
  <c r="J4" i="36" s="1"/>
  <c r="H23" i="33"/>
  <c r="H39" i="29"/>
  <c r="J6" i="31"/>
  <c r="J7" i="31" s="1"/>
  <c r="H33" i="29"/>
  <c r="H22" i="29"/>
  <c r="G63" i="29"/>
  <c r="H17" i="29"/>
  <c r="K6" i="31"/>
  <c r="K7" i="31" s="1"/>
  <c r="D6" i="31"/>
  <c r="H12" i="29"/>
  <c r="F6" i="26"/>
  <c r="E6" i="26"/>
  <c r="L6" i="26"/>
  <c r="D6" i="26"/>
  <c r="K6" i="26"/>
  <c r="H12" i="25"/>
  <c r="G4" i="36"/>
  <c r="H42" i="17"/>
  <c r="G6" i="18"/>
  <c r="H23" i="17"/>
  <c r="H17" i="9"/>
  <c r="H24" i="9"/>
  <c r="I6" i="10"/>
  <c r="H29" i="9"/>
  <c r="H34" i="9"/>
  <c r="C6" i="10"/>
  <c r="H40" i="9"/>
  <c r="H52" i="9"/>
  <c r="M6" i="8"/>
  <c r="E6" i="3"/>
  <c r="B4" i="36"/>
  <c r="F6" i="3"/>
  <c r="H59" i="17"/>
  <c r="H52" i="17"/>
  <c r="H47" i="17"/>
  <c r="H6" i="18"/>
  <c r="H30" i="17"/>
  <c r="H17" i="4"/>
  <c r="H12" i="4"/>
  <c r="I6" i="32" l="1"/>
  <c r="I4" i="36"/>
  <c r="M6" i="31"/>
  <c r="M7" i="31" s="1"/>
  <c r="D7" i="31"/>
  <c r="H4" i="36"/>
  <c r="O6" i="26"/>
  <c r="K6" i="10"/>
  <c r="G6" i="3"/>
  <c r="F4" i="36"/>
  <c r="M4" i="36" l="1"/>
</calcChain>
</file>

<file path=xl/sharedStrings.xml><?xml version="1.0" encoding="utf-8"?>
<sst xmlns="http://schemas.openxmlformats.org/spreadsheetml/2006/main" count="1965" uniqueCount="887">
  <si>
    <t>scoring system</t>
  </si>
  <si>
    <t>MET</t>
  </si>
  <si>
    <t>PARTIAL MET</t>
  </si>
  <si>
    <t>NOT MET</t>
  </si>
  <si>
    <t>score</t>
  </si>
  <si>
    <t>&lt;50%</t>
  </si>
  <si>
    <t>Action plan</t>
  </si>
  <si>
    <t>responsible person</t>
  </si>
  <si>
    <t xml:space="preserve">Target Date </t>
  </si>
  <si>
    <t>Status</t>
  </si>
  <si>
    <t>مكتمل</t>
  </si>
  <si>
    <t>غير مكتمل</t>
  </si>
  <si>
    <t>اسم المنشأة</t>
  </si>
  <si>
    <t>الجهة التابعة لها</t>
  </si>
  <si>
    <t>العنوان /المحافظة</t>
  </si>
  <si>
    <t>تاريخ عمل التقييم</t>
  </si>
  <si>
    <t>اسم المنسق</t>
  </si>
  <si>
    <t>اسم مدير المنشأة</t>
  </si>
  <si>
    <t>تليفون المنشأه</t>
  </si>
  <si>
    <t>تليفون المنسق</t>
  </si>
  <si>
    <t>status of preparedness</t>
  </si>
  <si>
    <t>التقييم</t>
  </si>
  <si>
    <t>percentage%</t>
  </si>
  <si>
    <t>مطبق بشكل كامل</t>
  </si>
  <si>
    <t>&gt; = 80%</t>
  </si>
  <si>
    <t xml:space="preserve"> مطبق بشكل جزئي</t>
  </si>
  <si>
    <t xml:space="preserve"> غير مطبق</t>
  </si>
  <si>
    <t xml:space="preserve">NOT Applicable </t>
  </si>
  <si>
    <t xml:space="preserve">غير قابل للتطبيق  </t>
  </si>
  <si>
    <t>N/A</t>
  </si>
  <si>
    <t xml:space="preserve">comments / findings </t>
  </si>
  <si>
    <t>Total percentage%</t>
  </si>
  <si>
    <t>Total score</t>
  </si>
  <si>
    <t xml:space="preserve">Documents </t>
  </si>
  <si>
    <t>Total chapter  Score</t>
  </si>
  <si>
    <t xml:space="preserve">                                    الإدارة العامة للدعم الفني للمنشأت الصحية                                                                                                               General Administration Of Technical Support For Healthcare Facilities                                                       </t>
  </si>
  <si>
    <t>APC.01</t>
  </si>
  <si>
    <t>APC.02</t>
  </si>
  <si>
    <t>APC.03</t>
  </si>
  <si>
    <t>المسئول</t>
  </si>
  <si>
    <t>st nu.</t>
  </si>
  <si>
    <t xml:space="preserve">total </t>
  </si>
  <si>
    <t>PCC.01</t>
  </si>
  <si>
    <t>PCC.02</t>
  </si>
  <si>
    <t>PCC.03</t>
  </si>
  <si>
    <t>PCC.05</t>
  </si>
  <si>
    <t>PCC.06</t>
  </si>
  <si>
    <t>PCC.07</t>
  </si>
  <si>
    <t>NO</t>
  </si>
  <si>
    <t xml:space="preserve"> Patient-Centeredness Culture </t>
  </si>
  <si>
    <t>PCC.04</t>
  </si>
  <si>
    <t>Total</t>
  </si>
  <si>
    <t>EFS.03</t>
  </si>
  <si>
    <t>EFS.05</t>
  </si>
  <si>
    <t>EFS.07</t>
  </si>
  <si>
    <t>EFS.06</t>
  </si>
  <si>
    <t>IPC.02</t>
  </si>
  <si>
    <t>TOTAL</t>
  </si>
  <si>
    <t xml:space="preserve"> Information Management and Technology
</t>
  </si>
  <si>
    <t xml:space="preserve">Overall Dash Board </t>
  </si>
  <si>
    <t>APC</t>
  </si>
  <si>
    <t>PCC</t>
  </si>
  <si>
    <t>OGM</t>
  </si>
  <si>
    <t>EFS</t>
  </si>
  <si>
    <t>IPC</t>
  </si>
  <si>
    <t>WFM</t>
  </si>
  <si>
    <t>QPI</t>
  </si>
  <si>
    <t>مستند للتقيييم ومستند لنظام التقييم</t>
  </si>
  <si>
    <t>المسئول عن التقييم</t>
  </si>
  <si>
    <t>التقارير المستلمة - الخطة التصحيحية</t>
  </si>
  <si>
    <t>تطبيق الملاحظات الواردة بالتقارير</t>
  </si>
  <si>
    <t>التقارير المرسلة من المستشفي</t>
  </si>
  <si>
    <t>عملية  التسجيل</t>
  </si>
  <si>
    <t>المسئول عن التسجيل</t>
  </si>
  <si>
    <t>طريقة التسجيل لجميع العاملين</t>
  </si>
  <si>
    <t>العاملين ( فئات مختلفة)</t>
  </si>
  <si>
    <t xml:space="preserve">التقارير </t>
  </si>
  <si>
    <t>التقارير بمعلومات صحيحة ومكتملة عن المنشأة</t>
  </si>
  <si>
    <t>التقارير عن الفترة بين التسجيل و الاعتماد</t>
  </si>
  <si>
    <t>التقارير التقييم الخارجية</t>
  </si>
  <si>
    <t>PCC.08</t>
  </si>
  <si>
    <t>PCC.09</t>
  </si>
  <si>
    <t>PCC.10</t>
  </si>
  <si>
    <t>ACT.01</t>
  </si>
  <si>
    <t>ACT.02</t>
  </si>
  <si>
    <t>ACT.03</t>
  </si>
  <si>
    <t>ACT.04</t>
  </si>
  <si>
    <t>ACT.05</t>
  </si>
  <si>
    <t>ACT.06</t>
  </si>
  <si>
    <t>ACT.07</t>
  </si>
  <si>
    <t>ACT.08</t>
  </si>
  <si>
    <t>ACT.09</t>
  </si>
  <si>
    <t>ICD.01</t>
  </si>
  <si>
    <t>ICD.02</t>
  </si>
  <si>
    <t>ICD.03</t>
  </si>
  <si>
    <t>ICD.04</t>
  </si>
  <si>
    <t>ICD.05</t>
  </si>
  <si>
    <t>ICD.06</t>
  </si>
  <si>
    <t>ICD.07</t>
  </si>
  <si>
    <t>ICD.08</t>
  </si>
  <si>
    <t>Access,Continuity,Transition of care</t>
  </si>
  <si>
    <t>EFS.01</t>
  </si>
  <si>
    <t>EFS.02</t>
  </si>
  <si>
    <t>EFS.08</t>
  </si>
  <si>
    <t>EFS.09</t>
  </si>
  <si>
    <t>EFS.10</t>
  </si>
  <si>
    <t xml:space="preserve"> Environmental and Facility Safety </t>
  </si>
  <si>
    <t>EFS.04</t>
  </si>
  <si>
    <t>IPC.01</t>
  </si>
  <si>
    <t>IPC.03</t>
  </si>
  <si>
    <t>IPC.04</t>
  </si>
  <si>
    <t>IPC.05</t>
  </si>
  <si>
    <t>OGM.01</t>
  </si>
  <si>
    <t>OGM.8</t>
  </si>
  <si>
    <t>OGM.10</t>
  </si>
  <si>
    <t xml:space="preserve">Organization Governance and Management </t>
  </si>
  <si>
    <t>.</t>
  </si>
  <si>
    <t>OGM.02</t>
  </si>
  <si>
    <t>OGM.03</t>
  </si>
  <si>
    <t>OGM.04</t>
  </si>
  <si>
    <t>OGM.05</t>
  </si>
  <si>
    <t>OGM.06</t>
  </si>
  <si>
    <t>OGM.07</t>
  </si>
  <si>
    <t>OGM.08</t>
  </si>
  <si>
    <t>OGM.09</t>
  </si>
  <si>
    <t xml:space="preserve">Workforce Management
</t>
  </si>
  <si>
    <t>IMT.01</t>
  </si>
  <si>
    <t>IIMT.05</t>
  </si>
  <si>
    <t>IMT.04</t>
  </si>
  <si>
    <t>IMT.03</t>
  </si>
  <si>
    <t>IMT.02</t>
  </si>
  <si>
    <t>IMT.06</t>
  </si>
  <si>
    <t>IMT.07</t>
  </si>
  <si>
    <t>ITM.01</t>
  </si>
  <si>
    <t>ITM.02</t>
  </si>
  <si>
    <t>ITM.03</t>
  </si>
  <si>
    <t>ITM.04</t>
  </si>
  <si>
    <t>ITM.05</t>
  </si>
  <si>
    <t>ITM.06</t>
  </si>
  <si>
    <t>ITM.07</t>
  </si>
  <si>
    <t xml:space="preserve">QPI.01 </t>
  </si>
  <si>
    <t>QPI.02</t>
  </si>
  <si>
    <t xml:space="preserve">QPI.03 </t>
  </si>
  <si>
    <t xml:space="preserve">QPI.04 </t>
  </si>
  <si>
    <t xml:space="preserve">QPI.05 </t>
  </si>
  <si>
    <t xml:space="preserve">Quality and Performance Improvement </t>
  </si>
  <si>
    <t>QPI.01</t>
  </si>
  <si>
    <t>QPI.03</t>
  </si>
  <si>
    <t>QPI.04</t>
  </si>
  <si>
    <t>QPI.05</t>
  </si>
  <si>
    <t>WFM.01</t>
  </si>
  <si>
    <t>WFM..02</t>
  </si>
  <si>
    <t>WFM.03</t>
  </si>
  <si>
    <t>WFM.04</t>
  </si>
  <si>
    <t>WFM.05</t>
  </si>
  <si>
    <t>WFM.06</t>
  </si>
  <si>
    <t>WFM.07</t>
  </si>
  <si>
    <t>WFM.08</t>
  </si>
  <si>
    <t>ACT</t>
  </si>
  <si>
    <t>ICD</t>
  </si>
  <si>
    <t>IMT</t>
  </si>
  <si>
    <t>الادارة العامة للدعم الفني للمنشآت الصحية</t>
  </si>
  <si>
    <t xml:space="preserve">                                    الإدارة العامة للدعم الفني للمنشآت الصحية                                                                                                               General Administration Of Technical Support For Healthcare Facilities                                                       </t>
  </si>
  <si>
    <t xml:space="preserve">                                    الإدارة العامة للدعم الفني للمنشآت الصحية                                                                                                           General Administration Of Technical Support For Healthcare Facilities                                                       </t>
  </si>
  <si>
    <t>Interview</t>
  </si>
  <si>
    <t xml:space="preserve">Observation </t>
  </si>
  <si>
    <t>User guide</t>
  </si>
  <si>
    <t>Responsible person</t>
  </si>
  <si>
    <t>Corrective action</t>
  </si>
  <si>
    <t>أداة التقييم المستخدمة</t>
  </si>
  <si>
    <t>أمر التكليف - الإطار الزمني</t>
  </si>
  <si>
    <t>التقارير عن التعديلات الإنشائية والخدمية</t>
  </si>
  <si>
    <t>≥ 50% - ≤ 80%</t>
  </si>
  <si>
    <t xml:space="preserve">Integrated Care Delivery </t>
  </si>
  <si>
    <t>WFM.02</t>
  </si>
  <si>
    <t>dr</t>
  </si>
  <si>
    <t xml:space="preserve">Waiting spaces are lit, ventilated, clean, and safe. </t>
  </si>
  <si>
    <t>Trained individuals are responsible for the management of cardio-pulmonary arrests with evidence of training on basic life support.</t>
  </si>
  <si>
    <t>Records are maintained for medical equipment periodic preventive maintenance, calibration, and malfunction history.</t>
  </si>
  <si>
    <t>Health education materials are available.</t>
  </si>
  <si>
    <t>Staff are aware of how to provide the educational material and how to enable the patient to use it.</t>
  </si>
  <si>
    <t>Health education materials contain relevant and evidence-based information.</t>
  </si>
  <si>
    <t xml:space="preserve">Waiting spaces are supported by basic human needs such as toilets and potable water. </t>
  </si>
  <si>
    <t xml:space="preserve">Places of providing care ensure that the care is respectful and considerable for the patient’s dignity and self-worth. </t>
  </si>
  <si>
    <t>Equipment adverse incidents are reported, and actions are taken.</t>
  </si>
  <si>
    <t xml:space="preserve">The program is based on an updated risk assessment, current scientific knowledge, accepted practice guidelines, and applicable laws and regulations. </t>
  </si>
  <si>
    <t>The cleaning technique and disinfectant of choice match the requirements of each cleaned area according to the approved policy.</t>
  </si>
  <si>
    <t xml:space="preserve">Job descriptions address each position's responsibilities, required qualifications, and reporting structure. </t>
  </si>
  <si>
    <t>Results of risk management activities are communicated to the governing body at least quarterly.</t>
  </si>
  <si>
    <t>The root cause analysis identifies the main reason(s) behind the event and the leaders take corrective action plans to prevent recurrence in the future.</t>
  </si>
  <si>
    <t>PTH</t>
  </si>
  <si>
    <t>PCC.11</t>
  </si>
  <si>
    <t>Violations against patients’ responsibilities are reported and analyzed, and corrective action is taken.</t>
  </si>
  <si>
    <t>Monitor the reported data on patient' complaints and take actions to control or improve the process.</t>
  </si>
  <si>
    <t xml:space="preserve">The ambulatory healthcare center advertisements are clear and comply with applicable laws, regulations, and ethical codes of the healthcare professionals' syndicates . </t>
  </si>
  <si>
    <t xml:space="preserve">The ambulatory healthcare center has an approved policy guiding the process of providing clear, updated, and accurate advertisements of services.  </t>
  </si>
  <si>
    <t xml:space="preserve">Advertisements are done in compliance with applicable laws, regulations, and ethical codes of healthcare professionals’ syndicates.  </t>
  </si>
  <si>
    <t>Patients and their families receive clear, updated, and accurate information about the ambulatory healthcare center’s services, healthcare professionals, cost of each service (when relevant), and working hours.</t>
  </si>
  <si>
    <t>Violations of advertisements or providing false information to the community are subjected to actions according to the ambulatory healthcare center’s code of ethics.</t>
  </si>
  <si>
    <t xml:space="preserve">The ambulatory healthcare center grants patients access to its services according to pre-set eligibility criteria. </t>
  </si>
  <si>
    <t xml:space="preserve">The ambulatory healthcare center has an approved policy for granting access to patients that addresses all elements mentioned in the intent from a) through c).  </t>
  </si>
  <si>
    <t>Staff is aware of the granting access policy.</t>
  </si>
  <si>
    <t xml:space="preserve">The ambulatory healthcare center has a defined process for informing patients and families about services that are suitable for their needs. </t>
  </si>
  <si>
    <t xml:space="preserve">When a patient’s healthcare needs do not match the ambulatory healthcare center scope of service, the patient is referred and/or transferred to another healthcare organization or given assistance in locating the service. </t>
  </si>
  <si>
    <t xml:space="preserve">The ambulatory healthcare center ensures comfortable and easy physical access. </t>
  </si>
  <si>
    <t>The ambulatory healthcare center has a defined process that guides safe physical access through multiple means of transportation, either private, public, or both.</t>
  </si>
  <si>
    <t>The ambulatory healthcare center’s services are accessible for patients with disabilities.</t>
  </si>
  <si>
    <t xml:space="preserve">Measures as ramps, wheelchairs and trollies are available for served patients.  </t>
  </si>
  <si>
    <t>Barriers to access the ambulatory healthcare center services are identified and proper corrective actions are taken.</t>
  </si>
  <si>
    <t xml:space="preserve">Appropriate and clear wayfinding signage are used to help patients and families to easily reach their destination inside the ambulatory healthcare center. </t>
  </si>
  <si>
    <t xml:space="preserve">All ambulatory healthcare center areas are identified with signs. </t>
  </si>
  <si>
    <t>Staff is fully aware of wayfinding signage used.</t>
  </si>
  <si>
    <t>Clear, readable, illuminated wayfinding signs are used in all relevant places and areas during working hours to reduce patient and family confusion.</t>
  </si>
  <si>
    <t>The ambulatory healthcare center has a process in place guiding patient registration and flow pathways</t>
  </si>
  <si>
    <t xml:space="preserve">The ambulatory healthcare center has an approved policy guiding registration process and flow pathways that addresses all elements mentioned in the intent from a) through d). </t>
  </si>
  <si>
    <t xml:space="preserve">All staff members involved in patient registration and flow pathways are aware of the policy.  </t>
  </si>
  <si>
    <t xml:space="preserve">The registration process and patient flow information are available and visible to patients and families at the point of the first contact and in public areas in a manner and language that the patient understands. </t>
  </si>
  <si>
    <t>There is a standardized process in place for registering patients based on the scope of services provided.</t>
  </si>
  <si>
    <t xml:space="preserve">The registration process is managed to give priority to patients with urgent needs.  </t>
  </si>
  <si>
    <t xml:space="preserve">Accurate patient identification through at least two unique identifiers to identify the patient and all elements associated with his/her plan of care. </t>
  </si>
  <si>
    <t xml:space="preserve">The ambulatory healthcare center has an approved policy and procedure for patient identification that addresses all elements mentioned in the intent from a) through f).  </t>
  </si>
  <si>
    <t xml:space="preserve">All healthcare professionals are aware of ambulatory healthcare center policy.   </t>
  </si>
  <si>
    <t>Patient identification is conducted before performing diagnostic procedures, providing treatments, and performing any procedures.</t>
  </si>
  <si>
    <t xml:space="preserve">The patient's identifiers are recorded in each sheet of the patient’s medical record.  </t>
  </si>
  <si>
    <t>The ambulatory healthcare center monitors the reported data on patients’ identification and takes actions to control or improve the process as appropriate.</t>
  </si>
  <si>
    <t>The ambulatory healthcare center designs and carries out processes to ensure continuity of patient care services</t>
  </si>
  <si>
    <t>The ambulatory healthcare center has an approved policy that addresses all components of coordination and continuity of care.</t>
  </si>
  <si>
    <t>Responsible staff is aware of the coordination and continuity of care policy.</t>
  </si>
  <si>
    <t xml:space="preserve">Continuity and coordination of care are evidenced and documented throughout all phases of patient care.  </t>
  </si>
  <si>
    <t>The patient’s medical record(s) is available and categorized to involve and document all phases of patient care</t>
  </si>
  <si>
    <t>The ambulatory healthcare center ensures safe, effective and clear responsibilities for patient care</t>
  </si>
  <si>
    <t xml:space="preserve">The ambulatory healthcare center has an approved policy and procedure for assigning patient care responsibility that address all elements mentioned in the intent from a) through d).  </t>
  </si>
  <si>
    <t>The medical staff is aware of the contents of the policy.</t>
  </si>
  <si>
    <t xml:space="preserve">The patient's medical record identifies the physician responsible for care. </t>
  </si>
  <si>
    <t>In cases of transfer of care responsibility, clear handover is signed by the most responsible physician and documented in patient medical record.</t>
  </si>
  <si>
    <t xml:space="preserve">The ambulatory healthcare center ensures standardized accurate and complete handover communication process. </t>
  </si>
  <si>
    <t xml:space="preserve">The ambulatory healthcare center has an approved policy that addresses all elements mentioned in the intent from a) through d).  </t>
  </si>
  <si>
    <t xml:space="preserve">All healthcare providers are aware of how to apply the policy.   </t>
  </si>
  <si>
    <t>Handover communications records are available as per center’s policy.</t>
  </si>
  <si>
    <t xml:space="preserve">The ambulatory healthcare center acts on the findings and results identified in the handover communication process.  </t>
  </si>
  <si>
    <t>The ambulatory healthcare center monitors the reported data on handover communication and takes actions to control or improve the process as appropriate.</t>
  </si>
  <si>
    <t>The process of adopting and adapting clinical practice guidelines is defined</t>
  </si>
  <si>
    <t>An individualized plan of care is developed for every patient</t>
  </si>
  <si>
    <t>Verbal or telephone orders are communicated and documented according to the defined process</t>
  </si>
  <si>
    <t>Medical Imaging services are planned, operated, and provided according to applicable laws and regulations</t>
  </si>
  <si>
    <t xml:space="preserve">Medical Imaging services are provided, either onsite or through outside source, meet laws, regulations, and applicable guidelines/protocols.  </t>
  </si>
  <si>
    <t xml:space="preserve">All related licenses, permits and guidelines are available. </t>
  </si>
  <si>
    <t xml:space="preserve">List of medical Imaging services meets the scope of clinical services of the ambulatory healthcare center.  </t>
  </si>
  <si>
    <t xml:space="preserve">The ambulatory healthcare center ensures the quality and safety of outsourced medical imaging services.  </t>
  </si>
  <si>
    <t>Medical imaging services are performed by competent healthcare professionals according to applicable laws and regulations</t>
  </si>
  <si>
    <t xml:space="preserve">The ambulatory healthcare center has an approved policy that addresses all the elements mentioned in the intent from a) through d).  </t>
  </si>
  <si>
    <t>Licensed healthcare professionals are providing medical image services.</t>
  </si>
  <si>
    <t xml:space="preserve">Privileges are granted for performing each medical imaging service function based on assessed competencies.  </t>
  </si>
  <si>
    <t xml:space="preserve">Competency assessment is performed annually and recorded in the staff file.  </t>
  </si>
  <si>
    <t xml:space="preserve">There is a mechanism to grant privileges temporarily in emergencies.  </t>
  </si>
  <si>
    <t xml:space="preserve">Performance of medical imaging studies and procedures is standardized and effective.  </t>
  </si>
  <si>
    <t xml:space="preserve">The medical imaging service has adopted/ adapted guidelines/protocols for each modality. </t>
  </si>
  <si>
    <t xml:space="preserve">Procedure manuals are readily available. Each procedure manual includes all the required elements mentioned in the intent from a) through f).  </t>
  </si>
  <si>
    <t xml:space="preserve">Staff is trained on the contents of procedure manuals.  </t>
  </si>
  <si>
    <t xml:space="preserve">Review the procedures manual are performed and reviewed on predefined intervals by authorized staff members.  </t>
  </si>
  <si>
    <t>Ambulatory healthcare center develops a process for medical imaging services’ pre-examination.</t>
  </si>
  <si>
    <t xml:space="preserve">The ambulatory healthcare center has an approved policy to guide the medical imaging pre-examination process that includes elements mentioned in the intent from a) to e).  </t>
  </si>
  <si>
    <t xml:space="preserve">Medical imaging service provides referrers and patients with information regarding the merits of the various diagnostic imaging techniques. </t>
  </si>
  <si>
    <t xml:space="preserve">Medical imaging service’ staff members review the patient requests and verify patient identity.  </t>
  </si>
  <si>
    <t xml:space="preserve">Medical imaging service’ staff member ensures that the patient has complied with any preparation requirements (e.g. fasting) for the procedure that is being performed.  </t>
  </si>
  <si>
    <t xml:space="preserve">Actions are taken when a request is incomplete, illegible, or not clinically relevant, or when the patient is not prepared, to ensure patient safety.  </t>
  </si>
  <si>
    <t>A medical imaging quality control program is developed</t>
  </si>
  <si>
    <t xml:space="preserve">The ambulatory healthcare center has an approved procedure describing the quality control process of all medical imaging tests addressing all elements in the intent from a) through g).  </t>
  </si>
  <si>
    <t xml:space="preserve">Medical imaging service staff members involved in quality control are competent in quality control performance.  </t>
  </si>
  <si>
    <t xml:space="preserve">All quality control processes are performed according to quality control procedure.  </t>
  </si>
  <si>
    <t xml:space="preserve">All quality control processes are recorded.  </t>
  </si>
  <si>
    <t xml:space="preserve">Responsible authorized staff member reviews quality control process and function and check data at least monthly. </t>
  </si>
  <si>
    <t xml:space="preserve">Corrective action is taken whenever targets are unmet. </t>
  </si>
  <si>
    <t xml:space="preserve">Medical Imaging investigations are reported within approved timeframe. </t>
  </si>
  <si>
    <t xml:space="preserve">Staff members involved in interpreting and reporting results are competent to do so.  </t>
  </si>
  <si>
    <t xml:space="preserve">Results are reported within approved timeframe.  </t>
  </si>
  <si>
    <t xml:space="preserve">Complete medical imaging reports include elements from i) to vi) are recorded in the patient’s medical record. </t>
  </si>
  <si>
    <t>When reports are not complete, there is a process to inform reporting radiologists.</t>
  </si>
  <si>
    <t>The ambulatory healthcare center monitors the reported data on reporting time for medical imaging services and takes actions to control or improve the process as appropriate</t>
  </si>
  <si>
    <t xml:space="preserve">Radiation safety program is developed and implemented. </t>
  </si>
  <si>
    <t xml:space="preserve">The ambulatory healthcare center has a written, updated, and approved radiation safety program for patients and staff that addresses all elements mentioned in the intent from a) through h). </t>
  </si>
  <si>
    <t xml:space="preserve">Staff members involved in medical imaging are aware of radiation safety precautions and receive on-going training for new procedures and equipment.  </t>
  </si>
  <si>
    <t xml:space="preserve">Radiation doses for patients in ionized radiology areas are recorded. </t>
  </si>
  <si>
    <t xml:space="preserve">Identified radiation safety risks are mitigated through processes, safety protective equipment, and devices for both staff and patients. </t>
  </si>
  <si>
    <t>The ambulatory healthcare center monitors the reported data on the radiation safety program, and it takes actions to control or improve the process as appropriate, at least quarterly.</t>
  </si>
  <si>
    <t xml:space="preserve">Laboratory services are planned, provided, and operated according to applicable laws, regulations, and applicable guidelines. </t>
  </si>
  <si>
    <t xml:space="preserve">Laboratory services meet applicable national guidelines, standards of practice, laws and regulations. </t>
  </si>
  <si>
    <t xml:space="preserve">Laboratory services are available to meet the needs related to the ambulatory healthcare center mission and patient population. </t>
  </si>
  <si>
    <t xml:space="preserve">Scope of services is defined and documented in the ambulatory healthcare center Laboratory.  </t>
  </si>
  <si>
    <t xml:space="preserve">The scope of services is annually reviewed and modified as the requirements for services evolve and change. </t>
  </si>
  <si>
    <t xml:space="preserve">The designated laboratory area is available and separate from any other activities </t>
  </si>
  <si>
    <t xml:space="preserve">Licensed, competent healthcare professionals are assigned to operate laboratory services and duties. </t>
  </si>
  <si>
    <t xml:space="preserve">The ambulatory healthcare center has an approved policy and procedure that address all the elements mentioned in the intent from a) through e).  </t>
  </si>
  <si>
    <t>Responsible staff is aware of ambulatory center policy.</t>
  </si>
  <si>
    <t xml:space="preserve">Competency assessment is performed annually and recorded in laboratory staff file.  </t>
  </si>
  <si>
    <t>The ambulatory healthcare center has a process for selecting and monitoring referral laboratory services</t>
  </si>
  <si>
    <t xml:space="preserve">The ambulatory healthcare center has an approved policy that addresses all elements mentioned in the intent from a) to c).  </t>
  </si>
  <si>
    <t xml:space="preserve">There is a written agreement between the two laboratories describing the expectations of the two parties fulfilling items in the intent from i) to ix). </t>
  </si>
  <si>
    <t xml:space="preserve">Referral laboratory meets the selection criteria. </t>
  </si>
  <si>
    <t xml:space="preserve">Referral laboratory is evaluated based on a predefined criteria and timeframe.  </t>
  </si>
  <si>
    <t xml:space="preserve">Records of send-out tests support compliance. </t>
  </si>
  <si>
    <t>The ambulatory healthcare center has a process for laboratory pre-examination.</t>
  </si>
  <si>
    <t xml:space="preserve">The ambulatory healthcare center has an approved policy to guide the pre-examination process that includes elements mentioned in the intent from a) to g).  </t>
  </si>
  <si>
    <t xml:space="preserve">Involved staff is aware of pre-examination policy. </t>
  </si>
  <si>
    <t xml:space="preserve">There is a laboratory service manual distributed to all users and available in all technical areas.  </t>
  </si>
  <si>
    <t xml:space="preserve">Preparation of specimen collection and labeling requirements are implemented.  </t>
  </si>
  <si>
    <t>The ambulatory healthcare center has a process for specimen reception, tracking, and storage.</t>
  </si>
  <si>
    <t xml:space="preserve">The laboratory has an approved policy that addresses all elements in the intent from a) through e).  </t>
  </si>
  <si>
    <t xml:space="preserve">All staff involved in receiving specimens are aware of the policy requirements.   </t>
  </si>
  <si>
    <t xml:space="preserve">All accepted and rejected specimens are recorded including all data mentioned in the intent. </t>
  </si>
  <si>
    <t xml:space="preserve">All specimens referred to other laboratories are recorded. </t>
  </si>
  <si>
    <t>Evidence of traceability of all portions taken from a primary sample to the original primary sample</t>
  </si>
  <si>
    <t xml:space="preserve">Verified/validated analytical test methods are selected and performed. </t>
  </si>
  <si>
    <t xml:space="preserve">The laboratory has an approved policy that describe the process for verification/validation of examination methods for all laboratory tests. </t>
  </si>
  <si>
    <t>The authorized staff is aware about the verification/validation process.</t>
  </si>
  <si>
    <t xml:space="preserve">The laboratory follows verification/validation methods endorsed by reliable guidelines.  </t>
  </si>
  <si>
    <t>Records of verification and /or validation results fulfilling acceptable criteria based on predetermined guidelines</t>
  </si>
  <si>
    <t>The ambulatory center facilities comply with laws, regulations, and civil defence requirements</t>
  </si>
  <si>
    <t>The ambulatory healthcare center maintains basic requirements for compliance with environmental safety laws and regulations.</t>
  </si>
  <si>
    <t>The ambulatory healthcare center works on the needed civil defense requirements.</t>
  </si>
  <si>
    <t>The ambulatory center leadership responds to external inspection reports within the required timeframe.</t>
  </si>
  <si>
    <t xml:space="preserve">The non-standalone ambulatory centers has evidence of maintenance of shared utilities, systems, and different alternatives according to national laws and regulations. </t>
  </si>
  <si>
    <t>The ambulatory center ensures that independent entities comply with all aspects of the facility management plans.</t>
  </si>
  <si>
    <t xml:space="preserve">Ambulatory center environment and facility safety are overseen and monitored by a trained staff. </t>
  </si>
  <si>
    <t xml:space="preserve">The ambulatory center ensures the availability of trained staff that matches the needs of the ambulatory center’s scope of services, laws, and regulations.  </t>
  </si>
  <si>
    <t>The ambulatory center ensures that multidisciplinary environment and facility surveillance rounds are performed across all ambulatory center areas and services at least quarterly. And corrective actions are taken when indicated.</t>
  </si>
  <si>
    <t>There is a quarterly report submitted to the ambulatory center leadership about the significant observations during the surveillance rounds and the corrective actions taken when needed.</t>
  </si>
  <si>
    <t>The ambulatory center has an environment and facility safety committee with defined terms of reference.</t>
  </si>
  <si>
    <t xml:space="preserve">Fire and smoke safety plan addresses prevention, alarm system response, and safe evacuation in case of fire and/or other internal emergencies. </t>
  </si>
  <si>
    <t xml:space="preserve">The ambulatory center has an approved, updated fire and smoke safety plan that includes all elements from a) through e) in the intent. </t>
  </si>
  <si>
    <t>All staff are trained on fire safety plans and can demonstrate their rules during fire or non-fire internal emergencies at least annually.</t>
  </si>
  <si>
    <t xml:space="preserve">Fire risk assessment with risk mitigation measures are in place with corrective action when required. </t>
  </si>
  <si>
    <t>The ambulatory center fire alarm system is available, functioning, inspected, tested and maintained on a regular basis.</t>
  </si>
  <si>
    <t>The ambulatory center fire suppression system is available, functioning, inspected, tested and maintained on a regular basis.</t>
  </si>
  <si>
    <t>Emergency exit doors and corridors are clearly signed and not obstructed.</t>
  </si>
  <si>
    <t>Fire drills are performed in different ambulatory center areas</t>
  </si>
  <si>
    <t>Fire drills are performed at least quarterly, including one unannounced drill.</t>
  </si>
  <si>
    <t xml:space="preserve">All staff members participate in fire drills at least once annually. </t>
  </si>
  <si>
    <t xml:space="preserve">Fire drill results are recorded from a) through d) in the intent. </t>
  </si>
  <si>
    <t xml:space="preserve">Fire drill results evaluation is performed after each drill and corrective action plan when indicated. </t>
  </si>
  <si>
    <t>The ambulatory center staff guarantee Safe evacuation of patients, staff and visitors.</t>
  </si>
  <si>
    <t xml:space="preserve">The ambulatory center clinical and non-clinical areas are smoking-free.   </t>
  </si>
  <si>
    <t>The ambulatory center has an approved policy for a smoking-free environment.</t>
  </si>
  <si>
    <t>Staff, patients, and visitors are aware of the ambulatory center policy.</t>
  </si>
  <si>
    <t>Occupants, according to laws and regulations, do not smoke in all areas inside the buildings.</t>
  </si>
  <si>
    <t>The ambulatory center monitors compliance with the smoking-free policy</t>
  </si>
  <si>
    <t xml:space="preserve">The ambulatory center plans safe handling, storage, usage and transportation of hazardous materials and waste management. </t>
  </si>
  <si>
    <t>The ambulatory center has a hazardous material and waste management plan that addresses all elements from a) through k) in the intent.</t>
  </si>
  <si>
    <t>Staff is trained on hazards material and waste management.</t>
  </si>
  <si>
    <t xml:space="preserve">The ambulatory center ensures safe usage, handling, storage, availability of SDS and labelling of hazardous materials.  </t>
  </si>
  <si>
    <t xml:space="preserve">The ambulatory center ensures safe handling, storage, and labelling of waste according to laws and regulations.  </t>
  </si>
  <si>
    <t>A safe work environment plan addresses high-risk areas, procedures, risk mitigation requirements, tools, and responsibilities</t>
  </si>
  <si>
    <t>The ambulatory center has an approved and updated plan to ensure a safe work environment that includes all elements from a) through g) in the intent.</t>
  </si>
  <si>
    <t>Staff are trained on safety measures based on their jobs.</t>
  </si>
  <si>
    <t>Risk mitigation is conducted based on risk assessment</t>
  </si>
  <si>
    <t>Safety measures and PPEs are available and used whenever indicated.</t>
  </si>
  <si>
    <t>The ambulatory center performs a pre-construction risk assessment when planning for construction or renovation</t>
  </si>
  <si>
    <t>The ambulatory center performs a pre-construction risk assessment before any construction or renovation.</t>
  </si>
  <si>
    <t>All affected services are involved in the risk assessment.</t>
  </si>
  <si>
    <t>There is a mechanism, such as work permission, to perform preventive and corrective actions whenever risks are identified.</t>
  </si>
  <si>
    <t>If a contractor is used, contractor’s compliance is monitored and evaluated by the ambulatory center.</t>
  </si>
  <si>
    <t>Security plan addresses the security of all occupants and properties</t>
  </si>
  <si>
    <t>The ambulatory center has an approved updated security plan that includes items a) through I) in the intent.</t>
  </si>
  <si>
    <t xml:space="preserve">All staff are trained on the security plan. </t>
  </si>
  <si>
    <t xml:space="preserve">Staff and vendors/ contractors’ identification are implemented. </t>
  </si>
  <si>
    <t xml:space="preserve">Medical equipment plan ensures selection, inspection, testing, maintenance, and safe use of medical equipment. </t>
  </si>
  <si>
    <t>The ambulatory center has an approved updated medical equipment management plan that addresses all elements from a) through k) in the intent.</t>
  </si>
  <si>
    <t>The ambulatory center has a qualified individual to oversee medical equipment management.</t>
  </si>
  <si>
    <t>the ambulatory center ensures that only trained and competent staff handles the specialized equipment(s).</t>
  </si>
  <si>
    <t>Records are maintained for medical equipment inventory, user training, equipment identification cards, company emergency contact, and testing on installation,</t>
  </si>
  <si>
    <t>MMS.01</t>
  </si>
  <si>
    <t>MMS.02</t>
  </si>
  <si>
    <t>MMS.03</t>
  </si>
  <si>
    <t>MMS.04</t>
  </si>
  <si>
    <t>MMS.05</t>
  </si>
  <si>
    <t>MMS.06</t>
  </si>
  <si>
    <t xml:space="preserve">The ambulatory healthcare center has an annually updated list(s) of high alert medications, and concentrated electrolytes (if available)  </t>
  </si>
  <si>
    <t xml:space="preserve">The ambulatory healthcare center identifies those individuals, by law and regulation, qualification, training, experience, and job description, authorized to prepare and/or administer medications and admixtures, with or without supervision.  </t>
  </si>
  <si>
    <t>IPC.06</t>
  </si>
  <si>
    <t>IPC.07</t>
  </si>
  <si>
    <t>IPC.08</t>
  </si>
  <si>
    <t>IPC.09</t>
  </si>
  <si>
    <t>IPC.10</t>
  </si>
  <si>
    <t>IPC.11</t>
  </si>
  <si>
    <t>A comprehensive infection prevention and control program is developed, implemented, and monitored</t>
  </si>
  <si>
    <t xml:space="preserve">Hand hygiene is implemented according to the policy. </t>
  </si>
  <si>
    <t>OGM.11</t>
  </si>
  <si>
    <t>Critical supplies are identified and clear processes are followed in case of shortage.</t>
  </si>
  <si>
    <t>In the case of a third-party payer (or health insurance), the timeliness of approval processes is monitored.</t>
  </si>
  <si>
    <t>WFM.09</t>
  </si>
  <si>
    <t xml:space="preserve">On assignment, the job description is discussed with staff members, including independent practitioners. </t>
  </si>
  <si>
    <t>The job description is signed by the staff and kept in the staff’s file</t>
  </si>
  <si>
    <t>Required credentials for each position are identified and available in each staff file (including independent practitioners’ files).</t>
  </si>
  <si>
    <t>Primary source verification is uniformly applied for all required credentials.</t>
  </si>
  <si>
    <t>Staff performance and competency are regularly evaluated.</t>
  </si>
  <si>
    <t xml:space="preserve">The staff schedules ensure suitable working hours, planned rest times, maternity protection, and arrangements for breastfeeding according to laws and regulations. </t>
  </si>
  <si>
    <t>When working hours exceed the approved limits, measures are taken to ensure staff safety and satisfaction</t>
  </si>
  <si>
    <t xml:space="preserve">All documents are developed in a standardized format and can be tracked according to the policy. </t>
  </si>
  <si>
    <t>Policies are revised at least every three years.</t>
  </si>
  <si>
    <t>Symbols and abbreviations, including the approved list, are used according to the policy.</t>
  </si>
  <si>
    <t>There is a signed confidentiality agreement in each involved staff member's file.</t>
  </si>
  <si>
    <t>Retention time of records, data, and information is performed according to applicable national laws and regulations</t>
  </si>
  <si>
    <t>Actions are taken according to the results of risk assessment.</t>
  </si>
  <si>
    <t xml:space="preserve">Quality improvement activities are monitored and results are reported to the governing body. </t>
  </si>
  <si>
    <t>Procedural sedation is performed by a qualified individual with advanced life support training (appropriate for the age of the patient).</t>
  </si>
  <si>
    <t>Pre-anesthesia assessment is performed for each patient to evaluate risk scoring for receiving anesthesia.</t>
  </si>
  <si>
    <t>The anesthesiologist, anesthesia assistants and all participated team are identified in the patient’s medical record.</t>
  </si>
  <si>
    <t>The results of monitoring are documented in the patient’s medical record.</t>
  </si>
  <si>
    <t>The report is kept in the patient’s medical record.</t>
  </si>
  <si>
    <t>There is a process for the retrospective tracing of any implantable device.</t>
  </si>
  <si>
    <t>Medications available for use are selected, procured, listed, and managed based on approved criteria to ensure safe and effective use</t>
  </si>
  <si>
    <t xml:space="preserve">The ambulatory healthcare center maintains an approved and updated medication management program, clearly outlining all processes of medication use and supervised by qualified healthcare professional(s).  </t>
  </si>
  <si>
    <t xml:space="preserve">Updated and appropriate medication-related information sources are available in written and/or electronic formats and accessible to all staff involved in medication use. </t>
  </si>
  <si>
    <t xml:space="preserve">The ambulatory healthcare center has approved policy and procedures addressing the criteria of appropriate selection and procurement of medications in accordance with the organization's mission, patient needs, and safety. </t>
  </si>
  <si>
    <t xml:space="preserve">The ambulatory healthcare center has an approved and updated list of the medications, which covers at least items from a) to e) in the intent. </t>
  </si>
  <si>
    <t xml:space="preserve">Medications are safely and securely stored in a manner to maintain their quality. </t>
  </si>
  <si>
    <t xml:space="preserve">Medications are stored safely and securely, and under the manufacturer/marketing authorization holder recommendations, in clean and organized areas. </t>
  </si>
  <si>
    <t xml:space="preserve">Emergency medications (including reversal agents and antidotes) are accessible, clearly arranged, securely stored, and protected from loss/theft. </t>
  </si>
  <si>
    <t xml:space="preserve">Narcotics and psychotropic medications are stored in accordance with the applicable laws and regulations. </t>
  </si>
  <si>
    <t xml:space="preserve">The ambulatory healthcare center has a process for the handling of multi-dose medications to ensure their stability and safety. </t>
  </si>
  <si>
    <t xml:space="preserve">The ambulatory healthcare center has a clearly implemented process in place to ensure medication integrity during power outages. </t>
  </si>
  <si>
    <t xml:space="preserve">High alert medications and look-alike sound-alike medications are managed in a way to minimize risk and ensure patient safety.  </t>
  </si>
  <si>
    <t xml:space="preserve">The ambulatory healthcare organization has an annually updated list of look-alike sound alike medications. </t>
  </si>
  <si>
    <t xml:space="preserve">The ambulatory healthcare center has a uniform process for the safe storage and administration of high alert medications and concentrated electrolytes (if available), including separation and labeling.  </t>
  </si>
  <si>
    <t xml:space="preserve">The ambulatory healthcare center has a uniform process for the safe handling of look-alike, sound-alike medications, including separation, labeling, and administration.  </t>
  </si>
  <si>
    <t xml:space="preserve">Responsible staff members are aware of the strategies implemented when managing high alert medications, concentrated electrolytes (if available), and loo- alike sound sound-alike medications </t>
  </si>
  <si>
    <t xml:space="preserve">The ambulatory healthcare center maintains an effective drug recall system. </t>
  </si>
  <si>
    <t xml:space="preserve">The ambulatory healthcare center has a drug recall system that includes elements from a) to e) in its intent. </t>
  </si>
  <si>
    <t xml:space="preserve">The ambulatory healthcare center has an approved policy and procedures for the removal and disposal of expired, damaged, or contaminated medications. </t>
  </si>
  <si>
    <t xml:space="preserve">Recalled medications are clearly labeled and separated per manufacturer/marketing instructions. </t>
  </si>
  <si>
    <t xml:space="preserve">Staff involved in the recall process demonstrate awareness of the recall system and the process of handling expired medications. </t>
  </si>
  <si>
    <t xml:space="preserve">Medications are safely prescribed, and ordered following accurate medication reconciliation. </t>
  </si>
  <si>
    <t xml:space="preserve">The ambulatory healthcare center is responsible for identifying those individuals permitted by law and regulation, qualification, training, experience, and job description to order/prescribe medications. </t>
  </si>
  <si>
    <t xml:space="preserve">The ambulatory healthcare center has an approved policy and procedure for the safe and complete medication ordering and prescribing, which covers items from a) to k) in intent. </t>
  </si>
  <si>
    <t xml:space="preserve">Psychotropic and narcotic medications are safely prescribed in accordance with the applicable laws and regulations. </t>
  </si>
  <si>
    <t xml:space="preserve">All medications are safely and accurately prepared and administered. </t>
  </si>
  <si>
    <t xml:space="preserve">Each prescription/order is reviewed by a trained healthcare professional for completion, accuracy, and appropriateness before administration and covers at least elements from a) to e) in the intent. </t>
  </si>
  <si>
    <t xml:space="preserve">The ambulatory healthcare center has a process to guide the preparation and compounding of sterile and non-sterile preparations, including preparation of cytotoxic medications (if available). </t>
  </si>
  <si>
    <t xml:space="preserve">All medications prepared in the ambulatory healthcare center are correctly labeled in a standardized manner with at least the elements from f) to n) in the intent. </t>
  </si>
  <si>
    <t xml:space="preserve">The ambulatory healthcare center has a process that covers elements from o) to v) in the intent to ensure safe medication administration. </t>
  </si>
  <si>
    <t>The governing body evaluates its performance at least annually.</t>
  </si>
  <si>
    <t>أداة التقييم الذاتي لمعايير اعتماد مراكز الاشعة التشخيصية والعلاجية</t>
  </si>
  <si>
    <r>
      <t xml:space="preserve"> Self assessment tool for GAHAR Diagnostic and Therapeutic Radiology center Accreditation standards Edition</t>
    </r>
    <r>
      <rPr>
        <b/>
        <sz val="16"/>
        <color rgb="FFFF0000"/>
        <rFont val="Calibri"/>
        <family val="2"/>
        <scheme val="minor"/>
      </rPr>
      <t xml:space="preserve"> 2026 </t>
    </r>
  </si>
  <si>
    <t>The radiology center provides GAHAR with accurate and complete information through all steps of the accreditation process</t>
  </si>
  <si>
    <t>The radiology center reports accurate and complete information to GAHAR during the accreditation processes.</t>
  </si>
  <si>
    <t>The radiology center reports accurate and complete information to GAHAR in between accreditation visits.</t>
  </si>
  <si>
    <t xml:space="preserve">The radiology center reports within 30 days any structural changes in the radiology center, scope of work of addition or deletion of services by more than 20% of its scope, building expansions, or demolitions. </t>
  </si>
  <si>
    <t>The radiology center provides GAHAR access to evaluation results and reports of any evaluating organization.</t>
  </si>
  <si>
    <t>The radiology center maintains professional standards during the surveys.</t>
  </si>
  <si>
    <t xml:space="preserve">The radiology center maintains the values mentioned from a) to e) in the intent during the survey process. </t>
  </si>
  <si>
    <t>Before the survey, the radiology center reports any conflict of interest to GAHAR with evidence.</t>
  </si>
  <si>
    <t xml:space="preserve">During surveys, the radiology center ensures that the environment does not pose any safety or security risks to surveyors. </t>
  </si>
  <si>
    <t xml:space="preserve">During surveys, the radiology center avoids media or social media releases without GAHAR’s approval. </t>
  </si>
  <si>
    <t>The accredited radiology center uses the GAHAR accreditation seal according to GAHAR’s rules.</t>
  </si>
  <si>
    <t>The GAHAR accredited radiology center ensures continuous compliance with the standards</t>
  </si>
  <si>
    <t xml:space="preserve">The radiology center establishes a process for periodic assessment of compliance with accreditation standards. </t>
  </si>
  <si>
    <t xml:space="preserve">The radiology center acts on all feedback and reports received from GAHAR during the accreditation period. </t>
  </si>
  <si>
    <t xml:space="preserve">The radiology center reacts to all GAHAR requirements and reports in a timely manner. </t>
  </si>
  <si>
    <t xml:space="preserve">The radiology center demonstrates (using monitoring tools) the compliance with GAHAR Safety Requirements and acts on identified gaps. </t>
  </si>
  <si>
    <t>Self assessment tool for GAHAR Diagnostic and Therapeutic Radiology center  Accreditation standards Edition 2026</t>
  </si>
  <si>
    <t>Self assessment tool for GAHARDiagnostic and Therapeutic Radiology center Accreditation standards Edition 2025</t>
  </si>
  <si>
    <t>Self assessment tool for GAHAR Diagnostic and Therapeutic Radiology center Accreditation standards Edition 2025</t>
  </si>
  <si>
    <t>Self assessment tool for GAHAR Diagnostic and Therapeutic Radiology centers Accreditation standards Edition 2025</t>
  </si>
  <si>
    <t>Self assessment tool for GAHAR Diagnostic and Therapeutic Radiology center Accreditation standards Edition 2026</t>
  </si>
  <si>
    <t xml:space="preserve">أداة التقييم الذاتي لمعايير اعتماد مراكز الاشعة التشخيصية والعلاجية        2026 Self assessment tool for GAHAR Diagnostic and Therapeutic Radiology center Accreditation standards Edition </t>
  </si>
  <si>
    <t>أداة التقييم الذاتي لمعايير اعتماد  مراكز الاشعة التشخيصية والعلاجية</t>
  </si>
  <si>
    <t xml:space="preserve">أداة التقييم الذاتي لمعايير اعتماد  مراكز الاشعة التشخيصية والعلاجية       2026 Self assessment tool for GAHAR Diagnostic and Therapeutic Radiology center Accreditation standards Edition </t>
  </si>
  <si>
    <t xml:space="preserve">أداة التقييم الذاتي لمعايير اعتماد  مراكز الاشعة التشخيصية والعلاجية        2026 Self assessment tool for GAHAR Diagnostic and Therapeutic Radiology center Accreditation standards Edition </t>
  </si>
  <si>
    <t xml:space="preserve">أداة التقييم الذاتي لمعايير اعتماد مراكز الاشعة التشخيصية والعلاجية      2026 Self assessment tool for GAHAR Diagnostic and Therapeutic Radiology center Accreditation standards Edition </t>
  </si>
  <si>
    <t xml:space="preserve">أداة التقييم الذاتي لمعايير اعتماد  مراكز الاشعة التشخيصية والعلاجية      2026 Self assessment tool for GAHAR Diagnostic and Therapeutic Radiology center Accreditation standards Edition </t>
  </si>
  <si>
    <t xml:space="preserve">أداة التقييم الذاتي لمعايير اعتماد مراكز الاشعة التشخيصية والعلاجية     2026 Self assessment tool for GAHAR Diagnostic and Therapeutic Radiology center Accreditation standards Edition </t>
  </si>
  <si>
    <t>The radiology center advertisements are clear and comply with applicable laws, regulations, and ethical codes of the healthcare</t>
  </si>
  <si>
    <t>The radiology center has an approved policy guiding the process of providing clear, updated, and accurate advertisement of services.</t>
  </si>
  <si>
    <t>Advertisements are done in compliance with laws, regulations, and ethical codes of healthcare professionals’ syndicates.</t>
  </si>
  <si>
    <t>Patients and their families receive clear, updated, and accurate information about the radiology center’s services, healthcare professionals, cost of each service (when relevant)and working hours.</t>
  </si>
  <si>
    <t>Violations of advertisements or providing false information to the community are subjected to actions according to the radiology center’s code of ethics.</t>
  </si>
  <si>
    <t xml:space="preserve">Patient and family rights are protected and informed to patients and families. </t>
  </si>
  <si>
    <t xml:space="preserve">The radiology center has an approved policy and procedure guiding the process of defining Patient and family rights, includes elements mentioned in intent from a) to h). </t>
  </si>
  <si>
    <t>All staff members are aware of Patients’ and families’ rights and their roles in protecting their rights.</t>
  </si>
  <si>
    <t>Information about Patient rights is provided  in a  manner that the Patient/ families can understand and is posted in all public areas in the radiology center .</t>
  </si>
  <si>
    <t>Patient and family rights are protected in all areas of the radiology center and at all times.</t>
  </si>
  <si>
    <t xml:space="preserve">Violations against Patient s’ rights are reported and analyzed, and corrective action is taken. </t>
  </si>
  <si>
    <t>Patients and families are empowered to assume their responsibilities</t>
  </si>
  <si>
    <t xml:space="preserve">The radiology center has an approved policy that describe the process of defining patient and family responsibilities as mentioned in the intent from (a) through (e). </t>
  </si>
  <si>
    <t xml:space="preserve">All staff members are aware of patients and families’ responsibilities. </t>
  </si>
  <si>
    <t>Patients' responsibilities are posted in public areas in a way that makes it visible to patients, families, and staff.</t>
  </si>
  <si>
    <t xml:space="preserve">The patient /families are informed about their responsibilities is in a  manner they can understand </t>
  </si>
  <si>
    <t>Patients' and families’ education is provided</t>
  </si>
  <si>
    <t xml:space="preserve">The radiology  center has an approved policy defining patient and family education process that include elements mentioned in the intent from a) through d). </t>
  </si>
  <si>
    <t xml:space="preserve">Relevant staff members are aware of the patients' and families’ education process and documentation. </t>
  </si>
  <si>
    <t xml:space="preserve">Patients receive education relevant to their condition. </t>
  </si>
  <si>
    <t>All the educational needs are identified and addressed at listed items from i) to v).</t>
  </si>
  <si>
    <t>The radiology center identifies the places and locations for distributing health education materials.</t>
  </si>
  <si>
    <t>Health education materials are readily available in the places and locations identified by the radiology center.</t>
  </si>
  <si>
    <t>Health education materials are appropriate for readers of varying literacy levels and translated in different languages for foreign patient groups.</t>
  </si>
  <si>
    <t>The radiology center has a defined process to obtain informed consent for certain medical processes according to laws and regulations</t>
  </si>
  <si>
    <t xml:space="preserve">The radiology center has an approved policy guiding the process of informed consent that includes all elements mentioned in the intent from (a) through (g). </t>
  </si>
  <si>
    <t>The informed consent forms are available in all relevant areas as per the center’s policy and include items in ( b)  from (I) to (VI) as mentioned in intent.</t>
  </si>
  <si>
    <t>Informed consent is obtained in a manner and language that the patient understands and does not contain abbreviations.</t>
  </si>
  <si>
    <t xml:space="preserve">Informed consent is recorded and documented </t>
  </si>
  <si>
    <t>Informed consent given by someone other than the  patient complies with applicable laws and regulations.</t>
  </si>
  <si>
    <t>All relevant staff members are aware of the consent process.</t>
  </si>
  <si>
    <t>The radiology center responsibility towards patient’s belongings is defined.</t>
  </si>
  <si>
    <t>The radiology center has an approved policy guiding Radiology center responsibilities for patient’s belongings as mentioned in the intent from a) through d).</t>
  </si>
  <si>
    <t xml:space="preserve"> Responsible Staff members are aware of the radiology center's policy.</t>
  </si>
  <si>
    <t>Lost and found items are recorded, protected, and returned when possible.</t>
  </si>
  <si>
    <t>The patient's dignity, preferences, privacy, and confidentiality are protected throughout all radiology processes</t>
  </si>
  <si>
    <t>Patient privacy is respected for all assessments, care, and transport</t>
  </si>
  <si>
    <t>Patients’ emotional, religious, and spiritual needs are identified and documented in patient medical records</t>
  </si>
  <si>
    <t>Confidentiality of patient information is maintained according to laws and regulations</t>
  </si>
  <si>
    <t>Patients are allowed to decide who can attend their assessment or care processes</t>
  </si>
  <si>
    <t>Patient-centered waiting spaces are available for various services</t>
  </si>
  <si>
    <t xml:space="preserve"> Waiting spaces are adequate for the expected number of patients. </t>
  </si>
  <si>
    <t xml:space="preserve">Patients receive information on how long they may wait after their registration. </t>
  </si>
  <si>
    <t>The radiology center improves its provided services based on measured patient and family feedback.</t>
  </si>
  <si>
    <t xml:space="preserve">The radiology center has an approved policy guiding the process of patient and family feedback measurement </t>
  </si>
  <si>
    <t>Feedback from patients and families and other customers is received, analyzed, and interpreted in a timely manner.</t>
  </si>
  <si>
    <t xml:space="preserve">The interpreted feedback is shared with the concerned staff members. </t>
  </si>
  <si>
    <t xml:space="preserve">The radiology center monitors the reported data on patients’ and families’ feedback and takes actions to control or improve the process as appropriate.  </t>
  </si>
  <si>
    <t xml:space="preserve">Patients and families are able to make oral, written complaints or suggestions through a defined process.                            </t>
  </si>
  <si>
    <t xml:space="preserve">The radiology center has an approved policy guiding the process of managing patients' complaints and suggestions as mentioned in the intent from a) through d). </t>
  </si>
  <si>
    <t>Staff is aware of the complaints and suggestions process.</t>
  </si>
  <si>
    <t>The radiology center allows the complaining process to be publicly available.</t>
  </si>
  <si>
    <t>Complaints and suggestions are investigated, analyzed by radiology center, and resolved in a defined timeframe.</t>
  </si>
  <si>
    <t>Patients and families receive feedback about their complaints or suggestions within approved timeframes and according to the level of urgency of the complaint.</t>
  </si>
  <si>
    <t>The radiology center ensures that a comprehensive, effective patient screening and assessment process is implemented</t>
  </si>
  <si>
    <t>The radiology center has an approved screening and assessment policy including elements in the intent from I) through II).</t>
  </si>
  <si>
    <t>The staff who perform the screening and assessment process are qualified and aware of how to apply it.</t>
  </si>
  <si>
    <t>All screenings and assessments are completed and recorded within an approved timeframe as per the center’s policy.</t>
  </si>
  <si>
    <t>All the screenings and assessment records are kept in the patient medical record.</t>
  </si>
  <si>
    <t>Patient's risk of falling is screened, assessed, and managed.</t>
  </si>
  <si>
    <t xml:space="preserve">The radiology center has an approved policy and procedures for fall screening, assessment, and prevention that addresses items a) through e) of the intent. </t>
  </si>
  <si>
    <t xml:space="preserve">Staff are aware of the elements of approved policy </t>
  </si>
  <si>
    <t>Patients at high risk of fall are identified and educated on fall prevention measures</t>
  </si>
  <si>
    <t>General fall prevention measures are implemented all over the center.</t>
  </si>
  <si>
    <t>The radiology center monitors the reported data of the fall risk management and takes actions to control or improve the process as appropriate</t>
  </si>
  <si>
    <t>Tailored preventive measures for high-risk patients are implemented and recorded( when applicable).</t>
  </si>
  <si>
    <t>The radiology center has an approved policy that guides clinical guidelines adaptation and adoption which addresses all the elements mentioned in the intent from a) through d).</t>
  </si>
  <si>
    <t>Training programs are implemented to communicate and train staff members on the approved clinical guidelines</t>
  </si>
  <si>
    <t>All medical and nursing leaders are aware of the radiology center policy.</t>
  </si>
  <si>
    <t>Clinical practice guidelines are implemented uniformly for all patients with the same condition.</t>
  </si>
  <si>
    <t xml:space="preserve">The radiology center has an approved policy and procedures to ensure that each patient has an Individualized care plan that includes items from a) through g) in the intent. </t>
  </si>
  <si>
    <t xml:space="preserve">The staff is aware of the policy and the components of the individualized care plan. </t>
  </si>
  <si>
    <t>A responsible consultant or specialist develops, updates, and signs the individualized care plan in a timely manner.</t>
  </si>
  <si>
    <t>The individualized care plan is recorded on the patient's medical record.</t>
  </si>
  <si>
    <t>The radiology center identifies high-risk patients and services.</t>
  </si>
  <si>
    <t>The radiology center has an approved policy for identifying high-risk patients and services/procedures, which includes at least items a) and c) in the intent.</t>
  </si>
  <si>
    <t xml:space="preserve">Responsible staff members are aware of the policy. </t>
  </si>
  <si>
    <t xml:space="preserve">High-risk patient populations are identified and managed accordingly. </t>
  </si>
  <si>
    <t>Measures to reduce high risk procedures is implemented</t>
  </si>
  <si>
    <t>High-risk patient populations’ needs assessment and management is documented.</t>
  </si>
  <si>
    <t>The radiology center has an approved policy to guide verbal and to define its content that addresses at least all elements mentioned in the intent from a) through e)</t>
  </si>
  <si>
    <t xml:space="preserve">Healthcare professionals are aware of the elements of the policy. </t>
  </si>
  <si>
    <t>All verbal and telephone orders are documented, then read back by the receiver, and confirmed by the ordering physician</t>
  </si>
  <si>
    <t xml:space="preserve">All verbal orders and telephone orders are documented within a pre-defined timeframe. </t>
  </si>
  <si>
    <t>The radiology center monitors the reported data of verbal and telephone orders and takes actions to control or improve the process as appropriate.</t>
  </si>
  <si>
    <t>Critical findings are communicated in time and documented according to the defined process.</t>
  </si>
  <si>
    <t>The radiology center has an approved policy to guide critical findings communications that addresses at least all elements mentioned in the intent from a) through d).</t>
  </si>
  <si>
    <t>Healthcare professionals are aware of the elements of the policy.</t>
  </si>
  <si>
    <t>A list of critical findings is available for relevant staff.</t>
  </si>
  <si>
    <t>All critical findings are recorded within a predefined timeframe Including all elements in the intent from i) through vi).</t>
  </si>
  <si>
    <t>The radiology center monitors the reported data on critical results and takes actions to control or improve the process as appropriate.</t>
  </si>
  <si>
    <t>Response to cardio-pulmonary arrest in the radiology center is managed for both adult and pediatric patients.</t>
  </si>
  <si>
    <t xml:space="preserve">The radiology center has an approved policy that addresses all the elements mentioned in the intent from a) through h).  </t>
  </si>
  <si>
    <t>Responsible staff members are aware of the radiology center policy.</t>
  </si>
  <si>
    <t>Age-appropriate emergency equipment and supplies are available throughout the radiology center.</t>
  </si>
  <si>
    <t>Emergency equipment and supplies are checked regularly and replaced after use.</t>
  </si>
  <si>
    <t>Management of cardio-pulmonary arrests is documented.</t>
  </si>
  <si>
    <t>MRS.01</t>
  </si>
  <si>
    <t>MRS.02</t>
  </si>
  <si>
    <t>MRS.03</t>
  </si>
  <si>
    <t>MRS.04</t>
  </si>
  <si>
    <t>MRS.05</t>
  </si>
  <si>
    <t>MRS.06</t>
  </si>
  <si>
    <t>MRS.07</t>
  </si>
  <si>
    <t>MRS.08</t>
  </si>
  <si>
    <t xml:space="preserve">MRS.09 </t>
  </si>
  <si>
    <t xml:space="preserve">MRS.10 </t>
  </si>
  <si>
    <t>MRS.11</t>
  </si>
  <si>
    <t>MRS.12</t>
  </si>
  <si>
    <t>MRS.13</t>
  </si>
  <si>
    <t>MRS.09</t>
  </si>
  <si>
    <t>MRS.10</t>
  </si>
  <si>
    <t>IRS.01</t>
  </si>
  <si>
    <t>IRS.02</t>
  </si>
  <si>
    <t>IRS.03</t>
  </si>
  <si>
    <t>IRS.04</t>
  </si>
  <si>
    <t>IRS.05</t>
  </si>
  <si>
    <t>IRS.06</t>
  </si>
  <si>
    <t>IRS.07</t>
  </si>
  <si>
    <t>IRS.08</t>
  </si>
  <si>
    <t xml:space="preserve">IRS.09 </t>
  </si>
  <si>
    <t xml:space="preserve">IRS.10 </t>
  </si>
  <si>
    <t>IRS.11</t>
  </si>
  <si>
    <t>IRS.12</t>
  </si>
  <si>
    <t>IRS.13</t>
  </si>
  <si>
    <t>IRS.14</t>
  </si>
  <si>
    <t>Provision of invasive procedure services is effective, safe, and appropriate to patient’s needs.</t>
  </si>
  <si>
    <t>The procedural units are designed and equipped with the required equipment, medical supplies, and medication as obliged by the national laws and regulations.</t>
  </si>
  <si>
    <t>Punctuality of the procedural unit is maintained and recorded starting with patient calls until room cleaning after the procedure.</t>
  </si>
  <si>
    <t>Staff who are permitted to perform invasive procedure services are qualified and privileged in the center to perform those types of invasive procedures.</t>
  </si>
  <si>
    <t>Patient assessment is performed by the responsible physician before the invasive procedure.</t>
  </si>
  <si>
    <t>A complete pre-invasive procedure assessment is performed and documented for all patients planned for an invasive procedure, with documentation of any identified risks for the patient’s conditions.</t>
  </si>
  <si>
    <t>Actions taken for the management of any associated risk factors are documented in the patient medical record before the invasive procedure.</t>
  </si>
  <si>
    <t>Invasive procedures' plan of care is performed and timely documented in the medical record.</t>
  </si>
  <si>
    <t>In life-threatening emergencies, a brief assessment and surgical care planning are performed and timely documented in the patient’s medical record.</t>
  </si>
  <si>
    <t>The radiology center uses an easily noticeable mark for invasive procedures site identification that is consistent throughout the center.</t>
  </si>
  <si>
    <t>Invasive procedure' unified site marking is done by the responsible physician who will perform the procedure.</t>
  </si>
  <si>
    <t>The patient is actively involved in the site marking process with the exception of some circumstances.</t>
  </si>
  <si>
    <t xml:space="preserve">The mark is visible after the patient is prepped, draped, and prepared for the invasive procedure. </t>
  </si>
  <si>
    <t>The radiology center has a pre-invasive verification process to ensure patient safety, availability and appropriateness of care before calling for the patient for the invasive procedure.</t>
  </si>
  <si>
    <t>The radiology center has an approved policy for pre-invasive procedural verification to ensure the availability of all needed documents and the functioning of equipment.</t>
  </si>
  <si>
    <t>Pre-invasive procedural verification of all needed documents and equipment is checked and documented before each invasive procedure.</t>
  </si>
  <si>
    <t>Responsible staff is aware of the pre-invasive procedural verification process.</t>
  </si>
  <si>
    <t>The Time-out is safely performed, just before starting the invasive procedure</t>
  </si>
  <si>
    <t>The radiology center has an approved policy to ensure the correct patient, procedure, body part, and site.</t>
  </si>
  <si>
    <t>Relevant staff is fully aware of the Time-out process.</t>
  </si>
  <si>
    <t>The performing physician is involved in the time out process.</t>
  </si>
  <si>
    <t>When an invasive procedure is performed outside the procedural unit, the time-out process is implemented.</t>
  </si>
  <si>
    <t>Invasive procedure details are recorded in a report immediately after the procedure and before the patient leaves the procedural unit</t>
  </si>
  <si>
    <t>The procedure report is readily available for all patients who underwent a procedure before leaving the procedural unit.</t>
  </si>
  <si>
    <t>The report includes at least all items from a) through h) in the intent.</t>
  </si>
  <si>
    <t>The radiology center ensures safe handling of human tissue biopsy and specimens with a clear pathway for the pathological examinations.</t>
  </si>
  <si>
    <t>There is an approved policy to guide the safe handling of specimens and tissue biopsies that addresses the criteria of the accurate, legible labeling including items from a) to f) in the intent.</t>
  </si>
  <si>
    <t>The staff is aware of how to apply the policy.</t>
  </si>
  <si>
    <t>The specimen and tissue biopsy transportation methods are documented in the patient medical record and the invasive procedure report.</t>
  </si>
  <si>
    <t>radiology center requires special considerations for invasive procedures involving implantable devices.</t>
  </si>
  <si>
    <t xml:space="preserve"> There is a list of implantable devices used in the radiology center.</t>
  </si>
  <si>
    <t xml:space="preserve"> The medical record and the invasive procedure report include the details of any used implantable device, including the batch number.</t>
  </si>
  <si>
    <t>There is a process for the recall of a patient who has an implantable device when necessary.</t>
  </si>
  <si>
    <t>Post-procedural care plan is determined and recorded before the patient leaves the procedural unit.</t>
  </si>
  <si>
    <t>There is a post-procedural care plan for all patients performing the procedure that includes items from a) through g) in the intent.</t>
  </si>
  <si>
    <t>The post-procedural care plan is documented in the patient’s record before leaving the procedure room.</t>
  </si>
  <si>
    <t>The post-procedural care plan is implemented by the physician who performed the procedure.</t>
  </si>
  <si>
    <t>Anesthesia and sedation services are provided according to applicable laws and regulations and clinical guideline under the direction of a qualified anesthesiologist</t>
  </si>
  <si>
    <t>The provision of anesthesia and sedation services meets the applicable professional practice guidelines, national laws, and regulations.</t>
  </si>
  <si>
    <t>Anesthesia services are standardized and uniformly implemented throughout the radiology center.</t>
  </si>
  <si>
    <t>The qualified individual (anesthesiologist) (s) is assigned to oversee and manage the anesthesia and sedation services.</t>
  </si>
  <si>
    <t>All individuals privileged to perform sedation are trained for items from a) through c) in the intent.</t>
  </si>
  <si>
    <t>The radiology center performs a thorough patient assessment before providing anesthesia or sedation services.</t>
  </si>
  <si>
    <t>The radiology center has an approved policy of pre-anesthesia, pre-induction assessment and pre- sedation that clearly identifies when and how those assessments are performed.</t>
  </si>
  <si>
    <t>The pre-anesthesia assessment and pre-induction assessment are recorded separately in the patient’s medical record.</t>
  </si>
  <si>
    <t>Pre-induction assessment is performed for each patient immediately before induction of anesthesia.</t>
  </si>
  <si>
    <t>There is a pre-sedation assessment performed and documented by a qualified individual and includes at least a) through e) in the intent.</t>
  </si>
  <si>
    <t xml:space="preserve">Relevant staff are educated and fully aware of how to apply the policy. </t>
  </si>
  <si>
    <t>The radiology center ensures performing anesthesia plan for each patient.</t>
  </si>
  <si>
    <t xml:space="preserve">Each patient’s anesthesia care plan is performed and documented in the patient’s medical record. </t>
  </si>
  <si>
    <t>The anesthesia care plan includes all items from a) through g) in the intent.</t>
  </si>
  <si>
    <t>The radiology center performs continuous monitoring of the patient's physiological status during anesthesia and sedation</t>
  </si>
  <si>
    <t xml:space="preserve">The frequency and type of monitoring during anesthesia and sedation is determined according to item a) through f) in the intent. </t>
  </si>
  <si>
    <t xml:space="preserve">Monitoring of the patient’s physiological status is consistent with the radiology center clinical practice guidelines. </t>
  </si>
  <si>
    <t>A qualified anesthesiologist performs the anesthesia monitoring</t>
  </si>
  <si>
    <t>Post anesthesia care, monitoring, and discharge are done by a competent individual.</t>
  </si>
  <si>
    <t>1. The radiology center has an approved policy of post-anesthesia care and monitoring that clearly describes the process of post-anesthesia care, assign responsibility and describe the documentation requirements.</t>
  </si>
  <si>
    <t xml:space="preserve">2. Post-anesthesia care plan  documented in the patient's medical record including items from a) through i) in the intent. </t>
  </si>
  <si>
    <t>3. The time of patient arrival at and discharge from the post anesthesia care unit are documented in the patient’s medical record by a competent individual .</t>
  </si>
  <si>
    <t>4. The post-anesthesia care unit is equipped with the required resources and equipment in accordance with the applicable laws and regulations.</t>
  </si>
  <si>
    <t>IRS.09</t>
  </si>
  <si>
    <t>IRS.10</t>
  </si>
  <si>
    <t>A dedicated IPC team / qualified healthcare professional(s) oversee the infection prevention and control activities according to applicable laws and regulations, national and international guidelines</t>
  </si>
  <si>
    <t>The radiology center has an assigned dedicated IPC team and committee .</t>
  </si>
  <si>
    <t>The IPC team leader is a qualified healthcare professional</t>
  </si>
  <si>
    <t>The IPC team members are trained</t>
  </si>
  <si>
    <t xml:space="preserve">The IPC team member(s) communicates with the radiology center management and all functioning departments. </t>
  </si>
  <si>
    <t>There are clear terms of reference for the infection control committee that includes at least from (a) to (e) in the intent.</t>
  </si>
  <si>
    <t>The committee meets regularly and meetings are recorded</t>
  </si>
  <si>
    <t xml:space="preserve">The radiology center has an infection control program that addresses all the elements mentioned in the intent from a) to j).      </t>
  </si>
  <si>
    <t xml:space="preserve">The radiology centre staff involved in infection prevention and control are aware of the contents of the program. </t>
  </si>
  <si>
    <t>The program is implemented in all radiology centre sections and covers patients, visitors, staff and environment.</t>
  </si>
  <si>
    <t>The radiology centre monitors the reported data on the infection prevention and control program and takes actions to control or improve the processes as appropriate.</t>
  </si>
  <si>
    <t xml:space="preserve">Evidence-based hand hygiene guidelines are adopted and implemented throughout the radiology centers </t>
  </si>
  <si>
    <t xml:space="preserve">The radiology center has approved Hand Hygiene policy and procedures, based on current evidence-based guidelines that address all the elements mentioned in the intent from a) to f). </t>
  </si>
  <si>
    <t xml:space="preserve">Radiology centre Healthcare professionals are trained on hand hygiene policies and procedures. </t>
  </si>
  <si>
    <t>Hand hygiene posters are displayed in required areas</t>
  </si>
  <si>
    <t xml:space="preserve">Hand hygiene facilities are present in the required numbers and places, </t>
  </si>
  <si>
    <t>The radiology centre monitors the reported data on the hand hygiene process and takes actions to control or improve the process as appropriate.</t>
  </si>
  <si>
    <t>Personal protective equipment is available and used when indicated</t>
  </si>
  <si>
    <t xml:space="preserve">The radiology center has PPE that is easily accessible and available.  </t>
  </si>
  <si>
    <t xml:space="preserve">Selection and use of PPE are based on the risk assessments that are performed at the points of care and according to the patient’s suspected infection.  </t>
  </si>
  <si>
    <t>Responsible staff is aware of PPE proper use and disposal.</t>
  </si>
  <si>
    <t xml:space="preserve">Respiratory hygiene is implemented as an element of standard precautions.  </t>
  </si>
  <si>
    <t xml:space="preserve">Respiratory hygiene /cough etiquette posters are displayed at appropriate places.  </t>
  </si>
  <si>
    <t>Respiratory hygiene/cough etiquette supplies are displayed at appropriate places.</t>
  </si>
  <si>
    <t xml:space="preserve">Resources such as tissues and surgical masks are available in numbers matching patients’ and staff members’ needs.   </t>
  </si>
  <si>
    <t>Patients with suspected respiratory infections are identified and placed in designated areas</t>
  </si>
  <si>
    <t>Environmental and equipment cleaning activities are aligned with current evidence-based guidelines</t>
  </si>
  <si>
    <t xml:space="preserve">The radiology centre has approved environmental cleaning and disinfection policy and procedures, that address all elements mentioned in the intent from I) to VI).  </t>
  </si>
  <si>
    <t>The radiology centre Staff members involved in environmental cleaning activities are trained on the policy.</t>
  </si>
  <si>
    <t xml:space="preserve">The radiology centre identifies high-risk areas with different schedules for each area and includes all elements mentioned in the intent from a) through c). </t>
  </si>
  <si>
    <t>Clear instructions are available and followed for dealing with biological spills.</t>
  </si>
  <si>
    <t>Radiology center Patient care equipment/accessories and instruments are disinfected/sterilized based on evidence-based guidelines and manufacturer recommendations.</t>
  </si>
  <si>
    <t xml:space="preserve">The radiology centre has an approved policy to guide the sterilization processes and quality control performance, that addresses all elements mentioned in the intent from a) through g). </t>
  </si>
  <si>
    <t xml:space="preserve">disinfection, and sterilization processes are performed according to evidence-based guidelines and manufacturer recommendations.    </t>
  </si>
  <si>
    <t xml:space="preserve">Sterilized equipment/instrument is stored in a clean, dry, and designated storage area.   </t>
  </si>
  <si>
    <t xml:space="preserve">Quality control measures, such as the routine use of chemical or biological indicators, are implemented and documented.  </t>
  </si>
  <si>
    <t>The center has at least one functioning sterilizer proper to the provided service according to the national and/or international guidelines.</t>
  </si>
  <si>
    <t>The radiology center ensures safe injection practices.</t>
  </si>
  <si>
    <t xml:space="preserve">Intravenous bottles/bags are not used interchangeably between patients. </t>
  </si>
  <si>
    <t>Use of multi-dose vials is done in accordance to the manufacturers’ recommendations to ensure that vials remain free from contamination.</t>
  </si>
  <si>
    <t xml:space="preserve">The radiology center ensures single use of the fluid’s infusion. </t>
  </si>
  <si>
    <t>The radiology center ensures sterility of any parenteral administration.</t>
  </si>
  <si>
    <t>The radiology center ensures that all staff are trained and aware of safe injection practices.</t>
  </si>
  <si>
    <t>Current evidence-based standard aseptic /surgical techniques are followed during all medical procedures</t>
  </si>
  <si>
    <t xml:space="preserve"> The radiology center has approved aseptic techniques policy(s) and procedures(s) that address all elements mentioned in the intent from a) to c). </t>
  </si>
  <si>
    <t xml:space="preserve">Radiology center healthcare professionals are trained and educated on aseptic techniques relevant to their jobs and according to the policy. </t>
  </si>
  <si>
    <t>Various aseptic techniques are performed in the radiology centre according to evidence-based guidelines.</t>
  </si>
  <si>
    <t>Patients preparation is done according to the type of procedures and the radiology centre policy.</t>
  </si>
  <si>
    <t>Patients with clinically suspected and/or confirmed communicable diseases follow transmission-based precautions according to mode(s) of transmission.</t>
  </si>
  <si>
    <t xml:space="preserve">The radiology centre has an approved policy guiding transmission-based precautions. </t>
  </si>
  <si>
    <t xml:space="preserve">Healthcare professionals are trained and educated on approved centre's policy. </t>
  </si>
  <si>
    <t>Transmission-based precautions are implemented in the radiology centre according to national guidelines during patient stay and transfer.</t>
  </si>
  <si>
    <t>Patients with suspected/ confirmed communicable diseases are identified and separated in labeled assigned area (s) /room (s).</t>
  </si>
  <si>
    <t xml:space="preserve"> Healthcare professionals caring for patients with a suspected communicable disease are adherent to suitable PPE and hand hygiene practices according to mode of transmission</t>
  </si>
  <si>
    <t>surveillance processes and outbreak investigations are implemented.</t>
  </si>
  <si>
    <t xml:space="preserve">The radiology center has an approved policy guiding the surveillance process and outbreaks investigation </t>
  </si>
  <si>
    <t>Health-care professionals are trained on the facility policy.</t>
  </si>
  <si>
    <t>Outbreak management includes immediate control measures, general control measures, and recovery measures.</t>
  </si>
  <si>
    <t>The radiology center monitors the reported data on surveillance process and outbreak results and the center takes actions to control or improve the process as appropriate.</t>
  </si>
  <si>
    <t>The radiology center has a defined governing body structure, responsibilities and accountabilities.</t>
  </si>
  <si>
    <t>The governing body structure is represented in the radiology center organization chart.</t>
  </si>
  <si>
    <t>The governing body meets at predefined intervals and minutes of meetings are recorded.</t>
  </si>
  <si>
    <t>The radiology center has a vision and mission statement approved by the governing body and is visible in public areas to staff, patients and visitors.</t>
  </si>
  <si>
    <t xml:space="preserve">The governing body has defined its responsibilities and accountabilities as mentioned in the intent from a) to g) and has a process for resources allocation that includes clear criteria for selection and prioritization. </t>
  </si>
  <si>
    <t xml:space="preserve">The strategic plan, operational plans, budget, quality improvement, and risk management programs are approved, monitored, and updated by the governing body. </t>
  </si>
  <si>
    <t>A qualified director is appointed by the governing body to manage the radiology center according to applicable laws and regulations</t>
  </si>
  <si>
    <t xml:space="preserve">There is qualified director managing the radiology center. </t>
  </si>
  <si>
    <t xml:space="preserve">There is a job description for the radiology center director covering the items mentioned in the intent from a) to j). </t>
  </si>
  <si>
    <t xml:space="preserve">The radiology center director is aware and knowledgeable of his role, and responsibilities. </t>
  </si>
  <si>
    <t>The radiology center director has appropriate training and/or experience as defined in the job description.</t>
  </si>
  <si>
    <t xml:space="preserve">There is evidence of delegation of authority when needed. </t>
  </si>
  <si>
    <t>Responsibilities and accountabilities of the radiology center leaders are identified.</t>
  </si>
  <si>
    <t xml:space="preserve">The radiology center has a valid job description for each radiology center leader to identify the required qualifications and responsibilities. </t>
  </si>
  <si>
    <t xml:space="preserve">The responsibilities of the radiology center leaders include at least a) to c) in the intent. </t>
  </si>
  <si>
    <t xml:space="preserve">The radiology center leaders are aware of and performs their responsibilities. </t>
  </si>
  <si>
    <t xml:space="preserve">The radiology center leaders submit periodic reports on their activities. </t>
  </si>
  <si>
    <t>Leaders participate in staff education and training.</t>
  </si>
  <si>
    <t>Strategic and operational plans are developed under the oversight and guidance of the governing body.</t>
  </si>
  <si>
    <t>The radiology center has a strategic plan with defined goals and objectives and achievable timelines.</t>
  </si>
  <si>
    <t>Participation of staff, radiology center head of departments, and other identified stakeholders in the strategic plan is documented.</t>
  </si>
  <si>
    <t xml:space="preserve">The strategic plan is regularly reviewed. </t>
  </si>
  <si>
    <t>The radiology center has approved operational plans that include items from a) to f) in the intent.</t>
  </si>
  <si>
    <t>Operational plans are reviewed at least annually with inputs considered for a new cycle of planning.</t>
  </si>
  <si>
    <t>The radiology center defines efficient supply chain management processes</t>
  </si>
  <si>
    <t>The radiology center has an approved policy of supply chain management that addresses all elements from a) to f).</t>
  </si>
  <si>
    <t>Involved staff are aware of the center's policy.</t>
  </si>
  <si>
    <t xml:space="preserve">The supply chain process is recorded, monitored, and evaluated. </t>
  </si>
  <si>
    <t>Supplies are monitored and evaluated to ensure matching with the pre-defined acceptance criteria that are determined in the center’s policy.</t>
  </si>
  <si>
    <t>Basic information is recorded for stock items as mentioned from i) through iii) of item f) in the intent.</t>
  </si>
  <si>
    <t>The radiology center manages the patient’s billing system</t>
  </si>
  <si>
    <t>The radiology center has an approved policy for the billing process that includes items mentioned in the intent from a) to d).</t>
  </si>
  <si>
    <t>Billing staff are oriented on various health insurance processes and different payment methods.</t>
  </si>
  <si>
    <t>There is an approved price list for the provided radiology centre procedures/services.</t>
  </si>
  <si>
    <t>patients are informed of any potential costs related to the requested radiology examinations / procedures/services.</t>
  </si>
  <si>
    <t>The radiology centre uses accurate and approved codes for radiology examinations (when applicable).</t>
  </si>
  <si>
    <t>The radiology center has an implemented process for selection, evaluation, and continuously monitoring of contracted services.</t>
  </si>
  <si>
    <t>The radiology center has a list of all contracted services, including clinical and non-clinical services</t>
  </si>
  <si>
    <t xml:space="preserve">The radiology center has selection criteria for each service. </t>
  </si>
  <si>
    <t>The radiology center's leaders/Head of departments/services participates in the selection, evaluation, and monitoring of contracted services</t>
  </si>
  <si>
    <t xml:space="preserve">The radiology center has performance measures for monitoring contracted services. </t>
  </si>
  <si>
    <t>If contracts are terminated, the radiology center has a clear process to maintain the continuity of patient care.</t>
  </si>
  <si>
    <t xml:space="preserve">Each contract is evaluated at least annually to determine if it should be renewed or terminated. </t>
  </si>
  <si>
    <t xml:space="preserve">The radiology center has an ethical management process. </t>
  </si>
  <si>
    <t xml:space="preserve">The radiology center has an approved policy and procedures for ethical management that addresses at least a) to g) in the intent. </t>
  </si>
  <si>
    <t xml:space="preserve">Radiology centre staff are aware of the ethical management policy and approved code of ethics.                  </t>
  </si>
  <si>
    <t>Ethical issues are discussed and managed according to the approved center policy within a defined time frame</t>
  </si>
  <si>
    <t>Addressed ethical issues are used for education and staff professional development.</t>
  </si>
  <si>
    <t>The radiology center ensures positive workplace culture</t>
  </si>
  <si>
    <t>The radiology center has an approved policy for positive workplace culture, that addresses at least items a) through h) in the intent.</t>
  </si>
  <si>
    <t>The workplace is clean, safe, and security measures are implemented.</t>
  </si>
  <si>
    <t>Measures to prevent workplace violence, discrimination, and harassment are implemented.</t>
  </si>
  <si>
    <t xml:space="preserve">There are communication channels between staff and the radiology center head of departments. </t>
  </si>
  <si>
    <t>Staff feedback and satisfaction are measured and periodically analyzed and acted upon.</t>
  </si>
  <si>
    <t>The radiology center has an effective staff health program in accordance with the applicable laws and regulations.</t>
  </si>
  <si>
    <t>There is a staff health program according to laws and regulations, that covers items from a) through n) in the intent.</t>
  </si>
  <si>
    <t>There is an occupational health risk assessment that defines occupational risks within the radiology center.</t>
  </si>
  <si>
    <t>Staff members are educated about the risks within the radiology center environment, their specific job-related hazards, positive health promotion strategies, and periodic medical examination.</t>
  </si>
  <si>
    <t xml:space="preserve">All staff members are subjected to the immunization program and to work restrictions according to evidence-based guidelines, laws and regulations, </t>
  </si>
  <si>
    <t>All test results, immunizations, post-exposure prophylaxis, and interventions are recorded in the staff’s health record.</t>
  </si>
  <si>
    <t>There is evidence of taking action and informing employees in case of positive results.</t>
  </si>
  <si>
    <t>Radiology center services designed to meet community needs and comply with international, national, regional, and local community initiatives.</t>
  </si>
  <si>
    <t>All radiology care center services reflect alignment with international, regional, and/or national community initiatives.</t>
  </si>
  <si>
    <t>All staff are aware of the community involvement initiatives.</t>
  </si>
  <si>
    <t>The radiology center aligns the provided services with the assessed community health needs.</t>
  </si>
  <si>
    <t>The community involvement plan is updated periodically to meet the needs of the community.</t>
  </si>
  <si>
    <t>The radiology center develops a staffing plan to ensure that provided services meet the needs of safe patient care</t>
  </si>
  <si>
    <t>The staffing plan matches the radiology center's mission, strategic, and operational plans.</t>
  </si>
  <si>
    <t>The staffing plan complies with laws, regulations, and recommendations of professional practices.</t>
  </si>
  <si>
    <t>The staffing plan identifies the estimated needed staff numbers including independent practitioner ,and skills with staff assignments to meet the radiology center's needs.</t>
  </si>
  <si>
    <t>The staffing plan is monitored and updated at least annually.</t>
  </si>
  <si>
    <t xml:space="preserve">The Radiology center develops job descriptions that address each position requirements and responsibilities. </t>
  </si>
  <si>
    <t xml:space="preserve">There is a current job description for every position </t>
  </si>
  <si>
    <t>staff file is developed for each workforce member</t>
  </si>
  <si>
    <t>The radiology center has an approved policy that addresses at least elements from a) through f) in the intent.</t>
  </si>
  <si>
    <t>Staff members who are involved in creating, storing, and using staff files, are aware of the management of staff files policy.</t>
  </si>
  <si>
    <t>Staff files include all the required records as described in item b) from the intent and according to the center’s policy.</t>
  </si>
  <si>
    <t>Staff files are retained , maintained and disposed of as per the management of staff files policy.</t>
  </si>
  <si>
    <t>Staff files are confidential and protected.</t>
  </si>
  <si>
    <t>The radiology center implements an effective process to verify the credentials of clinical staff members</t>
  </si>
  <si>
    <t>There is a process for verifying the credentials of clinical staff in the radiology center.</t>
  </si>
  <si>
    <t>Actions are taken and documented when credentials cannot be verified.</t>
  </si>
  <si>
    <t>Medical staff members have current and specific delineated clinical privileges.</t>
  </si>
  <si>
    <t>The radiology center has an approved policy that addresses at least all elements from a) through g) in the intent.</t>
  </si>
  <si>
    <t>Medical staff members are aware of the process of clinical privileges delineation and when they need to work outside their approved clinical privileges.</t>
  </si>
  <si>
    <t>Clinical privileges are delineated to medical staff members based on defined criteria.</t>
  </si>
  <si>
    <t>Physicians' files contain personalized recorded clinical privileges, including renewal when applicable.</t>
  </si>
  <si>
    <t>Physicians comply with their clinical privileges.</t>
  </si>
  <si>
    <t>Appointed, contracted, and outsourced staff undergoes a formal orientation program.</t>
  </si>
  <si>
    <t>The general orientation program is performed and it includes at least the elements from a) through e) in the intent.</t>
  </si>
  <si>
    <t>A service/unit orientation program is performed and it includes at least the elements from f) through h) in the intent.</t>
  </si>
  <si>
    <t>The job-specific orientation program is performed and it includes at least the elements from i) through k) in the intent.</t>
  </si>
  <si>
    <t>Any staff member attends the orientation program regardless of the employment terms.</t>
  </si>
  <si>
    <t>There is an evidence that each staff member has completed the Orientation program and is recorded in his file.</t>
  </si>
  <si>
    <t>The radiology center has a continuous education and training program.</t>
  </si>
  <si>
    <t xml:space="preserve">There is a documented program of continuing education and training program for all staff categories that may include elements in the intent from a) through n). </t>
  </si>
  <si>
    <t>Staff members are aware of the training and continuing education program.</t>
  </si>
  <si>
    <t>The educational program is based on the training needs assessment of all staff.</t>
  </si>
  <si>
    <t>The effectiveness of the training and continuing education program is monitored and evaluated.</t>
  </si>
  <si>
    <t>Performance and competency evaluation is performed at least annually for each staff member based on the current job description and linked to the education and training provided.</t>
  </si>
  <si>
    <t>Performance evaluation records for medical staff members include at least all elements from a) through e) in the intent.</t>
  </si>
  <si>
    <t>Performance and competency evaluation is performed based on the current job description</t>
  </si>
  <si>
    <t>There is evidence of employee feedback on performance and competency evaluation.</t>
  </si>
  <si>
    <t xml:space="preserve">There is clear procedures for the effective management of underperformance </t>
  </si>
  <si>
    <t>Performance and competency evaluation is recorded in staff members’ f files.</t>
  </si>
  <si>
    <t>The radiology center ensures safe and efficient working hours</t>
  </si>
  <si>
    <t xml:space="preserve">The radiology center has an approved policy and procedures that clearly describe the process to ensure safe and efficient working hours, the policies address a) to e) in the intent. </t>
  </si>
  <si>
    <t xml:space="preserve">Staff is aware of the radiology center policy. </t>
  </si>
  <si>
    <t xml:space="preserve">Documentation management system is developed for all the radiology center documents.   </t>
  </si>
  <si>
    <t>The radiology center has an approved policy that clearly describes the process of the documentation management including elements in the intent from a) through f).</t>
  </si>
  <si>
    <t xml:space="preserve">Relevant staff is aware and trained on the documentation management system. </t>
  </si>
  <si>
    <t xml:space="preserve">Only the last updated versions of documents are accessible and distributed among staff. </t>
  </si>
  <si>
    <t xml:space="preserve">The radiology center defines standardized symbols and abbreviations. </t>
  </si>
  <si>
    <t>The radiology center has an approved policy that includes all the elements in the intent from a) through d).</t>
  </si>
  <si>
    <t>All Staff who record in the patient’s medical record are aware of the policy requirements</t>
  </si>
  <si>
    <t xml:space="preserve">Violation of the list of not-to-use symbols/abbreviations is monitored, and corrective actions </t>
  </si>
  <si>
    <t xml:space="preserve">The radiology center ensures data and information confidentiality, security, and integrity. </t>
  </si>
  <si>
    <t xml:space="preserve">The radiology center has an approved policy that guides the confidentiality and security of medical records and information, which addresses at least items a) through i) in the intent. </t>
  </si>
  <si>
    <t>Relevant staff is aware of the confidentiality, security, and integrity of information policy.</t>
  </si>
  <si>
    <t xml:space="preserve">Only authorized individuals have access to patient medical records(information) according to the level of accessibility. </t>
  </si>
  <si>
    <t>Procedures are followed if confidentiality or security of information has been violated.</t>
  </si>
  <si>
    <t>The radiology center has an approved policy that includes all the items in the intent from a) through e).</t>
  </si>
  <si>
    <t>Responsible staff is a ware of the policy requirements.</t>
  </si>
  <si>
    <t>The information confidentiality is maintained during the retention time</t>
  </si>
  <si>
    <t>Destruction and/ or removal of records, data, and information are done as per laws, regulations, policy, and procedure.</t>
  </si>
  <si>
    <t>The Patient’s medical record is managed to ensure effective patient care.</t>
  </si>
  <si>
    <t>The radiology center has an approved policy for Medical record management that includes all the items in the intent from a) through g)</t>
  </si>
  <si>
    <t>All staff use patients’ medical records are aware of the policy requirements.</t>
  </si>
  <si>
    <t>The patient’s medical record contents, format, and location of entries are standardized.</t>
  </si>
  <si>
    <t>The patient’s medical record is available when needed by a healthcare professional within a timeframe matched to the centers’ policy.</t>
  </si>
  <si>
    <t>A patient’s medical record is initiated with a unique identifier for every patient evaluated or treated</t>
  </si>
  <si>
    <t>Only authorized individuals make entries in the patient’s medical record.</t>
  </si>
  <si>
    <t>Patient’s medical record is reviewed effectively.</t>
  </si>
  <si>
    <t>The radiology center has a process of tracking and monitoring data collected and analyzed from the medical record review process.</t>
  </si>
  <si>
    <t>An authorized responsible staff performs the medical record review focusing on timeliness, accuracy, completeness, and legibility of the medical record.</t>
  </si>
  <si>
    <t>Significant medical review results are reported to the radiology center leader(s).</t>
  </si>
  <si>
    <t>Corrective interventions are taken by the radiology center leader(s) when needed.</t>
  </si>
  <si>
    <t>The use of Health information technology systems is safe and efficient</t>
  </si>
  <si>
    <t>The radiology center health information technology systems are selected, and implemented in collaboration to the center’s leaders and stakeholders.</t>
  </si>
  <si>
    <t xml:space="preserve">The radiology center has an approved policy for downtime including the recovery process. </t>
  </si>
  <si>
    <t>The staff is aware of the health information technology system.</t>
  </si>
  <si>
    <t>Data backup process and frequency of backup are identified according to center policy.</t>
  </si>
  <si>
    <t>Radiology center leaders plan, document, implement, and monitor an organizational- wide quality improvement plan</t>
  </si>
  <si>
    <t xml:space="preserve">The radiology has an approved quality improvement plan including items mentioned in the intent from a) to k). </t>
  </si>
  <si>
    <t xml:space="preserve">Staff are trained and actively participate in performance improvement activities. </t>
  </si>
  <si>
    <t xml:space="preserve">The plan is communicated to the relevant stakeholders. </t>
  </si>
  <si>
    <t xml:space="preserve">A qualified individual(s) is assigned with a clear job description to oversight the quality improvement activities. </t>
  </si>
  <si>
    <t>The plan is reviewed, evaluated and updated annually.</t>
  </si>
  <si>
    <t xml:space="preserve">Performance measures are identified, defined, and monitored for all significant processes. </t>
  </si>
  <si>
    <t>The radiology center selects and implements appropriate performance measures according to its scope of services and includes at least measures from a) through g) in the intent.</t>
  </si>
  <si>
    <t xml:space="preserve">There is an approved identity card for each selected performance measure. </t>
  </si>
  <si>
    <t>Responsible staff members for performance management are aware of their roles.</t>
  </si>
  <si>
    <t xml:space="preserve">Performance measures are monitored regularly and results reported to the governing body and to those accountable for improvement and action taking. </t>
  </si>
  <si>
    <t>The radiology center makes its performance results/data publicly available at least annually.</t>
  </si>
  <si>
    <t>A risk management plan is developed and implemented</t>
  </si>
  <si>
    <t xml:space="preserve">The radiology center has a risk management plan that includes all the elements from a) through i). </t>
  </si>
  <si>
    <t xml:space="preserve">The radiology center develops and implements a proactive risk reduction tool for at least one high-risk process annually. </t>
  </si>
  <si>
    <t>The risk management plan and the risk register are evaluated and  updated at least annually.</t>
  </si>
  <si>
    <t>An incident-reporting system is developed.</t>
  </si>
  <si>
    <t>The radiology center has an approved incident reporting policy that includes elements mentioned in the intent from a) through e).</t>
  </si>
  <si>
    <t>All staff is aware of the incident-reporting system, including contracted and outsourced services.</t>
  </si>
  <si>
    <t>Reported Incidents are investigated and Corrective actions are taken in a timely manner and when gaps are detected.</t>
  </si>
  <si>
    <t>Radiology center communicates with patient’s/services users about adverse events they are affected by and provides both immediate and ongoing assistance.</t>
  </si>
  <si>
    <t>The radiology center provides emotional, psychological, and professional support to staff affected by adverse events.</t>
  </si>
  <si>
    <t xml:space="preserve">The radiology center defines, investigates, analyzes and reports sentinel events, and takes corrective actions to prevent harm and recurrence.  </t>
  </si>
  <si>
    <t>The radiology center has a sentinel events management policy covering the items mentioned in intent from a) through f).</t>
  </si>
  <si>
    <t>The radiology center staff and leaders are aware of the sentinel events management policy.</t>
  </si>
  <si>
    <t xml:space="preserve">All sentinel events are analyzed and communicated to the direct upper management by a root cause analysis in a time period specified by leadership that does not exceed 45 days from the date of the event or when made aware of the event.  </t>
  </si>
  <si>
    <t>All sentinel events are communicated to GAHAR within 48 hours of the event or becoming aware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</si>
</sst>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1">
    <font>
      <sz val="12"/>
      <color theme="1"/>
      <name val="Calibri"/>
      <family val="2"/>
      <charset val="128"/>
      <scheme val="minor"/>
    </font>
    <font>
      <sz val="6"/>
      <name val="Calibri"/>
      <family val="2"/>
      <charset val="128"/>
      <scheme val="minor"/>
    </font>
    <font>
      <u/>
      <sz val="12"/>
      <color theme="10"/>
      <name val="Calibri"/>
      <family val="2"/>
      <charset val="128"/>
      <scheme val="minor"/>
    </font>
    <font>
      <u/>
      <sz val="12"/>
      <color theme="11"/>
      <name val="Calibri"/>
      <family val="2"/>
      <charset val="128"/>
      <scheme val="minor"/>
    </font>
    <font>
      <sz val="12"/>
      <color theme="1"/>
      <name val="Arial Narrow"/>
      <family val="2"/>
    </font>
    <font>
      <sz val="22"/>
      <color theme="1"/>
      <name val="Calibri"/>
      <family val="2"/>
      <charset val="128"/>
      <scheme val="minor"/>
    </font>
    <font>
      <sz val="12"/>
      <color theme="1"/>
      <name val="Calibri"/>
      <family val="2"/>
      <charset val="128"/>
      <scheme val="minor"/>
    </font>
    <font>
      <sz val="10"/>
      <color theme="1"/>
      <name val="Arial"/>
      <family val="2"/>
    </font>
    <font>
      <b/>
      <sz val="24"/>
      <name val="Arial Narrow"/>
      <family val="2"/>
    </font>
    <font>
      <b/>
      <sz val="28"/>
      <color theme="1"/>
      <name val="Arial Narrow"/>
      <family val="2"/>
    </font>
    <font>
      <sz val="22"/>
      <name val="Calibri"/>
      <family val="2"/>
      <scheme val="minor"/>
    </font>
    <font>
      <sz val="11"/>
      <name val="Calibri"/>
      <family val="2"/>
      <scheme val="minor"/>
    </font>
    <font>
      <sz val="12"/>
      <color rgb="FF002060"/>
      <name val="Calibri"/>
      <family val="2"/>
      <charset val="128"/>
      <scheme val="minor"/>
    </font>
    <font>
      <b/>
      <sz val="14"/>
      <color rgb="FF002060"/>
      <name val="Calibri"/>
      <family val="2"/>
      <scheme val="minor"/>
    </font>
    <font>
      <b/>
      <sz val="16"/>
      <color rgb="FF002060"/>
      <name val="Calibri"/>
      <family val="2"/>
      <scheme val="minor"/>
    </font>
    <font>
      <b/>
      <sz val="18"/>
      <color theme="0"/>
      <name val="Times New Roman"/>
      <family val="1"/>
    </font>
    <font>
      <b/>
      <sz val="16"/>
      <color theme="4"/>
      <name val="Times New Roman"/>
      <family val="1"/>
    </font>
    <font>
      <b/>
      <sz val="18"/>
      <color rgb="FF002060"/>
      <name val="Times New Roman"/>
      <family val="1"/>
    </font>
    <font>
      <sz val="16"/>
      <color theme="1"/>
      <name val="Times New Roman"/>
      <family val="1"/>
    </font>
    <font>
      <b/>
      <sz val="18"/>
      <color theme="3"/>
      <name val="Times New Roman"/>
      <family val="1"/>
    </font>
    <font>
      <b/>
      <sz val="18"/>
      <color theme="3"/>
      <name val="Calibri"/>
      <family val="2"/>
      <scheme val="minor"/>
    </font>
    <font>
      <b/>
      <sz val="26"/>
      <color theme="0"/>
      <name val="Arial Narrow"/>
      <family val="2"/>
    </font>
    <font>
      <b/>
      <sz val="18"/>
      <color theme="1"/>
      <name val="Arial Narrow"/>
      <family val="2"/>
    </font>
    <font>
      <b/>
      <sz val="16"/>
      <color rgb="FF002060"/>
      <name val="Arial Narrow"/>
      <family val="2"/>
    </font>
    <font>
      <b/>
      <sz val="16"/>
      <color rgb="FF002060"/>
      <name val="Times New Roman"/>
      <family val="1"/>
    </font>
    <font>
      <b/>
      <sz val="20"/>
      <color theme="0"/>
      <name val="Arial Narrow"/>
      <family val="2"/>
    </font>
    <font>
      <b/>
      <sz val="18"/>
      <color rgb="FF002060"/>
      <name val="Arial Narrow"/>
      <family val="2"/>
    </font>
    <font>
      <b/>
      <sz val="12"/>
      <color rgb="FF002060"/>
      <name val="Calibri"/>
      <family val="2"/>
      <scheme val="minor"/>
    </font>
    <font>
      <b/>
      <sz val="20"/>
      <color rgb="FF002060"/>
      <name val="Times New Roman"/>
      <family val="1"/>
    </font>
    <font>
      <b/>
      <sz val="22"/>
      <color rgb="FF002060"/>
      <name val="Times New Roman"/>
      <family val="1"/>
    </font>
    <font>
      <b/>
      <sz val="16"/>
      <color theme="0"/>
      <name val="Times New Roman"/>
      <family val="1"/>
    </font>
    <font>
      <b/>
      <sz val="14"/>
      <color theme="0"/>
      <name val="Times New Roman"/>
      <family val="1"/>
    </font>
    <font>
      <b/>
      <sz val="16"/>
      <color theme="0"/>
      <name val="Calibri"/>
      <family val="2"/>
      <scheme val="minor"/>
    </font>
    <font>
      <b/>
      <sz val="12"/>
      <color theme="0"/>
      <name val="Calibri"/>
      <family val="2"/>
      <scheme val="minor"/>
    </font>
    <font>
      <b/>
      <sz val="12"/>
      <color rgb="FF002060"/>
      <name val="Arial Narrow"/>
      <family val="2"/>
    </font>
    <font>
      <b/>
      <sz val="14"/>
      <color theme="0"/>
      <name val="Calibri"/>
      <family val="2"/>
      <scheme val="minor"/>
    </font>
    <font>
      <b/>
      <sz val="12"/>
      <color theme="0"/>
      <name val="Times New Roman"/>
      <family val="1"/>
    </font>
    <font>
      <b/>
      <sz val="20"/>
      <color theme="0"/>
      <name val="Times New Roman"/>
      <family val="1"/>
    </font>
    <font>
      <b/>
      <sz val="18"/>
      <color theme="0"/>
      <name val="Arial Narrow"/>
      <family val="2"/>
    </font>
    <font>
      <b/>
      <sz val="24"/>
      <color rgb="FF002060"/>
      <name val="Arial Narrow"/>
      <family val="2"/>
    </font>
    <font>
      <b/>
      <sz val="12"/>
      <color rgb="FF002060"/>
      <name val="Calibri"/>
      <family val="2"/>
      <charset val="128"/>
      <scheme val="minor"/>
    </font>
    <font>
      <b/>
      <sz val="18"/>
      <color rgb="FF002060"/>
      <name val="Calibri"/>
      <family val="2"/>
      <scheme val="minor"/>
    </font>
    <font>
      <b/>
      <sz val="20"/>
      <color theme="3"/>
      <name val="Times New Roman"/>
      <family val="1"/>
    </font>
    <font>
      <b/>
      <sz val="20"/>
      <color theme="3"/>
      <name val="Calibri"/>
      <family val="2"/>
      <scheme val="minor"/>
    </font>
    <font>
      <b/>
      <sz val="22"/>
      <color theme="0"/>
      <name val="Times New Roman"/>
      <family val="1"/>
    </font>
    <font>
      <b/>
      <sz val="11"/>
      <color rgb="FF002060"/>
      <name val="Agency FB"/>
      <family val="2"/>
    </font>
    <font>
      <b/>
      <sz val="20"/>
      <color rgb="FF002060"/>
      <name val="Arial Narrow"/>
      <family val="2"/>
    </font>
    <font>
      <b/>
      <sz val="20"/>
      <color rgb="FF002060"/>
      <name val="Calibri"/>
      <family val="2"/>
      <scheme val="minor"/>
    </font>
    <font>
      <b/>
      <sz val="12"/>
      <color theme="1"/>
      <name val="Calibri"/>
      <family val="2"/>
      <charset val="128"/>
      <scheme val="minor"/>
    </font>
    <font>
      <b/>
      <sz val="20"/>
      <color theme="0"/>
      <name val="Calibri"/>
      <family val="2"/>
      <scheme val="minor"/>
    </font>
    <font>
      <b/>
      <sz val="12"/>
      <color theme="0"/>
      <name val="Arial Narrow"/>
      <family val="2"/>
    </font>
    <font>
      <b/>
      <sz val="22"/>
      <color rgb="FF002060"/>
      <name val="Arial Narrow"/>
      <family val="2"/>
    </font>
    <font>
      <b/>
      <sz val="18"/>
      <color theme="0"/>
      <name val="Calibri"/>
      <family val="2"/>
      <scheme val="minor"/>
    </font>
    <font>
      <b/>
      <sz val="18"/>
      <color theme="1"/>
      <name val="Calibri"/>
      <family val="2"/>
      <scheme val="minor"/>
    </font>
    <font>
      <b/>
      <sz val="16"/>
      <color theme="0"/>
      <name val="Arial Narrow"/>
      <family val="2"/>
    </font>
    <font>
      <b/>
      <sz val="16"/>
      <color rgb="FFFF0000"/>
      <name val="Calibri"/>
      <family val="2"/>
      <scheme val="minor"/>
    </font>
    <font>
      <b/>
      <sz val="28"/>
      <color theme="0"/>
      <name val="Times New Roman"/>
      <family val="1"/>
    </font>
    <font>
      <b/>
      <sz val="14"/>
      <name val="Calibri"/>
      <family val="2"/>
      <scheme val="minor"/>
    </font>
    <font>
      <b/>
      <sz val="14"/>
      <name val="Arial Narrow"/>
      <family val="2"/>
    </font>
    <font>
      <b/>
      <sz val="12"/>
      <color rgb="FF008080"/>
      <name val="Calibri"/>
      <family val="2"/>
      <charset val="128"/>
      <scheme val="minor"/>
    </font>
    <font>
      <sz val="8"/>
      <name val="Calibri"/>
      <family val="2"/>
      <charset val="128"/>
      <scheme val="minor"/>
    </font>
  </fonts>
  <fills count="29">
    <fill>
      <patternFill patternType="none"/>
    </fill>
    <fill>
      <patternFill patternType="gray125"/>
    </fill>
    <fill>
      <patternFill patternType="solid">
        <fgColor theme="7"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rgb="FFFF0000"/>
        <bgColor indexed="64"/>
      </patternFill>
    </fill>
    <fill>
      <patternFill patternType="solid">
        <fgColor rgb="FFC6C1DD"/>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00CC66"/>
        <bgColor indexed="64"/>
      </patternFill>
    </fill>
    <fill>
      <patternFill patternType="solid">
        <fgColor theme="7" tint="0.39997558519241921"/>
        <bgColor indexed="64"/>
      </patternFill>
    </fill>
    <fill>
      <patternFill patternType="solid">
        <fgColor theme="7"/>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rgb="FF00B050"/>
        <bgColor indexed="64"/>
      </patternFill>
    </fill>
    <fill>
      <patternFill patternType="solid">
        <fgColor rgb="FF666699"/>
        <bgColor indexed="64"/>
      </patternFill>
    </fill>
    <fill>
      <patternFill patternType="solid">
        <fgColor rgb="FF37854B"/>
        <bgColor indexed="64"/>
      </patternFill>
    </fill>
    <fill>
      <patternFill patternType="solid">
        <fgColor rgb="FF00808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s>
  <cellStyleXfs count="5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6" fillId="0" borderId="0" applyFont="0" applyFill="0" applyBorder="0" applyAlignment="0" applyProtection="0"/>
    <xf numFmtId="0" fontId="7" fillId="0" borderId="0"/>
  </cellStyleXfs>
  <cellXfs count="577">
    <xf numFmtId="0" fontId="0" fillId="0" borderId="0" xfId="0"/>
    <xf numFmtId="0" fontId="0" fillId="5" borderId="0" xfId="0" applyFill="1"/>
    <xf numFmtId="0" fontId="0" fillId="10" borderId="0" xfId="0" applyFill="1"/>
    <xf numFmtId="0" fontId="5" fillId="5" borderId="0" xfId="0" applyFont="1" applyFill="1" applyAlignment="1">
      <alignment horizontal="center"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5" borderId="0" xfId="0" applyFont="1" applyFill="1" applyAlignment="1">
      <alignment horizontal="center" vertical="center" readingOrder="1"/>
    </xf>
    <xf numFmtId="0" fontId="0" fillId="5" borderId="0" xfId="0" applyFill="1" applyAlignment="1">
      <alignment horizontal="center"/>
    </xf>
    <xf numFmtId="0" fontId="13" fillId="5" borderId="0" xfId="0" applyFont="1" applyFill="1" applyAlignment="1">
      <alignment horizontal="center" vertical="center"/>
    </xf>
    <xf numFmtId="0" fontId="13" fillId="5" borderId="0" xfId="0" applyFont="1" applyFill="1"/>
    <xf numFmtId="0" fontId="0" fillId="5" borderId="0" xfId="0" applyFill="1" applyAlignment="1">
      <alignment horizontal="center" vertical="center"/>
    </xf>
    <xf numFmtId="0" fontId="13" fillId="5" borderId="0" xfId="0" applyFont="1" applyFill="1" applyAlignment="1">
      <alignment horizontal="center"/>
    </xf>
    <xf numFmtId="0" fontId="11" fillId="5" borderId="0" xfId="0" applyFont="1" applyFill="1"/>
    <xf numFmtId="0" fontId="4" fillId="5" borderId="0" xfId="0" applyFont="1" applyFill="1" applyAlignment="1">
      <alignment horizontal="center" vertical="center"/>
    </xf>
    <xf numFmtId="0" fontId="4" fillId="5" borderId="0" xfId="0" applyFont="1" applyFill="1" applyAlignment="1" applyProtection="1">
      <alignment horizontal="left" vertical="top"/>
      <protection locked="0"/>
    </xf>
    <xf numFmtId="0" fontId="18" fillId="5" borderId="0" xfId="0" applyFont="1" applyFill="1" applyAlignment="1">
      <alignment vertical="center"/>
    </xf>
    <xf numFmtId="0" fontId="18" fillId="5" borderId="0" xfId="0" applyFont="1" applyFill="1" applyAlignment="1">
      <alignment horizontal="center" vertical="center"/>
    </xf>
    <xf numFmtId="0" fontId="0" fillId="5" borderId="7" xfId="0" applyFill="1" applyBorder="1"/>
    <xf numFmtId="0" fontId="4" fillId="5" borderId="0" xfId="0" applyFont="1" applyFill="1" applyAlignment="1" applyProtection="1">
      <alignment horizontal="left" vertical="center"/>
      <protection locked="0"/>
    </xf>
    <xf numFmtId="0" fontId="0" fillId="5" borderId="0" xfId="0" applyFill="1" applyProtection="1">
      <protection locked="0"/>
    </xf>
    <xf numFmtId="9" fontId="22" fillId="5" borderId="1" xfId="0" applyNumberFormat="1" applyFont="1" applyFill="1" applyBorder="1" applyAlignment="1">
      <alignment horizontal="center" vertical="center"/>
    </xf>
    <xf numFmtId="0" fontId="23" fillId="5" borderId="1" xfId="0" applyFont="1" applyFill="1" applyBorder="1" applyAlignment="1">
      <alignment horizontal="center" vertical="center"/>
    </xf>
    <xf numFmtId="0" fontId="0" fillId="5" borderId="1" xfId="0" applyFill="1" applyBorder="1" applyProtection="1">
      <protection locked="0"/>
    </xf>
    <xf numFmtId="0" fontId="4" fillId="5" borderId="0" xfId="0" applyFont="1" applyFill="1" applyAlignment="1">
      <alignment horizontal="left" vertical="top"/>
    </xf>
    <xf numFmtId="0" fontId="4" fillId="5" borderId="0" xfId="0" applyFont="1" applyFill="1" applyAlignment="1" applyProtection="1">
      <alignment horizontal="left" vertical="top" wrapText="1"/>
      <protection locked="0"/>
    </xf>
    <xf numFmtId="0" fontId="4" fillId="5" borderId="0" xfId="0" applyFont="1" applyFill="1" applyAlignment="1" applyProtection="1">
      <alignment horizontal="center" vertical="center"/>
      <protection locked="0"/>
    </xf>
    <xf numFmtId="0" fontId="4" fillId="5" borderId="0" xfId="0" applyFont="1" applyFill="1" applyAlignment="1" applyProtection="1">
      <alignment horizontal="center" vertical="top"/>
      <protection locked="0"/>
    </xf>
    <xf numFmtId="0" fontId="4" fillId="5" borderId="1" xfId="0" applyFont="1" applyFill="1" applyBorder="1" applyAlignment="1" applyProtection="1">
      <alignment horizontal="left" vertical="top" wrapText="1"/>
      <protection locked="0"/>
    </xf>
    <xf numFmtId="0" fontId="23" fillId="5" borderId="2" xfId="0" applyFont="1" applyFill="1" applyBorder="1" applyAlignment="1">
      <alignment horizontal="center" vertical="center"/>
    </xf>
    <xf numFmtId="0" fontId="17" fillId="5" borderId="1" xfId="0" applyFont="1" applyFill="1" applyBorder="1" applyAlignment="1">
      <alignment horizontal="center" vertical="center" wrapText="1" readingOrder="2"/>
    </xf>
    <xf numFmtId="0" fontId="4" fillId="5" borderId="0" xfId="0" applyFont="1" applyFill="1" applyAlignment="1" applyProtection="1">
      <alignment vertical="top" wrapText="1"/>
      <protection locked="0"/>
    </xf>
    <xf numFmtId="0" fontId="21" fillId="14" borderId="1" xfId="0" applyFont="1" applyFill="1" applyBorder="1" applyAlignment="1">
      <alignment horizontal="center" vertical="center"/>
    </xf>
    <xf numFmtId="0" fontId="17" fillId="5" borderId="1" xfId="0" applyFont="1" applyFill="1" applyBorder="1" applyAlignment="1">
      <alignment horizontal="center" vertical="center" textRotation="255" wrapText="1" readingOrder="2"/>
    </xf>
    <xf numFmtId="0" fontId="17" fillId="5" borderId="1" xfId="0" applyFont="1" applyFill="1" applyBorder="1" applyAlignment="1">
      <alignment horizontal="center" vertical="center" wrapText="1"/>
    </xf>
    <xf numFmtId="0" fontId="17" fillId="19" borderId="1" xfId="0" applyFont="1" applyFill="1" applyBorder="1" applyAlignment="1">
      <alignment horizontal="center" vertical="center" wrapText="1"/>
    </xf>
    <xf numFmtId="0" fontId="29" fillId="20" borderId="2" xfId="0" applyFont="1" applyFill="1" applyBorder="1" applyAlignment="1">
      <alignment vertical="center" wrapText="1" readingOrder="1"/>
    </xf>
    <xf numFmtId="0" fontId="29" fillId="20" borderId="12" xfId="0" applyFont="1" applyFill="1" applyBorder="1" applyAlignment="1">
      <alignment vertical="center" wrapText="1" readingOrder="1"/>
    </xf>
    <xf numFmtId="0" fontId="25" fillId="5" borderId="2" xfId="0" applyFont="1" applyFill="1" applyBorder="1" applyAlignment="1" applyProtection="1">
      <alignment horizontal="center" vertical="center"/>
      <protection locked="0"/>
    </xf>
    <xf numFmtId="0" fontId="23" fillId="19" borderId="1" xfId="0" applyFont="1" applyFill="1" applyBorder="1" applyAlignment="1">
      <alignment horizontal="center" vertical="center" wrapText="1"/>
    </xf>
    <xf numFmtId="0" fontId="24" fillId="5" borderId="1" xfId="0" applyFont="1" applyFill="1" applyBorder="1" applyAlignment="1">
      <alignment horizontal="center" vertical="center" wrapText="1" readingOrder="1"/>
    </xf>
    <xf numFmtId="0" fontId="17" fillId="5" borderId="1" xfId="0" applyFont="1" applyFill="1" applyBorder="1" applyAlignment="1">
      <alignment horizontal="center" vertical="center" wrapText="1" readingOrder="1"/>
    </xf>
    <xf numFmtId="0" fontId="17" fillId="19" borderId="1" xfId="0" applyFont="1" applyFill="1" applyBorder="1" applyAlignment="1">
      <alignment horizontal="center" vertical="center" wrapText="1" readingOrder="1"/>
    </xf>
    <xf numFmtId="0" fontId="26" fillId="5" borderId="1" xfId="0" applyFont="1" applyFill="1" applyBorder="1" applyAlignment="1">
      <alignment horizontal="center" vertical="center" wrapText="1"/>
    </xf>
    <xf numFmtId="9" fontId="34" fillId="5" borderId="1" xfId="0" applyNumberFormat="1" applyFont="1" applyFill="1" applyBorder="1" applyAlignment="1">
      <alignment horizontal="center" vertical="center"/>
    </xf>
    <xf numFmtId="0" fontId="29" fillId="20" borderId="14" xfId="0" applyFont="1" applyFill="1" applyBorder="1" applyAlignment="1">
      <alignment vertical="center" wrapText="1" readingOrder="1"/>
    </xf>
    <xf numFmtId="0" fontId="17" fillId="2" borderId="9" xfId="0" applyFont="1" applyFill="1" applyBorder="1" applyAlignment="1">
      <alignment horizontal="center" vertical="center" wrapText="1"/>
    </xf>
    <xf numFmtId="9" fontId="23" fillId="4" borderId="1" xfId="0" applyNumberFormat="1" applyFont="1" applyFill="1" applyBorder="1" applyAlignment="1">
      <alignment horizontal="center" vertical="center"/>
    </xf>
    <xf numFmtId="0" fontId="24" fillId="25" borderId="1" xfId="0" applyFont="1" applyFill="1" applyBorder="1" applyAlignment="1">
      <alignment horizontal="center" vertical="center"/>
    </xf>
    <xf numFmtId="0" fontId="24" fillId="10" borderId="1" xfId="0" applyFont="1" applyFill="1" applyBorder="1" applyAlignment="1">
      <alignment horizontal="center" vertical="center"/>
    </xf>
    <xf numFmtId="0" fontId="24" fillId="4" borderId="1" xfId="0" applyFont="1" applyFill="1" applyBorder="1" applyAlignment="1">
      <alignment horizontal="center" vertical="center"/>
    </xf>
    <xf numFmtId="0" fontId="24" fillId="7" borderId="1" xfId="0" applyFont="1" applyFill="1" applyBorder="1" applyAlignment="1">
      <alignment horizontal="center" vertical="center"/>
    </xf>
    <xf numFmtId="0" fontId="17" fillId="2" borderId="9" xfId="0" applyFont="1" applyFill="1" applyBorder="1" applyAlignment="1">
      <alignment horizontal="center" vertical="center"/>
    </xf>
    <xf numFmtId="0" fontId="15" fillId="26" borderId="1" xfId="0" applyFont="1" applyFill="1" applyBorder="1" applyAlignment="1">
      <alignment horizontal="center" vertical="center" wrapText="1"/>
    </xf>
    <xf numFmtId="0" fontId="25" fillId="14" borderId="1" xfId="0" applyFont="1" applyFill="1" applyBorder="1" applyAlignment="1">
      <alignment horizontal="center" vertical="center"/>
    </xf>
    <xf numFmtId="0" fontId="28" fillId="20" borderId="2" xfId="0" applyFont="1" applyFill="1" applyBorder="1" applyAlignment="1">
      <alignment vertical="center" wrapText="1" readingOrder="1"/>
    </xf>
    <xf numFmtId="0" fontId="28" fillId="20" borderId="12" xfId="0" applyFont="1" applyFill="1" applyBorder="1" applyAlignment="1">
      <alignment vertical="center" wrapText="1" readingOrder="1"/>
    </xf>
    <xf numFmtId="0" fontId="40" fillId="5" borderId="1" xfId="0" applyFont="1" applyFill="1" applyBorder="1" applyProtection="1">
      <protection locked="0"/>
    </xf>
    <xf numFmtId="0" fontId="15" fillId="25" borderId="1" xfId="0" applyFont="1" applyFill="1" applyBorder="1" applyAlignment="1">
      <alignment horizontal="center" vertical="center"/>
    </xf>
    <xf numFmtId="0" fontId="41" fillId="4" borderId="1" xfId="0" applyFont="1" applyFill="1" applyBorder="1" applyAlignment="1">
      <alignment horizontal="center" vertical="center"/>
    </xf>
    <xf numFmtId="0" fontId="17" fillId="7" borderId="1" xfId="0" applyFont="1" applyFill="1" applyBorder="1" applyAlignment="1">
      <alignment horizontal="center" vertical="center"/>
    </xf>
    <xf numFmtId="0" fontId="41" fillId="10" borderId="1" xfId="0" applyFont="1" applyFill="1" applyBorder="1" applyAlignment="1">
      <alignment horizontal="center" vertical="center"/>
    </xf>
    <xf numFmtId="0" fontId="42" fillId="17" borderId="1" xfId="0" applyFont="1" applyFill="1" applyBorder="1" applyAlignment="1">
      <alignment horizontal="center" vertical="center"/>
    </xf>
    <xf numFmtId="0" fontId="43" fillId="4" borderId="1" xfId="0" applyFont="1" applyFill="1" applyBorder="1" applyAlignment="1">
      <alignment horizontal="center" vertical="center"/>
    </xf>
    <xf numFmtId="0" fontId="42" fillId="7" borderId="1" xfId="0" applyFont="1" applyFill="1" applyBorder="1" applyAlignment="1">
      <alignment horizontal="center" vertical="center"/>
    </xf>
    <xf numFmtId="0" fontId="43" fillId="12" borderId="1" xfId="0" applyFont="1" applyFill="1" applyBorder="1" applyAlignment="1">
      <alignment horizontal="center" vertical="center"/>
    </xf>
    <xf numFmtId="0" fontId="28" fillId="15" borderId="1" xfId="0" applyFont="1" applyFill="1" applyBorder="1" applyAlignment="1">
      <alignment horizontal="center" vertical="center"/>
    </xf>
    <xf numFmtId="0" fontId="0" fillId="5" borderId="3" xfId="0" applyFill="1" applyBorder="1"/>
    <xf numFmtId="0" fontId="0" fillId="5" borderId="11" xfId="0" applyFill="1" applyBorder="1"/>
    <xf numFmtId="0" fontId="16" fillId="3" borderId="8" xfId="0" applyFont="1" applyFill="1" applyBorder="1" applyAlignment="1">
      <alignment vertical="center"/>
    </xf>
    <xf numFmtId="0" fontId="16" fillId="13" borderId="5" xfId="0" applyFont="1" applyFill="1" applyBorder="1" applyAlignment="1">
      <alignment vertical="center"/>
    </xf>
    <xf numFmtId="0" fontId="16" fillId="13" borderId="8" xfId="0" applyFont="1" applyFill="1" applyBorder="1" applyAlignment="1">
      <alignment vertical="center"/>
    </xf>
    <xf numFmtId="0" fontId="44" fillId="26" borderId="14" xfId="0" applyFont="1" applyFill="1" applyBorder="1" applyAlignment="1">
      <alignment horizontal="center" vertical="center"/>
    </xf>
    <xf numFmtId="0" fontId="44" fillId="26" borderId="1" xfId="0" applyFont="1" applyFill="1" applyBorder="1" applyAlignment="1">
      <alignment horizontal="center" vertical="center"/>
    </xf>
    <xf numFmtId="0" fontId="44" fillId="26" borderId="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9" xfId="0" applyFont="1" applyFill="1" applyBorder="1" applyAlignment="1">
      <alignment horizontal="center" vertical="center" wrapText="1"/>
    </xf>
    <xf numFmtId="9" fontId="45" fillId="5" borderId="1" xfId="0" applyNumberFormat="1" applyFont="1" applyFill="1" applyBorder="1" applyAlignment="1">
      <alignment horizontal="center" vertical="center"/>
    </xf>
    <xf numFmtId="0" fontId="45" fillId="10" borderId="1" xfId="0" applyFont="1" applyFill="1" applyBorder="1" applyAlignment="1">
      <alignment horizontal="center" vertical="center"/>
    </xf>
    <xf numFmtId="0" fontId="28" fillId="5" borderId="1" xfId="0" applyFont="1" applyFill="1" applyBorder="1" applyAlignment="1">
      <alignment horizontal="center" vertical="center" wrapText="1" readingOrder="1"/>
    </xf>
    <xf numFmtId="0" fontId="28" fillId="19" borderId="1" xfId="0" applyFont="1" applyFill="1" applyBorder="1" applyAlignment="1">
      <alignment horizontal="center" vertical="center" wrapText="1" readingOrder="1"/>
    </xf>
    <xf numFmtId="9" fontId="45" fillId="5" borderId="2" xfId="0" applyNumberFormat="1" applyFont="1" applyFill="1" applyBorder="1" applyAlignment="1">
      <alignment horizontal="center" vertical="center"/>
    </xf>
    <xf numFmtId="0" fontId="0" fillId="10" borderId="5" xfId="0" applyFill="1" applyBorder="1"/>
    <xf numFmtId="0" fontId="0" fillId="10" borderId="8" xfId="0" applyFill="1" applyBorder="1"/>
    <xf numFmtId="0" fontId="0" fillId="10" borderId="9" xfId="0" applyFill="1" applyBorder="1"/>
    <xf numFmtId="0" fontId="0" fillId="10" borderId="4" xfId="0" applyFill="1" applyBorder="1"/>
    <xf numFmtId="0" fontId="0" fillId="10" borderId="7" xfId="0" applyFill="1" applyBorder="1"/>
    <xf numFmtId="0" fontId="0" fillId="10" borderId="13" xfId="0" applyFill="1" applyBorder="1"/>
    <xf numFmtId="0" fontId="0" fillId="10" borderId="6" xfId="0" applyFill="1" applyBorder="1"/>
    <xf numFmtId="0" fontId="0" fillId="10" borderId="10" xfId="0" applyFill="1" applyBorder="1"/>
    <xf numFmtId="0" fontId="0" fillId="10" borderId="11" xfId="0" applyFill="1" applyBorder="1"/>
    <xf numFmtId="0" fontId="36" fillId="6" borderId="11" xfId="0" applyFont="1" applyFill="1" applyBorder="1" applyAlignment="1">
      <alignment horizontal="center" vertical="center"/>
    </xf>
    <xf numFmtId="0" fontId="17" fillId="19" borderId="1" xfId="0" applyFont="1" applyFill="1" applyBorder="1" applyAlignment="1">
      <alignment vertical="center" wrapText="1" readingOrder="1"/>
    </xf>
    <xf numFmtId="0" fontId="47" fillId="4" borderId="1" xfId="0" applyFont="1" applyFill="1" applyBorder="1" applyAlignment="1">
      <alignment horizontal="center" vertical="center"/>
    </xf>
    <xf numFmtId="0" fontId="28" fillId="27" borderId="1" xfId="0" applyFont="1" applyFill="1" applyBorder="1" applyAlignment="1">
      <alignment horizontal="center" vertical="center"/>
    </xf>
    <xf numFmtId="0" fontId="28" fillId="7" borderId="1" xfId="0" applyFont="1" applyFill="1" applyBorder="1" applyAlignment="1">
      <alignment horizontal="center" vertical="center"/>
    </xf>
    <xf numFmtId="0" fontId="47" fillId="10" borderId="1" xfId="0" applyFont="1" applyFill="1" applyBorder="1" applyAlignment="1">
      <alignment horizontal="center" vertical="center"/>
    </xf>
    <xf numFmtId="0" fontId="28" fillId="5" borderId="1" xfId="0" applyFont="1" applyFill="1" applyBorder="1" applyAlignment="1">
      <alignment vertical="center" wrapText="1" readingOrder="1"/>
    </xf>
    <xf numFmtId="0" fontId="17" fillId="10" borderId="1" xfId="0" applyFont="1" applyFill="1" applyBorder="1" applyAlignment="1" applyProtection="1">
      <alignment horizontal="center" vertical="center" readingOrder="1"/>
      <protection locked="0"/>
    </xf>
    <xf numFmtId="0" fontId="26" fillId="19" borderId="1" xfId="0" applyFont="1" applyFill="1" applyBorder="1" applyAlignment="1">
      <alignment horizontal="center" vertical="center" wrapText="1"/>
    </xf>
    <xf numFmtId="0" fontId="48" fillId="5" borderId="1" xfId="0" applyFont="1" applyFill="1" applyBorder="1" applyAlignment="1" applyProtection="1">
      <alignment horizontal="center"/>
      <protection locked="0"/>
    </xf>
    <xf numFmtId="0" fontId="17" fillId="3" borderId="8" xfId="0" applyFont="1" applyFill="1" applyBorder="1" applyAlignment="1">
      <alignment vertical="center" wrapText="1"/>
    </xf>
    <xf numFmtId="0" fontId="28" fillId="5" borderId="1" xfId="0" applyFont="1" applyFill="1" applyBorder="1" applyAlignment="1">
      <alignment horizontal="left" vertical="center" wrapText="1" readingOrder="1"/>
    </xf>
    <xf numFmtId="0" fontId="0" fillId="10" borderId="7" xfId="0" applyFill="1" applyBorder="1" applyAlignment="1">
      <alignment horizontal="center"/>
    </xf>
    <xf numFmtId="0" fontId="0" fillId="10" borderId="4" xfId="0" applyFill="1" applyBorder="1" applyAlignment="1">
      <alignment horizontal="center"/>
    </xf>
    <xf numFmtId="0" fontId="0" fillId="10" borderId="6" xfId="0" applyFill="1" applyBorder="1" applyAlignment="1">
      <alignment horizontal="center"/>
    </xf>
    <xf numFmtId="0" fontId="0" fillId="10" borderId="10" xfId="0" applyFill="1" applyBorder="1" applyAlignment="1">
      <alignment horizontal="center"/>
    </xf>
    <xf numFmtId="0" fontId="29" fillId="20" borderId="2" xfId="0" applyFont="1" applyFill="1" applyBorder="1" applyAlignment="1">
      <alignment vertical="center" readingOrder="1"/>
    </xf>
    <xf numFmtId="0" fontId="29" fillId="20" borderId="12" xfId="0" applyFont="1" applyFill="1" applyBorder="1" applyAlignment="1">
      <alignment vertical="center" readingOrder="1"/>
    </xf>
    <xf numFmtId="0" fontId="29" fillId="20" borderId="14" xfId="0" applyFont="1" applyFill="1" applyBorder="1" applyAlignment="1">
      <alignment vertical="center" readingOrder="1"/>
    </xf>
    <xf numFmtId="0" fontId="53" fillId="10" borderId="2" xfId="0" applyFont="1" applyFill="1" applyBorder="1"/>
    <xf numFmtId="0" fontId="53" fillId="10" borderId="12" xfId="0" applyFont="1" applyFill="1" applyBorder="1"/>
    <xf numFmtId="0" fontId="28" fillId="0" borderId="1" xfId="0" applyFont="1" applyBorder="1" applyAlignment="1">
      <alignment horizontal="left" vertical="center" wrapText="1" readingOrder="1"/>
    </xf>
    <xf numFmtId="0" fontId="4" fillId="5" borderId="8" xfId="0" applyFont="1" applyFill="1" applyBorder="1" applyAlignment="1" applyProtection="1">
      <alignment horizontal="center" vertical="top" wrapText="1"/>
      <protection locked="0"/>
    </xf>
    <xf numFmtId="0" fontId="0" fillId="18" borderId="0" xfId="0" applyFill="1"/>
    <xf numFmtId="0" fontId="28" fillId="20" borderId="2" xfId="0" applyFont="1" applyFill="1" applyBorder="1" applyAlignment="1">
      <alignment horizontal="left" vertical="center" wrapText="1" readingOrder="1"/>
    </xf>
    <xf numFmtId="0" fontId="28" fillId="20" borderId="12" xfId="0" applyFont="1" applyFill="1" applyBorder="1" applyAlignment="1">
      <alignment horizontal="left" vertical="center" wrapText="1" readingOrder="1"/>
    </xf>
    <xf numFmtId="0" fontId="28" fillId="20" borderId="14" xfId="0" applyFont="1" applyFill="1" applyBorder="1" applyAlignment="1">
      <alignment horizontal="left" vertical="center" wrapText="1" readingOrder="1"/>
    </xf>
    <xf numFmtId="0" fontId="4" fillId="5" borderId="5" xfId="0" applyFont="1" applyFill="1" applyBorder="1" applyAlignment="1" applyProtection="1">
      <alignment horizontal="center" vertical="top" wrapText="1"/>
      <protection locked="0"/>
    </xf>
    <xf numFmtId="0" fontId="16" fillId="3" borderId="2"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14" xfId="0" applyFont="1" applyFill="1" applyBorder="1" applyAlignment="1">
      <alignment horizontal="center" vertical="center"/>
    </xf>
    <xf numFmtId="0" fontId="26" fillId="0" borderId="1" xfId="0" applyFont="1" applyBorder="1" applyAlignment="1">
      <alignment horizontal="center" vertical="center" wrapText="1"/>
    </xf>
    <xf numFmtId="0" fontId="17" fillId="9" borderId="1" xfId="0" applyFont="1" applyFill="1" applyBorder="1" applyAlignment="1" applyProtection="1">
      <alignment horizontal="center" vertical="center" readingOrder="1"/>
      <protection locked="0"/>
    </xf>
    <xf numFmtId="0" fontId="0" fillId="5" borderId="7" xfId="0" applyFill="1" applyBorder="1" applyAlignment="1">
      <alignment horizontal="center"/>
    </xf>
    <xf numFmtId="0" fontId="4" fillId="16" borderId="0" xfId="0" applyFont="1" applyFill="1" applyAlignment="1" applyProtection="1">
      <alignment horizontal="left" vertical="top"/>
      <protection locked="0"/>
    </xf>
    <xf numFmtId="0" fontId="4" fillId="16" borderId="0" xfId="0" applyFont="1" applyFill="1" applyAlignment="1" applyProtection="1">
      <alignment horizontal="center" vertical="center"/>
      <protection locked="0"/>
    </xf>
    <xf numFmtId="0" fontId="4" fillId="16" borderId="0" xfId="0" applyFont="1" applyFill="1" applyAlignment="1" applyProtection="1">
      <alignment horizontal="left" vertical="top" wrapText="1"/>
      <protection locked="0"/>
    </xf>
    <xf numFmtId="0" fontId="4" fillId="16" borderId="1" xfId="0" applyFont="1" applyFill="1" applyBorder="1" applyAlignment="1" applyProtection="1">
      <alignment horizontal="left" vertical="top" wrapText="1"/>
      <protection locked="0"/>
    </xf>
    <xf numFmtId="0" fontId="4" fillId="16" borderId="0" xfId="0" applyFont="1" applyFill="1" applyAlignment="1">
      <alignment horizontal="left" vertical="top"/>
    </xf>
    <xf numFmtId="0" fontId="4" fillId="16" borderId="0" xfId="0" applyFont="1" applyFill="1" applyAlignment="1" applyProtection="1">
      <alignment horizontal="center" vertical="top"/>
      <protection locked="0"/>
    </xf>
    <xf numFmtId="0" fontId="0" fillId="5" borderId="2" xfId="0" applyFill="1" applyBorder="1" applyAlignment="1" applyProtection="1">
      <alignment horizontal="center"/>
      <protection locked="0"/>
    </xf>
    <xf numFmtId="0" fontId="0" fillId="5" borderId="14" xfId="0" applyFill="1" applyBorder="1" applyAlignment="1" applyProtection="1">
      <alignment horizontal="center"/>
      <protection locked="0"/>
    </xf>
    <xf numFmtId="0" fontId="40" fillId="5" borderId="2" xfId="0" applyFont="1" applyFill="1" applyBorder="1" applyAlignment="1" applyProtection="1">
      <alignment horizontal="center"/>
      <protection locked="0"/>
    </xf>
    <xf numFmtId="0" fontId="40" fillId="5" borderId="14" xfId="0" applyFont="1" applyFill="1" applyBorder="1" applyAlignment="1" applyProtection="1">
      <alignment horizontal="center"/>
      <protection locked="0"/>
    </xf>
    <xf numFmtId="0" fontId="48" fillId="5" borderId="2" xfId="0" applyFont="1" applyFill="1" applyBorder="1" applyAlignment="1" applyProtection="1">
      <alignment horizontal="center"/>
      <protection locked="0"/>
    </xf>
    <xf numFmtId="0" fontId="48" fillId="5" borderId="14" xfId="0" applyFont="1" applyFill="1" applyBorder="1" applyAlignment="1" applyProtection="1">
      <alignment horizontal="center"/>
      <protection locked="0"/>
    </xf>
    <xf numFmtId="0" fontId="28" fillId="20" borderId="14" xfId="0" applyFont="1" applyFill="1" applyBorder="1" applyAlignment="1">
      <alignment vertical="center" wrapText="1" readingOrder="1"/>
    </xf>
    <xf numFmtId="0" fontId="4" fillId="5" borderId="0" xfId="0" applyFont="1" applyFill="1" applyAlignment="1">
      <alignment horizontal="center" vertical="center" readingOrder="1"/>
    </xf>
    <xf numFmtId="0" fontId="4" fillId="5" borderId="0" xfId="0" applyFont="1" applyFill="1" applyAlignment="1" applyProtection="1">
      <alignment horizontal="left" vertical="top" readingOrder="1"/>
      <protection locked="0"/>
    </xf>
    <xf numFmtId="0" fontId="0" fillId="5" borderId="0" xfId="0" applyFill="1" applyAlignment="1">
      <alignment readingOrder="1"/>
    </xf>
    <xf numFmtId="0" fontId="18" fillId="5" borderId="0" xfId="0" applyFont="1" applyFill="1" applyAlignment="1">
      <alignment vertical="center" readingOrder="1"/>
    </xf>
    <xf numFmtId="0" fontId="0" fillId="5" borderId="3" xfId="0" applyFill="1" applyBorder="1" applyAlignment="1">
      <alignment readingOrder="1"/>
    </xf>
    <xf numFmtId="0" fontId="28" fillId="2" borderId="9" xfId="0" applyFont="1" applyFill="1" applyBorder="1" applyAlignment="1">
      <alignment horizontal="center" vertical="center" readingOrder="1"/>
    </xf>
    <xf numFmtId="0" fontId="28" fillId="2" borderId="9" xfId="0" applyFont="1" applyFill="1" applyBorder="1" applyAlignment="1">
      <alignment horizontal="center" vertical="center" wrapText="1" readingOrder="1"/>
    </xf>
    <xf numFmtId="0" fontId="17" fillId="15" borderId="1" xfId="0" applyFont="1" applyFill="1" applyBorder="1" applyAlignment="1">
      <alignment horizontal="center" vertical="center" readingOrder="1"/>
    </xf>
    <xf numFmtId="0" fontId="15" fillId="27" borderId="1" xfId="0" applyFont="1" applyFill="1" applyBorder="1" applyAlignment="1">
      <alignment horizontal="center" vertical="center" readingOrder="1"/>
    </xf>
    <xf numFmtId="0" fontId="4" fillId="5" borderId="0" xfId="0" applyFont="1" applyFill="1" applyAlignment="1" applyProtection="1">
      <alignment horizontal="left" vertical="center" readingOrder="1"/>
      <protection locked="0"/>
    </xf>
    <xf numFmtId="0" fontId="20" fillId="4" borderId="1" xfId="0" applyFont="1" applyFill="1" applyBorder="1" applyAlignment="1">
      <alignment horizontal="center" readingOrder="1"/>
    </xf>
    <xf numFmtId="0" fontId="19" fillId="7" borderId="1" xfId="0" applyFont="1" applyFill="1" applyBorder="1" applyAlignment="1">
      <alignment horizontal="center" vertical="center" readingOrder="1"/>
    </xf>
    <xf numFmtId="0" fontId="0" fillId="5" borderId="11" xfId="0" applyFill="1" applyBorder="1" applyAlignment="1">
      <alignment readingOrder="1"/>
    </xf>
    <xf numFmtId="0" fontId="20" fillId="10" borderId="1" xfId="0" applyFont="1" applyFill="1" applyBorder="1" applyAlignment="1">
      <alignment horizontal="center" vertical="center" readingOrder="1"/>
    </xf>
    <xf numFmtId="0" fontId="0" fillId="5" borderId="0" xfId="0" applyFill="1" applyAlignment="1" applyProtection="1">
      <alignment readingOrder="1"/>
      <protection locked="0"/>
    </xf>
    <xf numFmtId="0" fontId="44" fillId="26" borderId="1" xfId="0" applyFont="1" applyFill="1" applyBorder="1" applyAlignment="1">
      <alignment horizontal="center" vertical="center" readingOrder="1"/>
    </xf>
    <xf numFmtId="0" fontId="44" fillId="26" borderId="2" xfId="0" applyFont="1" applyFill="1" applyBorder="1" applyAlignment="1">
      <alignment horizontal="center" vertical="center" readingOrder="1"/>
    </xf>
    <xf numFmtId="0" fontId="44" fillId="26" borderId="14" xfId="0" applyFont="1" applyFill="1" applyBorder="1" applyAlignment="1">
      <alignment horizontal="center" vertical="center" readingOrder="1"/>
    </xf>
    <xf numFmtId="0" fontId="17" fillId="3" borderId="13" xfId="0" applyFont="1" applyFill="1" applyBorder="1" applyAlignment="1">
      <alignment vertical="center" readingOrder="1"/>
    </xf>
    <xf numFmtId="0" fontId="21" fillId="14" borderId="1" xfId="0" applyFont="1" applyFill="1" applyBorder="1" applyAlignment="1">
      <alignment horizontal="center" vertical="center" readingOrder="1"/>
    </xf>
    <xf numFmtId="9" fontId="22" fillId="5" borderId="1" xfId="0" applyNumberFormat="1" applyFont="1" applyFill="1" applyBorder="1" applyAlignment="1">
      <alignment horizontal="center" vertical="center" readingOrder="1"/>
    </xf>
    <xf numFmtId="0" fontId="23" fillId="5" borderId="1" xfId="0" applyFont="1" applyFill="1" applyBorder="1" applyAlignment="1">
      <alignment horizontal="center" vertical="center" readingOrder="1"/>
    </xf>
    <xf numFmtId="0" fontId="17" fillId="3" borderId="3" xfId="0" applyFont="1" applyFill="1" applyBorder="1" applyAlignment="1">
      <alignment vertical="center" readingOrder="1"/>
    </xf>
    <xf numFmtId="0" fontId="23" fillId="5" borderId="2" xfId="0" applyFont="1" applyFill="1" applyBorder="1" applyAlignment="1">
      <alignment horizontal="center" vertical="center" readingOrder="1"/>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0" fillId="5" borderId="1" xfId="0" applyFill="1" applyBorder="1" applyAlignment="1" applyProtection="1">
      <alignment readingOrder="1"/>
      <protection locked="0"/>
    </xf>
    <xf numFmtId="0" fontId="25" fillId="5" borderId="2" xfId="0" applyFont="1" applyFill="1" applyBorder="1" applyAlignment="1" applyProtection="1">
      <alignment horizontal="center" vertical="center" readingOrder="1"/>
      <protection locked="0"/>
    </xf>
    <xf numFmtId="0" fontId="23" fillId="19" borderId="9" xfId="0" applyFont="1" applyFill="1" applyBorder="1" applyAlignment="1">
      <alignment horizontal="center" vertical="center" wrapText="1" readingOrder="1"/>
    </xf>
    <xf numFmtId="0" fontId="23" fillId="19" borderId="1" xfId="0" applyFont="1" applyFill="1" applyBorder="1" applyAlignment="1">
      <alignment horizontal="center" vertical="center" wrapText="1" readingOrder="1"/>
    </xf>
    <xf numFmtId="0" fontId="26" fillId="5" borderId="1" xfId="0" applyFont="1" applyFill="1" applyBorder="1" applyAlignment="1">
      <alignment horizontal="center" vertical="center" wrapText="1" readingOrder="1"/>
    </xf>
    <xf numFmtId="0" fontId="4" fillId="5" borderId="0" xfId="0" applyFont="1" applyFill="1" applyAlignment="1" applyProtection="1">
      <alignment horizontal="center" vertical="center" readingOrder="1"/>
      <protection locked="0"/>
    </xf>
    <xf numFmtId="0" fontId="4" fillId="5" borderId="0" xfId="0" applyFont="1" applyFill="1" applyAlignment="1" applyProtection="1">
      <alignment horizontal="left" vertical="top" wrapText="1" readingOrder="1"/>
      <protection locked="0"/>
    </xf>
    <xf numFmtId="0" fontId="4" fillId="5" borderId="0" xfId="0" applyFont="1" applyFill="1" applyAlignment="1" applyProtection="1">
      <alignment horizontal="center" vertical="top" readingOrder="1"/>
      <protection locked="0"/>
    </xf>
    <xf numFmtId="0" fontId="4" fillId="5" borderId="0" xfId="0" applyFont="1" applyFill="1" applyAlignment="1">
      <alignment horizontal="left" vertical="top" readingOrder="1"/>
    </xf>
    <xf numFmtId="0" fontId="4" fillId="5" borderId="1" xfId="0" applyFont="1" applyFill="1" applyBorder="1" applyAlignment="1" applyProtection="1">
      <alignment horizontal="left" vertical="top" wrapText="1" readingOrder="1"/>
      <protection locked="0"/>
    </xf>
    <xf numFmtId="0" fontId="20" fillId="4" borderId="1" xfId="0" applyFont="1" applyFill="1" applyBorder="1" applyAlignment="1">
      <alignment horizontal="center" vertical="center" readingOrder="1"/>
    </xf>
    <xf numFmtId="0" fontId="46" fillId="19" borderId="1" xfId="0" applyFont="1" applyFill="1" applyBorder="1" applyAlignment="1">
      <alignment horizontal="center" vertical="center" wrapText="1" readingOrder="1"/>
    </xf>
    <xf numFmtId="0" fontId="23" fillId="19" borderId="1" xfId="0" applyFont="1" applyFill="1" applyBorder="1" applyAlignment="1">
      <alignment vertical="center" wrapText="1" readingOrder="1"/>
    </xf>
    <xf numFmtId="0" fontId="17" fillId="20" borderId="13" xfId="0" applyFont="1" applyFill="1" applyBorder="1" applyAlignment="1">
      <alignment vertical="center" readingOrder="1"/>
    </xf>
    <xf numFmtId="0" fontId="17" fillId="20" borderId="3" xfId="0" applyFont="1" applyFill="1" applyBorder="1" applyAlignment="1">
      <alignment vertical="center" readingOrder="1"/>
    </xf>
    <xf numFmtId="0" fontId="48" fillId="5" borderId="2" xfId="0" applyFont="1" applyFill="1" applyBorder="1" applyAlignment="1" applyProtection="1">
      <alignment horizontal="center" readingOrder="1"/>
      <protection locked="0"/>
    </xf>
    <xf numFmtId="0" fontId="48" fillId="5" borderId="14" xfId="0" applyFont="1" applyFill="1" applyBorder="1" applyAlignment="1" applyProtection="1">
      <alignment horizontal="center" readingOrder="1"/>
      <protection locked="0"/>
    </xf>
    <xf numFmtId="0" fontId="28" fillId="20" borderId="12" xfId="0" applyFont="1" applyFill="1" applyBorder="1" applyAlignment="1">
      <alignment vertical="center" readingOrder="1"/>
    </xf>
    <xf numFmtId="0" fontId="28" fillId="0" borderId="1" xfId="0" applyFont="1" applyBorder="1" applyAlignment="1">
      <alignment horizontal="left" vertical="center" readingOrder="1"/>
    </xf>
    <xf numFmtId="0" fontId="4" fillId="5" borderId="5" xfId="0" applyFont="1" applyFill="1" applyBorder="1" applyAlignment="1" applyProtection="1">
      <alignment vertical="top" wrapText="1"/>
      <protection locked="0"/>
    </xf>
    <xf numFmtId="0" fontId="4" fillId="5" borderId="8" xfId="0" applyFont="1" applyFill="1" applyBorder="1" applyAlignment="1" applyProtection="1">
      <alignment vertical="top" wrapText="1"/>
      <protection locked="0"/>
    </xf>
    <xf numFmtId="0" fontId="26" fillId="19" borderId="1" xfId="0" applyFont="1" applyFill="1" applyBorder="1" applyAlignment="1">
      <alignment horizontal="center" vertical="center" wrapText="1" readingOrder="1"/>
    </xf>
    <xf numFmtId="0" fontId="28" fillId="5" borderId="2" xfId="0" applyFont="1" applyFill="1" applyBorder="1" applyAlignment="1">
      <alignment horizontal="left" vertical="center" wrapText="1" readingOrder="1"/>
    </xf>
    <xf numFmtId="0" fontId="23" fillId="19" borderId="5" xfId="0" applyFont="1" applyFill="1" applyBorder="1" applyAlignment="1">
      <alignment horizontal="center" vertical="center" wrapText="1" readingOrder="1"/>
    </xf>
    <xf numFmtId="0" fontId="17" fillId="20" borderId="12" xfId="0" applyFont="1" applyFill="1" applyBorder="1" applyAlignment="1">
      <alignment vertical="center" wrapText="1" readingOrder="2"/>
    </xf>
    <xf numFmtId="0" fontId="17" fillId="20" borderId="2" xfId="0" applyFont="1" applyFill="1" applyBorder="1" applyAlignment="1">
      <alignment vertical="center" wrapText="1" readingOrder="1"/>
    </xf>
    <xf numFmtId="0" fontId="14" fillId="18" borderId="0" xfId="0" applyFont="1" applyFill="1" applyAlignment="1">
      <alignment horizontal="center" vertical="center"/>
    </xf>
    <xf numFmtId="9" fontId="58" fillId="0" borderId="1" xfId="0" applyNumberFormat="1" applyFont="1" applyBorder="1" applyAlignment="1">
      <alignment horizontal="center" vertical="center"/>
    </xf>
    <xf numFmtId="14" fontId="33" fillId="28" borderId="5" xfId="0" applyNumberFormat="1" applyFont="1" applyFill="1" applyBorder="1" applyAlignment="1">
      <alignment horizontal="center" vertical="center"/>
    </xf>
    <xf numFmtId="0" fontId="36" fillId="28" borderId="1" xfId="0" applyFont="1" applyFill="1" applyBorder="1" applyAlignment="1">
      <alignment horizontal="center" vertical="center"/>
    </xf>
    <xf numFmtId="0" fontId="33" fillId="28" borderId="0" xfId="0" applyFont="1" applyFill="1" applyAlignment="1">
      <alignment horizontal="center" vertical="center"/>
    </xf>
    <xf numFmtId="0" fontId="36" fillId="28" borderId="9" xfId="0" applyFont="1" applyFill="1" applyBorder="1" applyAlignment="1">
      <alignment horizontal="center" vertical="center"/>
    </xf>
    <xf numFmtId="0" fontId="36" fillId="28" borderId="6" xfId="0" applyFont="1" applyFill="1" applyBorder="1" applyAlignment="1">
      <alignment horizontal="center" vertical="center"/>
    </xf>
    <xf numFmtId="0" fontId="36" fillId="28" borderId="11" xfId="0" applyFont="1" applyFill="1" applyBorder="1" applyAlignment="1">
      <alignment horizontal="center" vertical="center"/>
    </xf>
    <xf numFmtId="0" fontId="50" fillId="28" borderId="1" xfId="0" applyFont="1" applyFill="1" applyBorder="1" applyAlignment="1">
      <alignment horizontal="center" vertical="center"/>
    </xf>
    <xf numFmtId="0" fontId="0" fillId="28" borderId="1" xfId="0" applyFill="1" applyBorder="1" applyProtection="1">
      <protection locked="0"/>
    </xf>
    <xf numFmtId="0" fontId="48" fillId="28" borderId="1" xfId="0" applyFont="1" applyFill="1" applyBorder="1" applyAlignment="1" applyProtection="1">
      <alignment horizontal="center"/>
      <protection locked="0"/>
    </xf>
    <xf numFmtId="0" fontId="48" fillId="28" borderId="2" xfId="0" applyFont="1" applyFill="1" applyBorder="1" applyProtection="1">
      <protection locked="0"/>
    </xf>
    <xf numFmtId="0" fontId="33" fillId="28" borderId="1" xfId="0" applyFont="1" applyFill="1" applyBorder="1" applyAlignment="1">
      <alignment horizontal="center" vertical="center"/>
    </xf>
    <xf numFmtId="0" fontId="32" fillId="28" borderId="1" xfId="0" applyFont="1" applyFill="1" applyBorder="1" applyAlignment="1">
      <alignment horizontal="center" vertical="center"/>
    </xf>
    <xf numFmtId="0" fontId="30" fillId="28" borderId="1" xfId="0" applyFont="1" applyFill="1" applyBorder="1" applyAlignment="1">
      <alignment horizontal="center" vertical="center"/>
    </xf>
    <xf numFmtId="0" fontId="31" fillId="28" borderId="1" xfId="0" applyFont="1" applyFill="1" applyBorder="1" applyAlignment="1">
      <alignment horizontal="center" vertical="center"/>
    </xf>
    <xf numFmtId="0" fontId="59" fillId="28" borderId="1" xfId="0" applyFont="1" applyFill="1" applyBorder="1" applyProtection="1">
      <protection locked="0"/>
    </xf>
    <xf numFmtId="0" fontId="16" fillId="3" borderId="2" xfId="0" applyFont="1" applyFill="1" applyBorder="1" applyAlignment="1">
      <alignment vertical="center"/>
    </xf>
    <xf numFmtId="0" fontId="16" fillId="3" borderId="12" xfId="0" applyFont="1" applyFill="1" applyBorder="1" applyAlignment="1">
      <alignment vertical="center"/>
    </xf>
    <xf numFmtId="0" fontId="16" fillId="3" borderId="14" xfId="0" applyFont="1" applyFill="1" applyBorder="1" applyAlignment="1">
      <alignment vertical="center"/>
    </xf>
    <xf numFmtId="0" fontId="0" fillId="5" borderId="2" xfId="0" applyFill="1" applyBorder="1" applyProtection="1">
      <protection locked="0"/>
    </xf>
    <xf numFmtId="0" fontId="0" fillId="5" borderId="14" xfId="0" applyFill="1" applyBorder="1" applyProtection="1">
      <protection locked="0"/>
    </xf>
    <xf numFmtId="0" fontId="0" fillId="11" borderId="1" xfId="0" applyFill="1" applyBorder="1"/>
    <xf numFmtId="0" fontId="28" fillId="2" borderId="1" xfId="0" applyFont="1" applyFill="1" applyBorder="1" applyAlignment="1">
      <alignment vertical="center"/>
    </xf>
    <xf numFmtId="0" fontId="28" fillId="2" borderId="5" xfId="0" applyFont="1" applyFill="1" applyBorder="1" applyAlignment="1">
      <alignment vertical="center"/>
    </xf>
    <xf numFmtId="0" fontId="16" fillId="13" borderId="1" xfId="0" applyFont="1" applyFill="1" applyBorder="1" applyAlignment="1">
      <alignment vertical="center"/>
    </xf>
    <xf numFmtId="0" fontId="0" fillId="5" borderId="7" xfId="0" applyFill="1" applyBorder="1" applyAlignment="1">
      <alignment readingOrder="1"/>
    </xf>
    <xf numFmtId="0" fontId="0" fillId="5" borderId="10" xfId="0" applyFill="1" applyBorder="1" applyAlignment="1">
      <alignment readingOrder="1"/>
    </xf>
    <xf numFmtId="0" fontId="42" fillId="16" borderId="1" xfId="0" applyFont="1" applyFill="1" applyBorder="1" applyAlignment="1">
      <alignment vertical="center"/>
    </xf>
    <xf numFmtId="0" fontId="15" fillId="26" borderId="2" xfId="0" applyFont="1" applyFill="1" applyBorder="1" applyAlignment="1">
      <alignment vertical="center" wrapText="1"/>
    </xf>
    <xf numFmtId="0" fontId="15" fillId="26" borderId="14" xfId="0" applyFont="1" applyFill="1" applyBorder="1" applyAlignment="1">
      <alignment vertical="center" wrapText="1"/>
    </xf>
    <xf numFmtId="0" fontId="15" fillId="26" borderId="12" xfId="0" applyFont="1" applyFill="1" applyBorder="1" applyAlignment="1">
      <alignment vertical="center" wrapText="1"/>
    </xf>
    <xf numFmtId="0" fontId="15" fillId="26" borderId="1" xfId="0" applyFont="1" applyFill="1" applyBorder="1" applyAlignment="1">
      <alignment vertical="center" wrapText="1"/>
    </xf>
    <xf numFmtId="0" fontId="0" fillId="5" borderId="10" xfId="0" applyFill="1" applyBorder="1"/>
    <xf numFmtId="0" fontId="37" fillId="25" borderId="2" xfId="0" applyFont="1" applyFill="1" applyBorder="1" applyAlignment="1">
      <alignment vertical="center"/>
    </xf>
    <xf numFmtId="0" fontId="37" fillId="25" borderId="14" xfId="0" applyFont="1" applyFill="1" applyBorder="1" applyAlignment="1">
      <alignment vertical="center"/>
    </xf>
    <xf numFmtId="0" fontId="42" fillId="15" borderId="2" xfId="0" applyFont="1" applyFill="1" applyBorder="1" applyAlignment="1">
      <alignment vertical="center"/>
    </xf>
    <xf numFmtId="0" fontId="42" fillId="15" borderId="12" xfId="0" applyFont="1" applyFill="1" applyBorder="1" applyAlignment="1">
      <alignment vertical="center"/>
    </xf>
    <xf numFmtId="0" fontId="42" fillId="15" borderId="14" xfId="0" applyFont="1" applyFill="1" applyBorder="1" applyAlignment="1">
      <alignment vertical="center"/>
    </xf>
    <xf numFmtId="0" fontId="42" fillId="4" borderId="2" xfId="0" applyFont="1" applyFill="1" applyBorder="1" applyAlignment="1">
      <alignment vertical="center" wrapText="1" readingOrder="1"/>
    </xf>
    <xf numFmtId="0" fontId="42" fillId="4" borderId="12" xfId="0" applyFont="1" applyFill="1" applyBorder="1" applyAlignment="1">
      <alignment vertical="center" wrapText="1" readingOrder="1"/>
    </xf>
    <xf numFmtId="0" fontId="42" fillId="7" borderId="2" xfId="0" applyFont="1" applyFill="1" applyBorder="1" applyAlignment="1">
      <alignment vertical="center" wrapText="1" readingOrder="1"/>
    </xf>
    <xf numFmtId="0" fontId="42" fillId="7" borderId="12" xfId="0" applyFont="1" applyFill="1" applyBorder="1" applyAlignment="1">
      <alignment vertical="center" wrapText="1" readingOrder="1"/>
    </xf>
    <xf numFmtId="0" fontId="42" fillId="10" borderId="2" xfId="0" applyFont="1" applyFill="1" applyBorder="1" applyAlignment="1">
      <alignment vertical="center" wrapText="1" readingOrder="1"/>
    </xf>
    <xf numFmtId="0" fontId="42" fillId="10" borderId="12" xfId="0" applyFont="1" applyFill="1" applyBorder="1" applyAlignment="1">
      <alignment vertical="center" wrapText="1" readingOrder="1"/>
    </xf>
    <xf numFmtId="0" fontId="15" fillId="26" borderId="4" xfId="0" applyFont="1" applyFill="1" applyBorder="1" applyAlignment="1">
      <alignment vertical="center" wrapText="1"/>
    </xf>
    <xf numFmtId="0" fontId="15" fillId="26" borderId="13" xfId="0" applyFont="1" applyFill="1" applyBorder="1" applyAlignment="1">
      <alignment vertical="center" wrapText="1"/>
    </xf>
    <xf numFmtId="0" fontId="15" fillId="26" borderId="6" xfId="0" applyFont="1" applyFill="1" applyBorder="1" applyAlignment="1">
      <alignment vertical="center" wrapText="1"/>
    </xf>
    <xf numFmtId="0" fontId="15" fillId="26" borderId="11" xfId="0" applyFont="1" applyFill="1" applyBorder="1" applyAlignment="1">
      <alignment vertical="center" wrapText="1"/>
    </xf>
    <xf numFmtId="0" fontId="16" fillId="3" borderId="5" xfId="0" applyFont="1" applyFill="1" applyBorder="1" applyAlignment="1">
      <alignment vertical="center"/>
    </xf>
    <xf numFmtId="0" fontId="4" fillId="5" borderId="9" xfId="0" applyFont="1" applyFill="1" applyBorder="1" applyAlignment="1" applyProtection="1">
      <alignment vertical="top" wrapText="1"/>
      <protection locked="0"/>
    </xf>
    <xf numFmtId="0" fontId="28" fillId="20" borderId="2" xfId="0" applyFont="1" applyFill="1" applyBorder="1" applyAlignment="1">
      <alignment vertical="center" wrapText="1" readingOrder="2"/>
    </xf>
    <xf numFmtId="0" fontId="28" fillId="20" borderId="12" xfId="0" applyFont="1" applyFill="1" applyBorder="1" applyAlignment="1">
      <alignment vertical="center" wrapText="1" readingOrder="2"/>
    </xf>
    <xf numFmtId="9" fontId="9" fillId="5" borderId="5" xfId="0" applyNumberFormat="1" applyFont="1" applyFill="1" applyBorder="1" applyAlignment="1">
      <alignment vertical="center" readingOrder="1"/>
    </xf>
    <xf numFmtId="9" fontId="9" fillId="5" borderId="8" xfId="0" applyNumberFormat="1" applyFont="1" applyFill="1" applyBorder="1" applyAlignment="1">
      <alignment vertical="center" readingOrder="1"/>
    </xf>
    <xf numFmtId="0" fontId="15" fillId="26" borderId="1" xfId="0" applyFont="1" applyFill="1" applyBorder="1" applyAlignment="1">
      <alignment vertical="center" wrapText="1" readingOrder="1"/>
    </xf>
    <xf numFmtId="0" fontId="38" fillId="23" borderId="1" xfId="0" applyFont="1" applyFill="1" applyBorder="1" applyAlignment="1" applyProtection="1">
      <alignment vertical="center" wrapText="1"/>
      <protection locked="0"/>
    </xf>
    <xf numFmtId="9" fontId="22" fillId="4" borderId="2" xfId="0" applyNumberFormat="1" applyFont="1" applyFill="1" applyBorder="1" applyAlignment="1">
      <alignment vertical="center"/>
    </xf>
    <xf numFmtId="9" fontId="22" fillId="4" borderId="14" xfId="0" applyNumberFormat="1" applyFont="1" applyFill="1" applyBorder="1" applyAlignment="1">
      <alignment vertical="center"/>
    </xf>
    <xf numFmtId="0" fontId="17" fillId="9" borderId="12" xfId="0" applyFont="1" applyFill="1" applyBorder="1" applyAlignment="1" applyProtection="1">
      <alignment horizontal="center" vertical="center" readingOrder="1"/>
      <protection locked="0"/>
    </xf>
    <xf numFmtId="0" fontId="0" fillId="5" borderId="12" xfId="0" applyFill="1" applyBorder="1" applyProtection="1">
      <protection locked="0"/>
    </xf>
    <xf numFmtId="0" fontId="25" fillId="5" borderId="12" xfId="0" applyFont="1" applyFill="1" applyBorder="1" applyAlignment="1" applyProtection="1">
      <alignment horizontal="center" vertical="center"/>
      <protection locked="0"/>
    </xf>
    <xf numFmtId="0" fontId="0" fillId="5" borderId="2" xfId="0" applyFill="1" applyBorder="1" applyAlignment="1" applyProtection="1">
      <alignment readingOrder="1"/>
      <protection locked="0"/>
    </xf>
    <xf numFmtId="0" fontId="26" fillId="5" borderId="5" xfId="0" applyFont="1" applyFill="1" applyBorder="1" applyAlignment="1">
      <alignment horizontal="center" vertical="center" wrapText="1" readingOrder="1"/>
    </xf>
    <xf numFmtId="0" fontId="4" fillId="5" borderId="0" xfId="0" applyFont="1" applyFill="1" applyAlignment="1" applyProtection="1">
      <alignment vertical="top" readingOrder="1"/>
      <protection locked="0"/>
    </xf>
    <xf numFmtId="0" fontId="4" fillId="5" borderId="0" xfId="0" applyFont="1" applyFill="1" applyAlignment="1">
      <alignment vertical="top" readingOrder="1"/>
    </xf>
    <xf numFmtId="0" fontId="16" fillId="3" borderId="5" xfId="0" applyFont="1" applyFill="1" applyBorder="1" applyAlignment="1">
      <alignment vertical="center" readingOrder="1"/>
    </xf>
    <xf numFmtId="0" fontId="16" fillId="3" borderId="8" xfId="0" applyFont="1" applyFill="1" applyBorder="1" applyAlignment="1">
      <alignment vertical="center" readingOrder="1"/>
    </xf>
    <xf numFmtId="0" fontId="0" fillId="5" borderId="14" xfId="0" applyFill="1" applyBorder="1" applyAlignment="1" applyProtection="1">
      <alignment readingOrder="1"/>
      <protection locked="0"/>
    </xf>
    <xf numFmtId="0" fontId="4" fillId="5" borderId="8" xfId="0" applyFont="1" applyFill="1" applyBorder="1" applyAlignment="1" applyProtection="1">
      <alignment vertical="top" wrapText="1" readingOrder="1"/>
      <protection locked="0"/>
    </xf>
    <xf numFmtId="0" fontId="54" fillId="24" borderId="1" xfId="0" applyFont="1" applyFill="1" applyBorder="1" applyAlignment="1" applyProtection="1">
      <alignment vertical="center" wrapText="1" readingOrder="1"/>
      <protection locked="0"/>
    </xf>
    <xf numFmtId="9" fontId="22" fillId="4" borderId="2" xfId="0" applyNumberFormat="1" applyFont="1" applyFill="1" applyBorder="1" applyAlignment="1">
      <alignment vertical="center" readingOrder="1"/>
    </xf>
    <xf numFmtId="9" fontId="22" fillId="4" borderId="14" xfId="0" applyNumberFormat="1" applyFont="1" applyFill="1" applyBorder="1" applyAlignment="1">
      <alignment vertical="center" readingOrder="1"/>
    </xf>
    <xf numFmtId="0" fontId="4" fillId="5" borderId="0" xfId="0" applyFont="1" applyFill="1" applyAlignment="1" applyProtection="1">
      <alignment vertical="top" wrapText="1" readingOrder="1"/>
      <protection locked="0"/>
    </xf>
    <xf numFmtId="0" fontId="4" fillId="5" borderId="5" xfId="0" applyFont="1" applyFill="1" applyBorder="1" applyAlignment="1" applyProtection="1">
      <alignment vertical="top" wrapText="1" readingOrder="1"/>
      <protection locked="0"/>
    </xf>
    <xf numFmtId="0" fontId="44" fillId="26" borderId="1" xfId="0" applyFont="1" applyFill="1" applyBorder="1" applyAlignment="1">
      <alignment vertical="center" readingOrder="1"/>
    </xf>
    <xf numFmtId="0" fontId="44" fillId="26" borderId="2" xfId="0" applyFont="1" applyFill="1" applyBorder="1" applyAlignment="1">
      <alignment vertical="center" readingOrder="1"/>
    </xf>
    <xf numFmtId="0" fontId="44" fillId="26" borderId="13" xfId="0" applyFont="1" applyFill="1" applyBorder="1" applyAlignment="1">
      <alignment vertical="center" readingOrder="1"/>
    </xf>
    <xf numFmtId="0" fontId="44" fillId="26" borderId="11" xfId="0" applyFont="1" applyFill="1" applyBorder="1" applyAlignment="1">
      <alignment vertical="center" readingOrder="1"/>
    </xf>
    <xf numFmtId="0" fontId="44" fillId="26" borderId="4" xfId="0" applyFont="1" applyFill="1" applyBorder="1" applyAlignment="1">
      <alignment vertical="center" readingOrder="1"/>
    </xf>
    <xf numFmtId="0" fontId="44" fillId="26" borderId="6" xfId="0" applyFont="1" applyFill="1" applyBorder="1" applyAlignment="1">
      <alignment vertical="center" readingOrder="1"/>
    </xf>
    <xf numFmtId="0" fontId="44" fillId="26" borderId="1" xfId="0" applyFont="1" applyFill="1" applyBorder="1" applyAlignment="1">
      <alignment vertical="center" wrapText="1" readingOrder="1"/>
    </xf>
    <xf numFmtId="0" fontId="0" fillId="11" borderId="1" xfId="0" applyFill="1" applyBorder="1" applyAlignment="1">
      <alignment readingOrder="1"/>
    </xf>
    <xf numFmtId="0" fontId="29" fillId="2" borderId="1" xfId="0" applyFont="1" applyFill="1" applyBorder="1" applyAlignment="1">
      <alignment vertical="center" readingOrder="1"/>
    </xf>
    <xf numFmtId="0" fontId="29" fillId="2" borderId="5" xfId="0" applyFont="1" applyFill="1" applyBorder="1" applyAlignment="1">
      <alignment vertical="center" readingOrder="1"/>
    </xf>
    <xf numFmtId="0" fontId="29" fillId="3" borderId="1" xfId="0" applyFont="1" applyFill="1" applyBorder="1" applyAlignment="1">
      <alignment vertical="center" readingOrder="1"/>
    </xf>
    <xf numFmtId="0" fontId="28" fillId="2" borderId="6" xfId="0" applyFont="1" applyFill="1" applyBorder="1" applyAlignment="1">
      <alignment vertical="center" wrapText="1" readingOrder="1"/>
    </xf>
    <xf numFmtId="0" fontId="28" fillId="2" borderId="11" xfId="0" applyFont="1" applyFill="1" applyBorder="1" applyAlignment="1">
      <alignment vertical="center" wrapText="1" readingOrder="1"/>
    </xf>
    <xf numFmtId="0" fontId="28" fillId="2" borderId="6" xfId="0" applyFont="1" applyFill="1" applyBorder="1" applyAlignment="1">
      <alignment vertical="center" readingOrder="1"/>
    </xf>
    <xf numFmtId="0" fontId="28" fillId="2" borderId="10" xfId="0" applyFont="1" applyFill="1" applyBorder="1" applyAlignment="1">
      <alignment vertical="center" readingOrder="1"/>
    </xf>
    <xf numFmtId="0" fontId="28" fillId="2" borderId="11" xfId="0" applyFont="1" applyFill="1" applyBorder="1" applyAlignment="1">
      <alignment vertical="center" readingOrder="1"/>
    </xf>
    <xf numFmtId="0" fontId="17" fillId="27" borderId="2" xfId="0" applyFont="1" applyFill="1" applyBorder="1" applyAlignment="1">
      <alignment vertical="center" readingOrder="1"/>
    </xf>
    <xf numFmtId="0" fontId="17" fillId="27" borderId="14" xfId="0" applyFont="1" applyFill="1" applyBorder="1" applyAlignment="1">
      <alignment vertical="center" readingOrder="1"/>
    </xf>
    <xf numFmtId="0" fontId="17" fillId="15" borderId="2" xfId="0" applyFont="1" applyFill="1" applyBorder="1" applyAlignment="1">
      <alignment vertical="center" readingOrder="1"/>
    </xf>
    <xf numFmtId="0" fontId="17" fillId="15" borderId="12" xfId="0" applyFont="1" applyFill="1" applyBorder="1" applyAlignment="1">
      <alignment vertical="center" readingOrder="1"/>
    </xf>
    <xf numFmtId="0" fontId="17" fillId="15" borderId="14" xfId="0" applyFont="1" applyFill="1" applyBorder="1" applyAlignment="1">
      <alignment vertical="center" readingOrder="1"/>
    </xf>
    <xf numFmtId="0" fontId="19" fillId="4" borderId="2" xfId="0" applyFont="1" applyFill="1" applyBorder="1" applyAlignment="1">
      <alignment vertical="center" wrapText="1" readingOrder="1"/>
    </xf>
    <xf numFmtId="0" fontId="19" fillId="4" borderId="12" xfId="0" applyFont="1" applyFill="1" applyBorder="1" applyAlignment="1">
      <alignment vertical="center" wrapText="1" readingOrder="1"/>
    </xf>
    <xf numFmtId="0" fontId="19" fillId="7" borderId="2" xfId="0" applyFont="1" applyFill="1" applyBorder="1" applyAlignment="1">
      <alignment vertical="center" wrapText="1" readingOrder="1"/>
    </xf>
    <xf numFmtId="0" fontId="19" fillId="7" borderId="12" xfId="0" applyFont="1" applyFill="1" applyBorder="1" applyAlignment="1">
      <alignment vertical="center" wrapText="1" readingOrder="1"/>
    </xf>
    <xf numFmtId="0" fontId="19" fillId="10" borderId="2" xfId="0" applyFont="1" applyFill="1" applyBorder="1" applyAlignment="1">
      <alignment vertical="center" wrapText="1" readingOrder="1"/>
    </xf>
    <xf numFmtId="0" fontId="19" fillId="10" borderId="12" xfId="0" applyFont="1" applyFill="1" applyBorder="1" applyAlignment="1">
      <alignment vertical="center" wrapText="1" readingOrder="1"/>
    </xf>
    <xf numFmtId="0" fontId="16" fillId="13" borderId="1" xfId="0" applyFont="1" applyFill="1" applyBorder="1" applyAlignment="1">
      <alignment vertical="center" readingOrder="1"/>
    </xf>
    <xf numFmtId="0" fontId="18" fillId="5" borderId="10" xfId="0" applyFont="1" applyFill="1" applyBorder="1" applyAlignment="1">
      <alignment vertical="center" readingOrder="1"/>
    </xf>
    <xf numFmtId="0" fontId="4" fillId="5" borderId="0" xfId="0" applyFont="1" applyFill="1" applyAlignment="1" applyProtection="1">
      <alignment vertical="top"/>
      <protection locked="0"/>
    </xf>
    <xf numFmtId="0" fontId="21" fillId="14" borderId="14" xfId="0" applyFont="1" applyFill="1" applyBorder="1" applyAlignment="1">
      <alignment horizontal="center" vertical="center"/>
    </xf>
    <xf numFmtId="0" fontId="26" fillId="5" borderId="12" xfId="0" applyFont="1" applyFill="1" applyBorder="1" applyAlignment="1">
      <alignment horizontal="center" vertical="center"/>
    </xf>
    <xf numFmtId="0" fontId="23" fillId="5" borderId="12" xfId="0" applyFont="1" applyFill="1" applyBorder="1" applyAlignment="1">
      <alignment horizontal="center" vertical="center"/>
    </xf>
    <xf numFmtId="0" fontId="17" fillId="5" borderId="14" xfId="0" applyFont="1" applyFill="1" applyBorder="1" applyAlignment="1">
      <alignment horizontal="center" vertical="center" wrapText="1" readingOrder="2"/>
    </xf>
    <xf numFmtId="0" fontId="17" fillId="3" borderId="0" xfId="0" applyFont="1" applyFill="1" applyAlignment="1">
      <alignment vertical="center"/>
    </xf>
    <xf numFmtId="0" fontId="17" fillId="5" borderId="0" xfId="0" applyFont="1" applyFill="1" applyAlignment="1">
      <alignment horizontal="center" vertical="center" wrapText="1" readingOrder="1"/>
    </xf>
    <xf numFmtId="0" fontId="17" fillId="19" borderId="5" xfId="0" applyFont="1" applyFill="1" applyBorder="1" applyAlignment="1">
      <alignment horizontal="center" vertical="center" wrapText="1" readingOrder="1"/>
    </xf>
    <xf numFmtId="0" fontId="17" fillId="3" borderId="0" xfId="0" applyFont="1" applyFill="1" applyAlignment="1">
      <alignment vertical="center" readingOrder="1"/>
    </xf>
    <xf numFmtId="0" fontId="16" fillId="3" borderId="0" xfId="0" applyFont="1" applyFill="1" applyAlignment="1">
      <alignment horizontal="center" vertical="center" readingOrder="1"/>
    </xf>
    <xf numFmtId="0" fontId="44" fillId="26" borderId="14" xfId="0" applyFont="1" applyFill="1" applyBorder="1" applyAlignment="1">
      <alignment vertical="center" readingOrder="1"/>
    </xf>
    <xf numFmtId="0" fontId="21" fillId="14" borderId="14" xfId="0" applyFont="1" applyFill="1" applyBorder="1" applyAlignment="1">
      <alignment horizontal="center" vertical="center" readingOrder="1"/>
    </xf>
    <xf numFmtId="0" fontId="16" fillId="13" borderId="5" xfId="0" applyFont="1" applyFill="1" applyBorder="1" applyAlignment="1">
      <alignment vertical="center" readingOrder="1"/>
    </xf>
    <xf numFmtId="0" fontId="17" fillId="5" borderId="0" xfId="0" applyFont="1" applyFill="1" applyAlignment="1">
      <alignment horizontal="center" vertical="center" wrapText="1" readingOrder="2"/>
    </xf>
    <xf numFmtId="0" fontId="28" fillId="5" borderId="0" xfId="0" applyFont="1" applyFill="1" applyAlignment="1">
      <alignment vertical="center" wrapText="1" readingOrder="1"/>
    </xf>
    <xf numFmtId="0" fontId="17" fillId="10" borderId="0" xfId="0" applyFont="1" applyFill="1" applyAlignment="1" applyProtection="1">
      <alignment horizontal="center" vertical="center" readingOrder="1"/>
      <protection locked="0"/>
    </xf>
    <xf numFmtId="0" fontId="48" fillId="5" borderId="0" xfId="0" applyFont="1" applyFill="1" applyAlignment="1" applyProtection="1">
      <alignment horizontal="center"/>
      <protection locked="0"/>
    </xf>
    <xf numFmtId="0" fontId="4" fillId="5" borderId="6"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center" vertical="top" wrapText="1"/>
      <protection locked="0"/>
    </xf>
    <xf numFmtId="0" fontId="26" fillId="5" borderId="0" xfId="0" applyFont="1" applyFill="1" applyAlignment="1">
      <alignment horizontal="center" vertical="center" wrapText="1"/>
    </xf>
    <xf numFmtId="0" fontId="25" fillId="5" borderId="0" xfId="0" applyFont="1" applyFill="1" applyAlignment="1" applyProtection="1">
      <alignment horizontal="center" vertical="center"/>
      <protection locked="0"/>
    </xf>
    <xf numFmtId="0" fontId="16" fillId="3" borderId="0" xfId="0" applyFont="1" applyFill="1" applyAlignment="1">
      <alignment horizontal="center" vertical="center"/>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23" fillId="19" borderId="5" xfId="0" applyFont="1" applyFill="1" applyBorder="1" applyAlignment="1">
      <alignment horizontal="center" vertical="center" wrapText="1" readingOrder="1"/>
    </xf>
    <xf numFmtId="0" fontId="23" fillId="19" borderId="9" xfId="0" applyFont="1" applyFill="1" applyBorder="1" applyAlignment="1">
      <alignment horizontal="center" vertical="center" wrapText="1" readingOrder="1"/>
    </xf>
    <xf numFmtId="0" fontId="48" fillId="5" borderId="2" xfId="0" applyFont="1" applyFill="1" applyBorder="1" applyAlignment="1" applyProtection="1">
      <alignment horizontal="center"/>
      <protection locked="0"/>
    </xf>
    <xf numFmtId="0" fontId="48" fillId="5" borderId="14" xfId="0" applyFont="1" applyFill="1" applyBorder="1" applyAlignment="1" applyProtection="1">
      <alignment horizontal="center"/>
      <protection locked="0"/>
    </xf>
    <xf numFmtId="0" fontId="48" fillId="5" borderId="2" xfId="0" applyFont="1" applyFill="1" applyBorder="1" applyAlignment="1" applyProtection="1">
      <alignment horizontal="center" readingOrder="1"/>
      <protection locked="0"/>
    </xf>
    <xf numFmtId="0" fontId="48" fillId="5" borderId="14" xfId="0" applyFont="1" applyFill="1" applyBorder="1" applyAlignment="1" applyProtection="1">
      <alignment horizontal="center" readingOrder="1"/>
      <protection locked="0"/>
    </xf>
    <xf numFmtId="0" fontId="17" fillId="5" borderId="5" xfId="0" applyFont="1" applyFill="1" applyBorder="1" applyAlignment="1">
      <alignment horizontal="center" vertical="center" wrapText="1" readingOrder="1"/>
    </xf>
    <xf numFmtId="0" fontId="17" fillId="20" borderId="0" xfId="0" applyFont="1" applyFill="1" applyBorder="1" applyAlignment="1">
      <alignment horizontal="center" vertical="center" readingOrder="1"/>
    </xf>
    <xf numFmtId="0" fontId="16" fillId="3" borderId="0" xfId="0" applyFont="1" applyFill="1" applyBorder="1" applyAlignment="1">
      <alignment horizontal="center" vertical="center" readingOrder="1"/>
    </xf>
    <xf numFmtId="0" fontId="14" fillId="18" borderId="15" xfId="0" applyFont="1" applyFill="1" applyBorder="1" applyAlignment="1">
      <alignment horizontal="center" vertical="center"/>
    </xf>
    <xf numFmtId="0" fontId="14" fillId="18" borderId="16" xfId="0" applyFont="1" applyFill="1" applyBorder="1" applyAlignment="1">
      <alignment horizontal="center" vertical="center"/>
    </xf>
    <xf numFmtId="0" fontId="14" fillId="18" borderId="17" xfId="0" applyFont="1" applyFill="1" applyBorder="1" applyAlignment="1">
      <alignment horizontal="center" vertical="center"/>
    </xf>
    <xf numFmtId="0" fontId="14" fillId="18" borderId="18" xfId="0" applyFont="1" applyFill="1" applyBorder="1" applyAlignment="1">
      <alignment horizontal="center" vertical="center"/>
    </xf>
    <xf numFmtId="0" fontId="14" fillId="18" borderId="19" xfId="0" applyFont="1" applyFill="1" applyBorder="1" applyAlignment="1">
      <alignment horizontal="center" vertical="center"/>
    </xf>
    <xf numFmtId="0" fontId="14" fillId="18" borderId="20" xfId="0" applyFont="1" applyFill="1" applyBorder="1" applyAlignment="1">
      <alignment horizontal="center" vertical="center"/>
    </xf>
    <xf numFmtId="0" fontId="32" fillId="13" borderId="21" xfId="0" applyFont="1" applyFill="1" applyBorder="1" applyAlignment="1">
      <alignment horizontal="center" vertical="center"/>
    </xf>
    <xf numFmtId="0" fontId="32" fillId="13" borderId="22" xfId="0" applyFont="1" applyFill="1" applyBorder="1" applyAlignment="1">
      <alignment horizontal="center" vertical="center"/>
    </xf>
    <xf numFmtId="0" fontId="32" fillId="13" borderId="23" xfId="0" applyFont="1" applyFill="1" applyBorder="1" applyAlignment="1">
      <alignment horizontal="center" vertical="center"/>
    </xf>
    <xf numFmtId="0" fontId="12" fillId="5" borderId="1" xfId="0" applyFont="1" applyFill="1" applyBorder="1" applyAlignment="1" applyProtection="1">
      <alignment horizontal="center"/>
      <protection locked="0"/>
    </xf>
    <xf numFmtId="0" fontId="35" fillId="22" borderId="1" xfId="0" applyFont="1" applyFill="1" applyBorder="1" applyAlignment="1">
      <alignment horizontal="center" vertical="center"/>
    </xf>
    <xf numFmtId="0" fontId="32" fillId="22" borderId="1" xfId="0" applyFont="1" applyFill="1" applyBorder="1" applyAlignment="1">
      <alignment horizontal="center" vertical="center"/>
    </xf>
    <xf numFmtId="0" fontId="0" fillId="5" borderId="1" xfId="0" applyFill="1" applyBorder="1" applyAlignment="1" applyProtection="1">
      <alignment horizontal="center" vertical="center"/>
      <protection locked="0"/>
    </xf>
    <xf numFmtId="0" fontId="35" fillId="14" borderId="1" xfId="0" applyFont="1" applyFill="1" applyBorder="1" applyAlignment="1">
      <alignment horizontal="center" vertical="center"/>
    </xf>
    <xf numFmtId="0" fontId="0" fillId="5" borderId="1" xfId="0" applyFill="1" applyBorder="1" applyAlignment="1" applyProtection="1">
      <alignment horizontal="center"/>
      <protection locked="0"/>
    </xf>
    <xf numFmtId="0" fontId="35" fillId="24" borderId="1" xfId="0" applyFont="1" applyFill="1" applyBorder="1" applyAlignment="1">
      <alignment horizontal="center" vertical="center"/>
    </xf>
    <xf numFmtId="0" fontId="35" fillId="14" borderId="2" xfId="0" applyFont="1" applyFill="1" applyBorder="1" applyAlignment="1">
      <alignment horizontal="center" vertical="center"/>
    </xf>
    <xf numFmtId="0" fontId="35" fillId="14" borderId="12" xfId="0" applyFont="1" applyFill="1" applyBorder="1" applyAlignment="1">
      <alignment horizontal="center" vertical="center"/>
    </xf>
    <xf numFmtId="0" fontId="35" fillId="14" borderId="14" xfId="0" applyFont="1" applyFill="1" applyBorder="1" applyAlignment="1">
      <alignment horizontal="center" vertical="center"/>
    </xf>
    <xf numFmtId="0" fontId="35" fillId="24" borderId="2" xfId="0" applyFont="1" applyFill="1" applyBorder="1" applyAlignment="1">
      <alignment horizontal="center" vertical="center"/>
    </xf>
    <xf numFmtId="0" fontId="35" fillId="24" borderId="12" xfId="0" applyFont="1" applyFill="1" applyBorder="1" applyAlignment="1">
      <alignment horizontal="center" vertical="center"/>
    </xf>
    <xf numFmtId="0" fontId="35" fillId="24" borderId="14" xfId="0" applyFont="1" applyFill="1" applyBorder="1" applyAlignment="1">
      <alignment horizontal="center" vertical="center"/>
    </xf>
    <xf numFmtId="9" fontId="22" fillId="4" borderId="2" xfId="0" applyNumberFormat="1" applyFont="1" applyFill="1" applyBorder="1" applyAlignment="1">
      <alignment horizontal="center" vertical="center"/>
    </xf>
    <xf numFmtId="9" fontId="22" fillId="4" borderId="14" xfId="0" applyNumberFormat="1" applyFont="1" applyFill="1" applyBorder="1" applyAlignment="1">
      <alignment horizontal="center" vertical="center"/>
    </xf>
    <xf numFmtId="0" fontId="17" fillId="3" borderId="5" xfId="0" applyFont="1" applyFill="1" applyBorder="1" applyAlignment="1">
      <alignment horizontal="center" vertical="center"/>
    </xf>
    <xf numFmtId="0" fontId="17" fillId="3" borderId="8" xfId="0" applyFont="1" applyFill="1" applyBorder="1" applyAlignment="1">
      <alignment horizontal="center" vertical="center"/>
    </xf>
    <xf numFmtId="0" fontId="44" fillId="26" borderId="1" xfId="0" applyFont="1" applyFill="1" applyBorder="1" applyAlignment="1">
      <alignment horizontal="center" vertical="center"/>
    </xf>
    <xf numFmtId="0" fontId="44" fillId="26" borderId="13" xfId="0" applyFont="1" applyFill="1" applyBorder="1" applyAlignment="1">
      <alignment horizontal="center" vertical="center"/>
    </xf>
    <xf numFmtId="0" fontId="44" fillId="26" borderId="11" xfId="0" applyFont="1" applyFill="1" applyBorder="1" applyAlignment="1">
      <alignment horizontal="center" vertical="center"/>
    </xf>
    <xf numFmtId="9" fontId="8" fillId="3" borderId="1" xfId="57" applyFont="1" applyFill="1" applyBorder="1" applyAlignment="1" applyProtection="1">
      <alignment horizontal="center" vertical="center" wrapText="1" readingOrder="1"/>
    </xf>
    <xf numFmtId="9" fontId="8" fillId="3" borderId="2" xfId="57" applyFont="1" applyFill="1" applyBorder="1" applyAlignment="1" applyProtection="1">
      <alignment horizontal="center" vertical="center" wrapText="1" readingOrder="1"/>
    </xf>
    <xf numFmtId="0" fontId="40" fillId="5" borderId="2" xfId="0" applyFont="1" applyFill="1" applyBorder="1" applyAlignment="1" applyProtection="1">
      <alignment horizontal="center"/>
      <protection locked="0"/>
    </xf>
    <xf numFmtId="0" fontId="40" fillId="5" borderId="14" xfId="0" applyFont="1" applyFill="1" applyBorder="1" applyAlignment="1" applyProtection="1">
      <alignment horizontal="center"/>
      <protection locked="0"/>
    </xf>
    <xf numFmtId="0" fontId="44" fillId="26" borderId="4" xfId="0" applyFont="1" applyFill="1" applyBorder="1" applyAlignment="1">
      <alignment horizontal="center" vertical="center"/>
    </xf>
    <xf numFmtId="0" fontId="44" fillId="26" borderId="6" xfId="0" applyFont="1" applyFill="1" applyBorder="1" applyAlignment="1">
      <alignment horizontal="center" vertical="center"/>
    </xf>
    <xf numFmtId="0" fontId="44" fillId="26" borderId="1" xfId="0" applyFont="1" applyFill="1" applyBorder="1" applyAlignment="1">
      <alignment horizontal="center" vertical="center" wrapText="1"/>
    </xf>
    <xf numFmtId="0" fontId="44" fillId="26" borderId="2" xfId="0" applyFont="1" applyFill="1" applyBorder="1" applyAlignment="1">
      <alignment horizontal="center" vertical="center"/>
    </xf>
    <xf numFmtId="0" fontId="17" fillId="19" borderId="5" xfId="0" applyFont="1" applyFill="1" applyBorder="1" applyAlignment="1">
      <alignment horizontal="center" vertical="center" wrapText="1"/>
    </xf>
    <xf numFmtId="0" fontId="17" fillId="19" borderId="8" xfId="0" applyFont="1" applyFill="1" applyBorder="1" applyAlignment="1">
      <alignment horizontal="center" vertical="center" wrapText="1"/>
    </xf>
    <xf numFmtId="0" fontId="17" fillId="19" borderId="9" xfId="0" applyFont="1" applyFill="1" applyBorder="1" applyAlignment="1">
      <alignment horizontal="center" vertical="center" wrapText="1"/>
    </xf>
    <xf numFmtId="0" fontId="0" fillId="5" borderId="0" xfId="0" applyFill="1" applyAlignment="1">
      <alignment horizontal="center"/>
    </xf>
    <xf numFmtId="0" fontId="0" fillId="5" borderId="10" xfId="0" applyFill="1" applyBorder="1" applyAlignment="1">
      <alignment horizontal="center"/>
    </xf>
    <xf numFmtId="0" fontId="28" fillId="3" borderId="1" xfId="0" applyFont="1" applyFill="1" applyBorder="1" applyAlignment="1">
      <alignment horizontal="center" vertical="center"/>
    </xf>
    <xf numFmtId="0" fontId="16" fillId="13" borderId="1" xfId="0" applyFont="1" applyFill="1" applyBorder="1" applyAlignment="1">
      <alignment horizontal="center" vertical="center"/>
    </xf>
    <xf numFmtId="0" fontId="56" fillId="13" borderId="2" xfId="0" applyFont="1" applyFill="1" applyBorder="1" applyAlignment="1">
      <alignment horizontal="center" vertical="center"/>
    </xf>
    <xf numFmtId="0" fontId="56" fillId="13" borderId="12" xfId="0" applyFont="1" applyFill="1" applyBorder="1" applyAlignment="1">
      <alignment horizontal="center" vertical="center"/>
    </xf>
    <xf numFmtId="0" fontId="15" fillId="26" borderId="1" xfId="0" applyFont="1" applyFill="1" applyBorder="1" applyAlignment="1">
      <alignment horizontal="center" vertical="center"/>
    </xf>
    <xf numFmtId="0" fontId="0" fillId="5" borderId="3" xfId="0" applyFill="1" applyBorder="1" applyAlignment="1">
      <alignment horizontal="center"/>
    </xf>
    <xf numFmtId="0" fontId="17" fillId="2" borderId="6"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6"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0" fontId="17" fillId="25" borderId="2" xfId="0" applyFont="1" applyFill="1" applyBorder="1" applyAlignment="1">
      <alignment horizontal="center" vertical="center"/>
    </xf>
    <xf numFmtId="0" fontId="17" fillId="25" borderId="14"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12" xfId="0" applyFont="1" applyFill="1" applyBorder="1" applyAlignment="1">
      <alignment horizontal="center" vertical="center"/>
    </xf>
    <xf numFmtId="0" fontId="17" fillId="15" borderId="14" xfId="0" applyFont="1" applyFill="1" applyBorder="1" applyAlignment="1">
      <alignment horizontal="center" vertical="center"/>
    </xf>
    <xf numFmtId="0" fontId="19" fillId="4" borderId="2" xfId="0" applyFont="1" applyFill="1" applyBorder="1" applyAlignment="1">
      <alignment horizontal="center" vertical="center" wrapText="1" readingOrder="1"/>
    </xf>
    <xf numFmtId="0" fontId="19" fillId="4" borderId="12" xfId="0" applyFont="1" applyFill="1" applyBorder="1" applyAlignment="1">
      <alignment horizontal="center" vertical="center" wrapText="1" readingOrder="1"/>
    </xf>
    <xf numFmtId="0" fontId="19" fillId="7" borderId="2" xfId="0" applyFont="1" applyFill="1" applyBorder="1" applyAlignment="1">
      <alignment horizontal="center" vertical="center" wrapText="1" readingOrder="1"/>
    </xf>
    <xf numFmtId="0" fontId="19" fillId="7" borderId="12" xfId="0" applyFont="1" applyFill="1" applyBorder="1" applyAlignment="1">
      <alignment horizontal="center" vertical="center" wrapText="1" readingOrder="1"/>
    </xf>
    <xf numFmtId="0" fontId="19" fillId="10" borderId="2" xfId="0" applyFont="1" applyFill="1" applyBorder="1" applyAlignment="1">
      <alignment horizontal="center" vertical="center" wrapText="1" readingOrder="1"/>
    </xf>
    <xf numFmtId="0" fontId="19" fillId="10" borderId="12" xfId="0" applyFont="1" applyFill="1" applyBorder="1" applyAlignment="1">
      <alignment horizontal="center" vertical="center" wrapText="1" readingOrder="1"/>
    </xf>
    <xf numFmtId="0" fontId="0" fillId="5" borderId="7" xfId="0" applyFill="1" applyBorder="1" applyAlignment="1">
      <alignment horizontal="center"/>
    </xf>
    <xf numFmtId="0" fontId="38" fillId="23" borderId="1" xfId="0" applyFont="1" applyFill="1" applyBorder="1" applyAlignment="1" applyProtection="1">
      <alignment horizontal="center" vertical="center" wrapText="1"/>
      <protection locked="0"/>
    </xf>
    <xf numFmtId="9" fontId="9" fillId="5" borderId="5" xfId="0" applyNumberFormat="1" applyFont="1" applyFill="1" applyBorder="1" applyAlignment="1">
      <alignment horizontal="center" vertical="center" readingOrder="1"/>
    </xf>
    <xf numFmtId="9" fontId="9" fillId="5" borderId="8" xfId="0" applyNumberFormat="1" applyFont="1" applyFill="1" applyBorder="1" applyAlignment="1">
      <alignment horizontal="center" vertical="center" readingOrder="1"/>
    </xf>
    <xf numFmtId="9" fontId="9" fillId="5" borderId="9" xfId="0" applyNumberFormat="1" applyFont="1" applyFill="1" applyBorder="1" applyAlignment="1">
      <alignment horizontal="center" vertical="center" readingOrder="1"/>
    </xf>
    <xf numFmtId="0" fontId="16" fillId="3" borderId="5" xfId="0" applyFont="1" applyFill="1" applyBorder="1" applyAlignment="1">
      <alignment horizontal="center" vertical="center"/>
    </xf>
    <xf numFmtId="0" fontId="16" fillId="3" borderId="8" xfId="0" applyFont="1" applyFill="1" applyBorder="1" applyAlignment="1">
      <alignment horizontal="center" vertical="center"/>
    </xf>
    <xf numFmtId="0" fontId="4" fillId="5" borderId="5" xfId="0" applyFont="1" applyFill="1" applyBorder="1" applyAlignment="1" applyProtection="1">
      <alignment horizontal="center" vertical="top" wrapText="1"/>
      <protection locked="0"/>
    </xf>
    <xf numFmtId="0" fontId="4" fillId="5" borderId="8" xfId="0" applyFont="1" applyFill="1" applyBorder="1" applyAlignment="1" applyProtection="1">
      <alignment horizontal="center" vertical="top" wrapText="1"/>
      <protection locked="0"/>
    </xf>
    <xf numFmtId="0" fontId="4" fillId="5" borderId="9" xfId="0" applyFont="1" applyFill="1" applyBorder="1" applyAlignment="1" applyProtection="1">
      <alignment horizontal="center" vertical="top" wrapText="1"/>
      <protection locked="0"/>
    </xf>
    <xf numFmtId="9" fontId="39" fillId="3" borderId="1" xfId="57" applyFont="1" applyFill="1" applyBorder="1" applyAlignment="1" applyProtection="1">
      <alignment horizontal="center" vertical="center" wrapText="1" readingOrder="1"/>
    </xf>
    <xf numFmtId="9" fontId="39" fillId="3" borderId="2" xfId="57" applyFont="1" applyFill="1" applyBorder="1" applyAlignment="1" applyProtection="1">
      <alignment horizontal="center" vertical="center" wrapText="1" readingOrder="1"/>
    </xf>
    <xf numFmtId="0" fontId="35" fillId="14" borderId="6" xfId="0" applyFont="1" applyFill="1" applyBorder="1" applyAlignment="1">
      <alignment horizontal="center"/>
    </xf>
    <xf numFmtId="0" fontId="35" fillId="14" borderId="10" xfId="0" applyFont="1" applyFill="1" applyBorder="1" applyAlignment="1">
      <alignment horizontal="center"/>
    </xf>
    <xf numFmtId="0" fontId="35" fillId="14" borderId="11" xfId="0" applyFont="1" applyFill="1" applyBorder="1" applyAlignment="1">
      <alignment horizontal="center"/>
    </xf>
    <xf numFmtId="0" fontId="57" fillId="0" borderId="1" xfId="0" applyFont="1" applyBorder="1" applyAlignment="1">
      <alignment horizontal="center"/>
    </xf>
    <xf numFmtId="0" fontId="35" fillId="16" borderId="12" xfId="0" applyFont="1" applyFill="1" applyBorder="1" applyAlignment="1">
      <alignment horizontal="center" vertical="center"/>
    </xf>
    <xf numFmtId="0" fontId="0" fillId="10" borderId="0" xfId="0" applyFill="1" applyAlignment="1">
      <alignment horizontal="center"/>
    </xf>
    <xf numFmtId="0" fontId="33" fillId="14" borderId="2" xfId="0" applyFont="1" applyFill="1" applyBorder="1" applyAlignment="1">
      <alignment horizontal="center" vertical="center"/>
    </xf>
    <xf numFmtId="0" fontId="33" fillId="14" borderId="12" xfId="0" applyFont="1" applyFill="1" applyBorder="1" applyAlignment="1">
      <alignment horizontal="center" vertical="center"/>
    </xf>
    <xf numFmtId="0" fontId="33" fillId="14" borderId="14" xfId="0" applyFont="1" applyFill="1" applyBorder="1" applyAlignment="1">
      <alignment horizontal="center" vertical="center"/>
    </xf>
    <xf numFmtId="0" fontId="35" fillId="16" borderId="2" xfId="0" applyFont="1" applyFill="1" applyBorder="1" applyAlignment="1">
      <alignment horizontal="center" vertical="center" readingOrder="1"/>
    </xf>
    <xf numFmtId="0" fontId="35" fillId="16" borderId="12" xfId="0" applyFont="1" applyFill="1" applyBorder="1" applyAlignment="1">
      <alignment horizontal="center" vertical="center" readingOrder="1"/>
    </xf>
    <xf numFmtId="0" fontId="35" fillId="16" borderId="14" xfId="0" applyFont="1" applyFill="1" applyBorder="1" applyAlignment="1">
      <alignment horizontal="center" vertical="center" readingOrder="1"/>
    </xf>
    <xf numFmtId="0" fontId="35" fillId="21" borderId="1" xfId="0" applyFont="1" applyFill="1" applyBorder="1" applyAlignment="1">
      <alignment horizontal="center" vertical="center"/>
    </xf>
    <xf numFmtId="9" fontId="22" fillId="4" borderId="2" xfId="0" applyNumberFormat="1" applyFont="1" applyFill="1" applyBorder="1" applyAlignment="1">
      <alignment horizontal="center" vertical="center" readingOrder="1"/>
    </xf>
    <xf numFmtId="9" fontId="22" fillId="4" borderId="14" xfId="0" applyNumberFormat="1" applyFont="1" applyFill="1" applyBorder="1" applyAlignment="1">
      <alignment horizontal="center" vertical="center" readingOrder="1"/>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54" fillId="24" borderId="1" xfId="0" applyFont="1" applyFill="1" applyBorder="1" applyAlignment="1" applyProtection="1">
      <alignment horizontal="center" vertical="center" wrapText="1" readingOrder="1"/>
      <protection locked="0"/>
    </xf>
    <xf numFmtId="0" fontId="23" fillId="19" borderId="5" xfId="0" applyFont="1" applyFill="1" applyBorder="1" applyAlignment="1">
      <alignment horizontal="center" vertical="center" wrapText="1" readingOrder="1"/>
    </xf>
    <xf numFmtId="0" fontId="23" fillId="19" borderId="8" xfId="0" applyFont="1" applyFill="1" applyBorder="1" applyAlignment="1">
      <alignment horizontal="center" vertical="center" wrapText="1" readingOrder="1"/>
    </xf>
    <xf numFmtId="0" fontId="23" fillId="19" borderId="9" xfId="0" applyFont="1" applyFill="1" applyBorder="1" applyAlignment="1">
      <alignment horizontal="center" vertical="center" wrapText="1" readingOrder="1"/>
    </xf>
    <xf numFmtId="0" fontId="29" fillId="20" borderId="2" xfId="0" applyFont="1" applyFill="1" applyBorder="1" applyAlignment="1">
      <alignment horizontal="center" vertical="center" wrapText="1" readingOrder="1"/>
    </xf>
    <xf numFmtId="0" fontId="29" fillId="20" borderId="12" xfId="0" applyFont="1" applyFill="1" applyBorder="1" applyAlignment="1">
      <alignment horizontal="center" vertical="center" wrapText="1" readingOrder="1"/>
    </xf>
    <xf numFmtId="0" fontId="29" fillId="20" borderId="14" xfId="0" applyFont="1" applyFill="1" applyBorder="1" applyAlignment="1">
      <alignment horizontal="center" vertical="center" wrapText="1" readingOrder="1"/>
    </xf>
    <xf numFmtId="0" fontId="23" fillId="19" borderId="4" xfId="0" applyFont="1" applyFill="1" applyBorder="1" applyAlignment="1">
      <alignment horizontal="center" vertical="center" wrapText="1" readingOrder="1"/>
    </xf>
    <xf numFmtId="0" fontId="23" fillId="19" borderId="13" xfId="0" applyFont="1" applyFill="1" applyBorder="1" applyAlignment="1">
      <alignment horizontal="center" vertical="center" wrapText="1" readingOrder="1"/>
    </xf>
    <xf numFmtId="0" fontId="23" fillId="19" borderId="24" xfId="0" applyFont="1" applyFill="1" applyBorder="1" applyAlignment="1">
      <alignment horizontal="center" vertical="center" wrapText="1" readingOrder="1"/>
    </xf>
    <xf numFmtId="0" fontId="23" fillId="19" borderId="3" xfId="0" applyFont="1" applyFill="1" applyBorder="1" applyAlignment="1">
      <alignment horizontal="center" vertical="center" wrapText="1" readingOrder="1"/>
    </xf>
    <xf numFmtId="0" fontId="23" fillId="19" borderId="6" xfId="0" applyFont="1" applyFill="1" applyBorder="1" applyAlignment="1">
      <alignment horizontal="center" vertical="center" wrapText="1" readingOrder="1"/>
    </xf>
    <xf numFmtId="0" fontId="23" fillId="19" borderId="11" xfId="0" applyFont="1" applyFill="1" applyBorder="1" applyAlignment="1">
      <alignment horizontal="center" vertical="center" wrapText="1" readingOrder="1"/>
    </xf>
    <xf numFmtId="0" fontId="4" fillId="5" borderId="5" xfId="0" applyFont="1" applyFill="1" applyBorder="1" applyAlignment="1" applyProtection="1">
      <alignment horizontal="center" vertical="top" wrapText="1" readingOrder="1"/>
      <protection locked="0"/>
    </xf>
    <xf numFmtId="0" fontId="4" fillId="5" borderId="8" xfId="0" applyFont="1" applyFill="1" applyBorder="1" applyAlignment="1" applyProtection="1">
      <alignment horizontal="center" vertical="top" wrapText="1" readingOrder="1"/>
      <protection locked="0"/>
    </xf>
    <xf numFmtId="0" fontId="4" fillId="5" borderId="9" xfId="0" applyFont="1" applyFill="1" applyBorder="1" applyAlignment="1" applyProtection="1">
      <alignment horizontal="center" vertical="top" wrapText="1" readingOrder="1"/>
      <protection locked="0"/>
    </xf>
    <xf numFmtId="0" fontId="17" fillId="19" borderId="5" xfId="0" applyFont="1" applyFill="1" applyBorder="1" applyAlignment="1">
      <alignment horizontal="center" vertical="center" wrapText="1" readingOrder="1"/>
    </xf>
    <xf numFmtId="0" fontId="17" fillId="19" borderId="8" xfId="0" applyFont="1" applyFill="1" applyBorder="1" applyAlignment="1">
      <alignment horizontal="center" vertical="center" wrapText="1" readingOrder="1"/>
    </xf>
    <xf numFmtId="0" fontId="17" fillId="19" borderId="9" xfId="0" applyFont="1" applyFill="1" applyBorder="1" applyAlignment="1">
      <alignment horizontal="center" vertical="center" wrapText="1" readingOrder="1"/>
    </xf>
    <xf numFmtId="0" fontId="16" fillId="3" borderId="5" xfId="0" applyFont="1" applyFill="1" applyBorder="1" applyAlignment="1">
      <alignment horizontal="center" vertical="center" readingOrder="1"/>
    </xf>
    <xf numFmtId="0" fontId="16" fillId="3" borderId="8" xfId="0" applyFont="1" applyFill="1" applyBorder="1" applyAlignment="1">
      <alignment horizontal="center" vertical="center" readingOrder="1"/>
    </xf>
    <xf numFmtId="0" fontId="44" fillId="26" borderId="13" xfId="0" applyFont="1" applyFill="1" applyBorder="1" applyAlignment="1">
      <alignment horizontal="center" vertical="center" readingOrder="1"/>
    </xf>
    <xf numFmtId="0" fontId="44" fillId="26" borderId="11" xfId="0" applyFont="1" applyFill="1" applyBorder="1" applyAlignment="1">
      <alignment horizontal="center" vertical="center" readingOrder="1"/>
    </xf>
    <xf numFmtId="0" fontId="44" fillId="26" borderId="1" xfId="0" applyFont="1" applyFill="1" applyBorder="1" applyAlignment="1">
      <alignment horizontal="center" vertical="center" readingOrder="1"/>
    </xf>
    <xf numFmtId="0" fontId="44" fillId="26" borderId="4" xfId="0" applyFont="1" applyFill="1" applyBorder="1" applyAlignment="1">
      <alignment horizontal="center" vertical="center" readingOrder="1"/>
    </xf>
    <xf numFmtId="0" fontId="44" fillId="26" borderId="6" xfId="0" applyFont="1" applyFill="1" applyBorder="1" applyAlignment="1">
      <alignment horizontal="center" vertical="center" readingOrder="1"/>
    </xf>
    <xf numFmtId="0" fontId="44" fillId="26" borderId="1" xfId="0" applyFont="1" applyFill="1" applyBorder="1" applyAlignment="1">
      <alignment horizontal="center" vertical="center" wrapText="1" readingOrder="1"/>
    </xf>
    <xf numFmtId="0" fontId="0" fillId="11" borderId="1" xfId="0" applyFill="1" applyBorder="1" applyAlignment="1">
      <alignment horizontal="center" readingOrder="1"/>
    </xf>
    <xf numFmtId="0" fontId="28" fillId="2" borderId="1" xfId="0" applyFont="1" applyFill="1" applyBorder="1" applyAlignment="1">
      <alignment horizontal="center" vertical="center" readingOrder="1"/>
    </xf>
    <xf numFmtId="0" fontId="28" fillId="2" borderId="5" xfId="0" applyFont="1" applyFill="1" applyBorder="1" applyAlignment="1">
      <alignment horizontal="center" vertical="center" readingOrder="1"/>
    </xf>
    <xf numFmtId="0" fontId="16" fillId="13" borderId="1" xfId="0" applyFont="1" applyFill="1" applyBorder="1" applyAlignment="1">
      <alignment horizontal="center" vertical="center" readingOrder="1"/>
    </xf>
    <xf numFmtId="0" fontId="29" fillId="3" borderId="1" xfId="0" applyFont="1" applyFill="1" applyBorder="1" applyAlignment="1">
      <alignment horizontal="center" vertical="center" readingOrder="1"/>
    </xf>
    <xf numFmtId="0" fontId="28" fillId="2" borderId="6" xfId="0" applyFont="1" applyFill="1" applyBorder="1" applyAlignment="1">
      <alignment horizontal="center" vertical="center" wrapText="1" readingOrder="1"/>
    </xf>
    <xf numFmtId="0" fontId="28" fillId="2" borderId="11" xfId="0" applyFont="1" applyFill="1" applyBorder="1" applyAlignment="1">
      <alignment horizontal="center" vertical="center" wrapText="1" readingOrder="1"/>
    </xf>
    <xf numFmtId="0" fontId="28" fillId="2" borderId="6" xfId="0" applyFont="1" applyFill="1" applyBorder="1" applyAlignment="1">
      <alignment horizontal="center" vertical="center" readingOrder="1"/>
    </xf>
    <xf numFmtId="0" fontId="28" fillId="2" borderId="10" xfId="0" applyFont="1" applyFill="1" applyBorder="1" applyAlignment="1">
      <alignment horizontal="center" vertical="center" readingOrder="1"/>
    </xf>
    <xf numFmtId="0" fontId="28" fillId="2" borderId="11" xfId="0" applyFont="1" applyFill="1" applyBorder="1" applyAlignment="1">
      <alignment horizontal="center" vertical="center" readingOrder="1"/>
    </xf>
    <xf numFmtId="0" fontId="0" fillId="5" borderId="0" xfId="0" applyFill="1" applyAlignment="1">
      <alignment horizontal="center" readingOrder="1"/>
    </xf>
    <xf numFmtId="0" fontId="0" fillId="5" borderId="10" xfId="0" applyFill="1" applyBorder="1" applyAlignment="1">
      <alignment horizontal="center" readingOrder="1"/>
    </xf>
    <xf numFmtId="0" fontId="17" fillId="27" borderId="2" xfId="0" applyFont="1" applyFill="1" applyBorder="1" applyAlignment="1">
      <alignment horizontal="center" vertical="center" readingOrder="1"/>
    </xf>
    <xf numFmtId="0" fontId="17" fillId="27" borderId="14" xfId="0" applyFont="1" applyFill="1" applyBorder="1" applyAlignment="1">
      <alignment horizontal="center" vertical="center" readingOrder="1"/>
    </xf>
    <xf numFmtId="0" fontId="17" fillId="15" borderId="2" xfId="0" applyFont="1" applyFill="1" applyBorder="1" applyAlignment="1">
      <alignment horizontal="center" vertical="center" readingOrder="1"/>
    </xf>
    <xf numFmtId="0" fontId="17" fillId="15" borderId="12" xfId="0" applyFont="1" applyFill="1" applyBorder="1" applyAlignment="1">
      <alignment horizontal="center" vertical="center" readingOrder="1"/>
    </xf>
    <xf numFmtId="0" fontId="17" fillId="15" borderId="14" xfId="0" applyFont="1" applyFill="1" applyBorder="1" applyAlignment="1">
      <alignment horizontal="center" vertical="center" readingOrder="1"/>
    </xf>
    <xf numFmtId="0" fontId="18" fillId="5" borderId="24" xfId="0" applyFont="1" applyFill="1" applyBorder="1" applyAlignment="1">
      <alignment horizontal="center" vertical="center" readingOrder="1"/>
    </xf>
    <xf numFmtId="0" fontId="18" fillId="5" borderId="0" xfId="0" applyFont="1" applyFill="1" applyAlignment="1">
      <alignment horizontal="center" vertical="center" readingOrder="1"/>
    </xf>
    <xf numFmtId="0" fontId="18" fillId="5" borderId="6" xfId="0" applyFont="1" applyFill="1" applyBorder="1" applyAlignment="1">
      <alignment horizontal="center" vertical="center" readingOrder="1"/>
    </xf>
    <xf numFmtId="0" fontId="18" fillId="5" borderId="10" xfId="0" applyFont="1" applyFill="1" applyBorder="1" applyAlignment="1">
      <alignment horizontal="center" vertical="center" readingOrder="1"/>
    </xf>
    <xf numFmtId="0" fontId="44" fillId="26" borderId="2" xfId="0" applyFont="1" applyFill="1" applyBorder="1" applyAlignment="1">
      <alignment horizontal="center" vertical="center" readingOrder="1"/>
    </xf>
    <xf numFmtId="0" fontId="27" fillId="8" borderId="1" xfId="0" applyFont="1" applyFill="1" applyBorder="1" applyAlignment="1">
      <alignment horizontal="center" vertical="center"/>
    </xf>
    <xf numFmtId="0" fontId="35" fillId="3" borderId="1" xfId="0" applyFont="1" applyFill="1" applyBorder="1" applyAlignment="1">
      <alignment horizontal="center" vertical="center" readingOrder="1"/>
    </xf>
    <xf numFmtId="0" fontId="35" fillId="21" borderId="1" xfId="0" applyFont="1" applyFill="1" applyBorder="1" applyAlignment="1">
      <alignment horizontal="center"/>
    </xf>
    <xf numFmtId="0" fontId="0" fillId="10" borderId="7" xfId="0" applyFill="1" applyBorder="1" applyAlignment="1">
      <alignment horizontal="center"/>
    </xf>
    <xf numFmtId="0" fontId="0" fillId="10" borderId="13" xfId="0" applyFill="1" applyBorder="1" applyAlignment="1">
      <alignment horizontal="center"/>
    </xf>
    <xf numFmtId="0" fontId="13" fillId="8" borderId="0" xfId="0" applyFont="1" applyFill="1" applyAlignment="1">
      <alignment horizontal="center" vertical="center"/>
    </xf>
    <xf numFmtId="0" fontId="13" fillId="8" borderId="3" xfId="0" applyFont="1" applyFill="1" applyBorder="1" applyAlignment="1">
      <alignment horizontal="center" vertical="center"/>
    </xf>
    <xf numFmtId="0" fontId="49" fillId="3" borderId="0" xfId="0" applyFont="1" applyFill="1" applyAlignment="1">
      <alignment horizontal="center" vertical="center" readingOrder="1"/>
    </xf>
    <xf numFmtId="0" fontId="49" fillId="3" borderId="3" xfId="0" applyFont="1" applyFill="1" applyBorder="1" applyAlignment="1">
      <alignment horizontal="center" vertical="center" readingOrder="1"/>
    </xf>
    <xf numFmtId="0" fontId="32" fillId="21" borderId="10" xfId="0" applyFont="1" applyFill="1" applyBorder="1" applyAlignment="1">
      <alignment horizontal="center" vertical="center"/>
    </xf>
    <xf numFmtId="0" fontId="32" fillId="21" borderId="11" xfId="0" applyFont="1" applyFill="1" applyBorder="1" applyAlignment="1">
      <alignment horizontal="center" vertical="center"/>
    </xf>
    <xf numFmtId="0" fontId="25" fillId="24" borderId="1" xfId="0" applyFont="1" applyFill="1" applyBorder="1" applyAlignment="1" applyProtection="1">
      <alignment horizontal="center" vertical="center" wrapText="1" readingOrder="1"/>
      <protection locked="0"/>
    </xf>
    <xf numFmtId="9" fontId="51" fillId="4" borderId="2" xfId="0" applyNumberFormat="1" applyFont="1" applyFill="1" applyBorder="1" applyAlignment="1">
      <alignment horizontal="center" vertical="center" readingOrder="1"/>
    </xf>
    <xf numFmtId="9" fontId="51" fillId="4" borderId="14" xfId="0" applyNumberFormat="1" applyFont="1" applyFill="1" applyBorder="1" applyAlignment="1">
      <alignment horizontal="center" vertical="center" readingOrder="1"/>
    </xf>
    <xf numFmtId="0" fontId="48" fillId="5" borderId="2" xfId="0" applyFont="1" applyFill="1" applyBorder="1" applyAlignment="1" applyProtection="1">
      <alignment horizontal="center" readingOrder="1"/>
      <protection locked="0"/>
    </xf>
    <xf numFmtId="0" fontId="48" fillId="5" borderId="14" xfId="0" applyFont="1" applyFill="1" applyBorder="1" applyAlignment="1" applyProtection="1">
      <alignment horizontal="center" readingOrder="1"/>
      <protection locked="0"/>
    </xf>
    <xf numFmtId="0" fontId="17" fillId="20" borderId="5" xfId="0" applyFont="1" applyFill="1" applyBorder="1" applyAlignment="1">
      <alignment horizontal="center" vertical="center" readingOrder="1"/>
    </xf>
    <xf numFmtId="0" fontId="17" fillId="20" borderId="8" xfId="0" applyFont="1" applyFill="1" applyBorder="1" applyAlignment="1">
      <alignment horizontal="center" vertical="center" readingOrder="1"/>
    </xf>
    <xf numFmtId="0" fontId="29" fillId="2" borderId="1" xfId="0" applyFont="1" applyFill="1" applyBorder="1" applyAlignment="1">
      <alignment horizontal="center" vertical="center" readingOrder="1"/>
    </xf>
    <xf numFmtId="0" fontId="29" fillId="2" borderId="5" xfId="0" applyFont="1" applyFill="1" applyBorder="1" applyAlignment="1">
      <alignment horizontal="center" vertical="center" readingOrder="1"/>
    </xf>
    <xf numFmtId="0" fontId="41" fillId="8" borderId="2" xfId="0" applyFont="1" applyFill="1" applyBorder="1" applyAlignment="1">
      <alignment horizontal="center" vertical="center"/>
    </xf>
    <xf numFmtId="0" fontId="41" fillId="8" borderId="12" xfId="0" applyFont="1" applyFill="1" applyBorder="1" applyAlignment="1">
      <alignment horizontal="center" vertical="center"/>
    </xf>
    <xf numFmtId="0" fontId="41" fillId="8" borderId="14" xfId="0" applyFont="1" applyFill="1" applyBorder="1" applyAlignment="1">
      <alignment horizontal="center" vertical="center"/>
    </xf>
    <xf numFmtId="0" fontId="13" fillId="10" borderId="5"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52" fillId="3" borderId="2" xfId="0" applyFont="1" applyFill="1" applyBorder="1" applyAlignment="1">
      <alignment horizontal="center" vertical="center" readingOrder="1"/>
    </xf>
    <xf numFmtId="0" fontId="52" fillId="3" borderId="12" xfId="0" applyFont="1" applyFill="1" applyBorder="1" applyAlignment="1">
      <alignment horizontal="center" vertical="center" readingOrder="1"/>
    </xf>
    <xf numFmtId="0" fontId="52" fillId="3" borderId="14" xfId="0" applyFont="1" applyFill="1" applyBorder="1" applyAlignment="1">
      <alignment horizontal="center" vertical="center" readingOrder="1"/>
    </xf>
    <xf numFmtId="0" fontId="52" fillId="21" borderId="2" xfId="0" applyFont="1" applyFill="1" applyBorder="1" applyAlignment="1">
      <alignment horizontal="center" vertical="center"/>
    </xf>
    <xf numFmtId="0" fontId="52" fillId="21" borderId="12" xfId="0" applyFont="1" applyFill="1" applyBorder="1" applyAlignment="1">
      <alignment horizontal="center" vertical="center"/>
    </xf>
    <xf numFmtId="0" fontId="52" fillId="21" borderId="14" xfId="0" applyFont="1" applyFill="1" applyBorder="1" applyAlignment="1">
      <alignment horizontal="center" vertical="center"/>
    </xf>
    <xf numFmtId="9" fontId="22" fillId="5" borderId="2" xfId="0" applyNumberFormat="1" applyFont="1" applyFill="1" applyBorder="1" applyAlignment="1">
      <alignment horizontal="center" vertical="center"/>
    </xf>
    <xf numFmtId="9" fontId="22" fillId="5" borderId="14" xfId="0" applyNumberFormat="1" applyFont="1" applyFill="1" applyBorder="1" applyAlignment="1">
      <alignment horizontal="center" vertical="center"/>
    </xf>
    <xf numFmtId="0" fontId="48" fillId="5" borderId="2" xfId="0" applyFont="1" applyFill="1" applyBorder="1" applyAlignment="1" applyProtection="1">
      <alignment horizontal="center"/>
      <protection locked="0"/>
    </xf>
    <xf numFmtId="0" fontId="48" fillId="5" borderId="14" xfId="0" applyFont="1" applyFill="1" applyBorder="1" applyAlignment="1" applyProtection="1">
      <alignment horizontal="center"/>
      <protection locked="0"/>
    </xf>
    <xf numFmtId="0" fontId="25" fillId="24" borderId="2" xfId="0" applyFont="1" applyFill="1" applyBorder="1" applyAlignment="1" applyProtection="1">
      <alignment horizontal="center" vertical="center" wrapText="1"/>
      <protection locked="0"/>
    </xf>
    <xf numFmtId="0" fontId="25" fillId="24" borderId="14" xfId="0" applyFont="1" applyFill="1" applyBorder="1" applyAlignment="1" applyProtection="1">
      <alignment horizontal="center" vertical="center" wrapText="1"/>
      <protection locked="0"/>
    </xf>
    <xf numFmtId="0" fontId="0" fillId="11" borderId="2" xfId="0" applyFill="1" applyBorder="1" applyAlignment="1">
      <alignment horizontal="center"/>
    </xf>
    <xf numFmtId="0" fontId="0" fillId="11" borderId="12" xfId="0" applyFill="1" applyBorder="1" applyAlignment="1">
      <alignment horizontal="center"/>
    </xf>
    <xf numFmtId="0" fontId="0" fillId="11" borderId="14" xfId="0" applyFill="1" applyBorder="1" applyAlignment="1">
      <alignment horizontal="center"/>
    </xf>
    <xf numFmtId="0" fontId="28" fillId="2" borderId="2"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4" xfId="0" applyFont="1" applyFill="1" applyBorder="1" applyAlignment="1">
      <alignment horizontal="center" vertical="center"/>
    </xf>
    <xf numFmtId="0" fontId="28" fillId="27" borderId="2" xfId="0" applyFont="1" applyFill="1" applyBorder="1" applyAlignment="1">
      <alignment horizontal="center" vertical="center"/>
    </xf>
    <xf numFmtId="0" fontId="28" fillId="27" borderId="14" xfId="0" applyFont="1" applyFill="1" applyBorder="1" applyAlignment="1">
      <alignment horizontal="center" vertical="center"/>
    </xf>
    <xf numFmtId="0" fontId="28" fillId="15" borderId="2" xfId="0" applyFont="1" applyFill="1" applyBorder="1" applyAlignment="1">
      <alignment horizontal="center" vertical="center"/>
    </xf>
    <xf numFmtId="0" fontId="28" fillId="15" borderId="12" xfId="0" applyFont="1" applyFill="1" applyBorder="1" applyAlignment="1">
      <alignment horizontal="center" vertical="center"/>
    </xf>
    <xf numFmtId="0" fontId="28" fillId="15" borderId="14" xfId="0" applyFont="1" applyFill="1" applyBorder="1" applyAlignment="1">
      <alignment horizontal="center" vertical="center"/>
    </xf>
    <xf numFmtId="0" fontId="28" fillId="4" borderId="2" xfId="0" applyFont="1" applyFill="1" applyBorder="1" applyAlignment="1">
      <alignment horizontal="center" vertical="center" wrapText="1" readingOrder="1"/>
    </xf>
    <xf numFmtId="0" fontId="28" fillId="4" borderId="14" xfId="0" applyFont="1" applyFill="1" applyBorder="1" applyAlignment="1">
      <alignment horizontal="center" vertical="center" wrapText="1" readingOrder="1"/>
    </xf>
    <xf numFmtId="0" fontId="28" fillId="7" borderId="2" xfId="0" applyFont="1" applyFill="1" applyBorder="1" applyAlignment="1">
      <alignment horizontal="center" vertical="center" wrapText="1" readingOrder="1"/>
    </xf>
    <xf numFmtId="0" fontId="28" fillId="7" borderId="14" xfId="0" applyFont="1" applyFill="1" applyBorder="1" applyAlignment="1">
      <alignment horizontal="center" vertical="center" wrapText="1" readingOrder="1"/>
    </xf>
    <xf numFmtId="0" fontId="29" fillId="2" borderId="2"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4"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0" fontId="16" fillId="13" borderId="9" xfId="0" applyFont="1" applyFill="1" applyBorder="1" applyAlignment="1">
      <alignment horizontal="center" vertical="center"/>
    </xf>
    <xf numFmtId="0" fontId="18" fillId="5" borderId="24" xfId="0" applyFont="1" applyFill="1" applyBorder="1" applyAlignment="1">
      <alignment horizontal="center" vertical="center"/>
    </xf>
    <xf numFmtId="0" fontId="18" fillId="5" borderId="0" xfId="0" applyFont="1" applyFill="1" applyAlignment="1">
      <alignment horizontal="center" vertical="center"/>
    </xf>
    <xf numFmtId="0" fontId="18" fillId="5" borderId="6" xfId="0" applyFont="1" applyFill="1" applyBorder="1" applyAlignment="1">
      <alignment horizontal="center" vertical="center"/>
    </xf>
    <xf numFmtId="0" fontId="18" fillId="5" borderId="10" xfId="0" applyFont="1" applyFill="1" applyBorder="1" applyAlignment="1">
      <alignment horizontal="center" vertical="center"/>
    </xf>
    <xf numFmtId="0" fontId="29" fillId="3" borderId="2"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14" xfId="0" applyFont="1" applyFill="1" applyBorder="1" applyAlignment="1">
      <alignment horizontal="center" vertical="center"/>
    </xf>
    <xf numFmtId="0" fontId="0" fillId="5" borderId="11" xfId="0" applyFill="1" applyBorder="1" applyAlignment="1">
      <alignment horizontal="center"/>
    </xf>
    <xf numFmtId="0" fontId="28" fillId="10" borderId="2" xfId="0" applyFont="1" applyFill="1" applyBorder="1" applyAlignment="1">
      <alignment horizontal="center" vertical="center" wrapText="1" readingOrder="1"/>
    </xf>
    <xf numFmtId="0" fontId="28" fillId="10" borderId="14" xfId="0" applyFont="1" applyFill="1" applyBorder="1" applyAlignment="1">
      <alignment horizontal="center" vertical="center" wrapText="1" readingOrder="1"/>
    </xf>
    <xf numFmtId="0" fontId="44" fillId="26" borderId="12" xfId="0" applyFont="1" applyFill="1" applyBorder="1" applyAlignment="1">
      <alignment horizontal="center" vertical="center"/>
    </xf>
    <xf numFmtId="0" fontId="44" fillId="26" borderId="14" xfId="0" applyFont="1" applyFill="1" applyBorder="1" applyAlignment="1">
      <alignment horizontal="center" vertical="center"/>
    </xf>
    <xf numFmtId="0" fontId="44" fillId="26" borderId="5" xfId="0" applyFont="1" applyFill="1" applyBorder="1" applyAlignment="1">
      <alignment horizontal="center" vertical="center"/>
    </xf>
    <xf numFmtId="0" fontId="44" fillId="26" borderId="9" xfId="0" applyFont="1" applyFill="1" applyBorder="1" applyAlignment="1">
      <alignment horizontal="center" vertical="center"/>
    </xf>
    <xf numFmtId="0" fontId="44" fillId="26" borderId="5" xfId="0" applyFont="1" applyFill="1" applyBorder="1" applyAlignment="1">
      <alignment horizontal="center" vertical="center" wrapText="1"/>
    </xf>
    <xf numFmtId="0" fontId="44" fillId="26" borderId="9" xfId="0" applyFont="1" applyFill="1" applyBorder="1" applyAlignment="1">
      <alignment horizontal="center" vertical="center" wrapText="1"/>
    </xf>
    <xf numFmtId="0" fontId="0" fillId="10" borderId="4" xfId="0" applyFill="1" applyBorder="1" applyAlignment="1">
      <alignment horizontal="center"/>
    </xf>
    <xf numFmtId="0" fontId="0" fillId="10" borderId="6" xfId="0" applyFill="1" applyBorder="1" applyAlignment="1">
      <alignment horizontal="center"/>
    </xf>
    <xf numFmtId="0" fontId="0" fillId="10" borderId="10" xfId="0" applyFill="1" applyBorder="1" applyAlignment="1">
      <alignment horizontal="center"/>
    </xf>
    <xf numFmtId="0" fontId="0" fillId="10" borderId="2" xfId="0" applyFill="1" applyBorder="1" applyAlignment="1">
      <alignment horizontal="center"/>
    </xf>
    <xf numFmtId="0" fontId="0" fillId="10" borderId="12" xfId="0" applyFill="1" applyBorder="1" applyAlignment="1">
      <alignment horizontal="center"/>
    </xf>
    <xf numFmtId="0" fontId="13" fillId="8" borderId="2" xfId="0" applyFont="1" applyFill="1" applyBorder="1" applyAlignment="1">
      <alignment horizontal="center" vertical="center"/>
    </xf>
    <xf numFmtId="0" fontId="13" fillId="8" borderId="12" xfId="0" applyFont="1" applyFill="1" applyBorder="1" applyAlignment="1">
      <alignment horizontal="center" vertical="center"/>
    </xf>
    <xf numFmtId="0" fontId="14" fillId="21" borderId="2" xfId="0" applyFont="1" applyFill="1" applyBorder="1" applyAlignment="1">
      <alignment horizontal="center" vertical="center"/>
    </xf>
    <xf numFmtId="0" fontId="14" fillId="21" borderId="12" xfId="0" applyFont="1" applyFill="1" applyBorder="1" applyAlignment="1">
      <alignment horizontal="center" vertical="center"/>
    </xf>
    <xf numFmtId="0" fontId="0" fillId="12" borderId="5" xfId="0" applyFill="1" applyBorder="1" applyAlignment="1">
      <alignment horizontal="center"/>
    </xf>
    <xf numFmtId="0" fontId="0" fillId="12" borderId="8" xfId="0" applyFill="1" applyBorder="1" applyAlignment="1">
      <alignment horizontal="center"/>
    </xf>
    <xf numFmtId="0" fontId="0" fillId="12" borderId="9" xfId="0" applyFill="1" applyBorder="1" applyAlignment="1">
      <alignment horizontal="center"/>
    </xf>
    <xf numFmtId="14" fontId="33" fillId="28" borderId="1" xfId="0" applyNumberFormat="1" applyFont="1" applyFill="1" applyBorder="1" applyAlignment="1">
      <alignment horizontal="center" vertical="center"/>
    </xf>
    <xf numFmtId="0" fontId="13" fillId="8" borderId="1" xfId="0" applyFont="1" applyFill="1" applyBorder="1" applyAlignment="1">
      <alignment horizontal="center" vertical="center"/>
    </xf>
    <xf numFmtId="0" fontId="49" fillId="3" borderId="1" xfId="0" applyFont="1" applyFill="1" applyBorder="1" applyAlignment="1">
      <alignment horizontal="center" vertical="center" readingOrder="1"/>
    </xf>
    <xf numFmtId="0" fontId="32" fillId="21" borderId="1" xfId="0" applyFont="1" applyFill="1" applyBorder="1" applyAlignment="1">
      <alignment horizontal="center" vertical="center"/>
    </xf>
    <xf numFmtId="0" fontId="32" fillId="21" borderId="5" xfId="0" applyFont="1" applyFill="1" applyBorder="1" applyAlignment="1">
      <alignment horizontal="center" vertical="center"/>
    </xf>
    <xf numFmtId="0" fontId="32" fillId="21" borderId="2" xfId="0" applyFont="1" applyFill="1" applyBorder="1" applyAlignment="1">
      <alignment horizontal="center" vertical="center"/>
    </xf>
    <xf numFmtId="0" fontId="32" fillId="21" borderId="12" xfId="0" applyFont="1" applyFill="1" applyBorder="1" applyAlignment="1">
      <alignment horizontal="center" vertical="center"/>
    </xf>
    <xf numFmtId="0" fontId="32" fillId="21" borderId="14" xfId="0" applyFont="1" applyFill="1" applyBorder="1" applyAlignment="1">
      <alignment horizontal="center" vertical="center"/>
    </xf>
    <xf numFmtId="0" fontId="49" fillId="3" borderId="2" xfId="0" applyFont="1" applyFill="1" applyBorder="1" applyAlignment="1">
      <alignment horizontal="center" vertical="center" readingOrder="1"/>
    </xf>
    <xf numFmtId="0" fontId="49" fillId="3" borderId="12" xfId="0" applyFont="1" applyFill="1" applyBorder="1" applyAlignment="1">
      <alignment horizontal="center" vertical="center" readingOrder="1"/>
    </xf>
    <xf numFmtId="0" fontId="49" fillId="3" borderId="14" xfId="0" applyFont="1" applyFill="1" applyBorder="1" applyAlignment="1">
      <alignment horizontal="center" vertical="center" readingOrder="1"/>
    </xf>
    <xf numFmtId="0" fontId="13" fillId="8" borderId="14" xfId="0" applyFont="1" applyFill="1" applyBorder="1" applyAlignment="1">
      <alignment horizontal="center" vertical="center"/>
    </xf>
    <xf numFmtId="0" fontId="41" fillId="3" borderId="1" xfId="0" applyFont="1" applyFill="1" applyBorder="1" applyAlignment="1">
      <alignment horizontal="center" vertical="center" readingOrder="1"/>
    </xf>
    <xf numFmtId="0" fontId="14" fillId="18" borderId="0" xfId="0" applyFont="1" applyFill="1" applyAlignment="1">
      <alignment horizontal="center" vertical="center"/>
    </xf>
    <xf numFmtId="0" fontId="17" fillId="3" borderId="0" xfId="0" applyFont="1" applyFill="1" applyBorder="1" applyAlignment="1">
      <alignment vertical="center" readingOrder="1"/>
    </xf>
    <xf numFmtId="0" fontId="0" fillId="5" borderId="12" xfId="0" applyFill="1" applyBorder="1" applyAlignment="1" applyProtection="1">
      <alignment readingOrder="1"/>
      <protection locked="0"/>
    </xf>
    <xf numFmtId="0" fontId="28" fillId="5" borderId="2" xfId="0" applyFont="1" applyFill="1" applyBorder="1" applyAlignment="1">
      <alignment horizontal="center" vertical="center" wrapText="1" readingOrder="1"/>
    </xf>
    <xf numFmtId="0" fontId="46" fillId="19" borderId="12" xfId="0" applyFont="1" applyFill="1" applyBorder="1" applyAlignment="1">
      <alignment horizontal="center" vertical="center" wrapText="1" readingOrder="1"/>
    </xf>
    <xf numFmtId="0" fontId="25" fillId="5" borderId="12" xfId="0" applyFont="1" applyFill="1" applyBorder="1" applyAlignment="1" applyProtection="1">
      <alignment horizontal="center" vertical="center" readingOrder="1"/>
      <protection locked="0"/>
    </xf>
    <xf numFmtId="0" fontId="50" fillId="28" borderId="8" xfId="0" applyFont="1" applyFill="1" applyBorder="1" applyAlignment="1">
      <alignment horizontal="center" vertical="center"/>
    </xf>
  </cellXfs>
  <cellStyles count="5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Normal" xfId="0" builtinId="0"/>
    <cellStyle name="Normal 2" xfId="58" xr:uid="{00000000-0005-0000-0000-000039000000}"/>
    <cellStyle name="Percent" xfId="57" builtinId="5"/>
  </cellStyles>
  <dxfs count="3250">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008000"/>
        </patternFill>
      </fill>
    </dxf>
    <dxf>
      <fill>
        <patternFill>
          <bgColor rgb="FFFF0000"/>
        </patternFill>
      </fill>
    </dxf>
    <dxf>
      <fill>
        <patternFill>
          <bgColor rgb="FF00B050"/>
        </patternFill>
      </fill>
    </dxf>
    <dxf>
      <fill>
        <patternFill>
          <bgColor rgb="FFFFFF00"/>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gradientFill degree="180">
          <stop position="0">
            <color theme="0"/>
          </stop>
          <stop position="1">
            <color rgb="FF00B050"/>
          </stop>
        </gradientFill>
      </fil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numFmt numFmtId="0" formatCode="General"/>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theme="0"/>
          </stop>
          <stop position="1">
            <color rgb="FF00B050"/>
          </stop>
        </gradientFill>
      </fil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numFmt numFmtId="0" formatCode="General"/>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numFmt numFmtId="0" formatCode="General"/>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theme="0"/>
          </stop>
          <stop position="1">
            <color rgb="FF00B050"/>
          </stop>
        </gradientFill>
      </fil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theme="0"/>
          </stop>
          <stop position="1">
            <color rgb="FF00B050"/>
          </stop>
        </gradient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297B29"/>
        </patternFill>
      </fill>
    </dxf>
    <dxf>
      <fill>
        <patternFill>
          <bgColor rgb="FF297B29"/>
        </patternFill>
      </fill>
    </dxf>
    <dxf>
      <fill>
        <patternFill>
          <bgColor rgb="FF297B2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s>
  <tableStyles count="0" defaultTableStyle="TableStyleMedium9" defaultPivotStyle="PivotStyleMedium4"/>
  <colors>
    <mruColors>
      <color rgb="FF008080"/>
      <color rgb="FF666699"/>
      <color rgb="FF37854B"/>
      <color rgb="FFE6A21A"/>
      <color rgb="FFD5E3BB"/>
      <color rgb="FFC9E7A7"/>
      <color rgb="FFBB700D"/>
      <color rgb="FF00CC66"/>
      <color rgb="FFACF2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'APC Dashboard'!$D$5:$G$5</c:f>
              <c:strCache>
                <c:ptCount val="4"/>
                <c:pt idx="0">
                  <c:v>APC.01</c:v>
                </c:pt>
                <c:pt idx="1">
                  <c:v>APC.02</c:v>
                </c:pt>
                <c:pt idx="2">
                  <c:v>APC.03</c:v>
                </c:pt>
                <c:pt idx="3">
                  <c:v>total </c:v>
                </c:pt>
              </c:strCache>
            </c:strRef>
          </c:cat>
          <c:val>
            <c:numRef>
              <c:f>'APC Dashboard'!$D$6:$G$6</c:f>
              <c:numCache>
                <c:formatCode>0%</c:formatCode>
                <c:ptCount val="4"/>
                <c:pt idx="0">
                  <c:v>1</c:v>
                </c:pt>
                <c:pt idx="1">
                  <c:v>0.5</c:v>
                </c:pt>
                <c:pt idx="2">
                  <c:v>0.625</c:v>
                </c:pt>
                <c:pt idx="3">
                  <c:v>0.70833333333333337</c:v>
                </c:pt>
              </c:numCache>
            </c:numRef>
          </c:val>
          <c:extLst>
            <c:ext xmlns:c16="http://schemas.microsoft.com/office/drawing/2014/chart" uri="{C3380CC4-5D6E-409C-BE32-E72D297353CC}">
              <c16:uniqueId val="{00000000-FA89-44AF-8E01-9B65A1A6D6AF}"/>
            </c:ext>
          </c:extLst>
        </c:ser>
        <c:dLbls>
          <c:dLblPos val="outEnd"/>
          <c:showLegendKey val="0"/>
          <c:showVal val="1"/>
          <c:showCatName val="0"/>
          <c:showSerName val="0"/>
          <c:showPercent val="0"/>
          <c:showBubbleSize val="0"/>
        </c:dLbls>
        <c:gapWidth val="219"/>
        <c:overlap val="-27"/>
        <c:axId val="675542136"/>
        <c:axId val="675539976"/>
      </c:barChart>
      <c:catAx>
        <c:axId val="675542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675539976"/>
        <c:crosses val="autoZero"/>
        <c:auto val="1"/>
        <c:lblAlgn val="ctr"/>
        <c:lblOffset val="100"/>
        <c:noMultiLvlLbl val="0"/>
      </c:catAx>
      <c:valAx>
        <c:axId val="675539976"/>
        <c:scaling>
          <c:orientation val="minMax"/>
        </c:scaling>
        <c:delete val="1"/>
        <c:axPos val="l"/>
        <c:numFmt formatCode="0%" sourceLinked="1"/>
        <c:majorTickMark val="none"/>
        <c:minorTickMark val="none"/>
        <c:tickLblPos val="nextTo"/>
        <c:crossAx val="675542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chemeClr val="tx1"/>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'OGM Dash board'!$D$5:$O$5</c:f>
              <c:strCache>
                <c:ptCount val="12"/>
                <c:pt idx="0">
                  <c:v>OGM.01</c:v>
                </c:pt>
                <c:pt idx="1">
                  <c:v>OGM.02</c:v>
                </c:pt>
                <c:pt idx="2">
                  <c:v>OGM.03</c:v>
                </c:pt>
                <c:pt idx="3">
                  <c:v>OGM.04</c:v>
                </c:pt>
                <c:pt idx="4">
                  <c:v>OGM.05</c:v>
                </c:pt>
                <c:pt idx="5">
                  <c:v>OGM.06</c:v>
                </c:pt>
                <c:pt idx="6">
                  <c:v>OGM.07</c:v>
                </c:pt>
                <c:pt idx="7">
                  <c:v>OGM.08</c:v>
                </c:pt>
                <c:pt idx="8">
                  <c:v>OGM.09</c:v>
                </c:pt>
                <c:pt idx="9">
                  <c:v>OGM.10</c:v>
                </c:pt>
                <c:pt idx="10">
                  <c:v>OGM.11</c:v>
                </c:pt>
                <c:pt idx="11">
                  <c:v>Total</c:v>
                </c:pt>
              </c:strCache>
            </c:strRef>
          </c:cat>
          <c:val>
            <c:numRef>
              <c:f>'OGM Dash board'!$D$6:$O$6</c:f>
              <c:numCache>
                <c:formatCode>0%</c:formatCode>
                <c:ptCount val="12"/>
                <c:pt idx="0">
                  <c:v>1</c:v>
                </c:pt>
                <c:pt idx="1">
                  <c:v>0.5</c:v>
                </c:pt>
                <c:pt idx="2">
                  <c:v>1</c:v>
                </c:pt>
                <c:pt idx="3">
                  <c:v>0.83333333333333337</c:v>
                </c:pt>
                <c:pt idx="4">
                  <c:v>0</c:v>
                </c:pt>
                <c:pt idx="5">
                  <c:v>1</c:v>
                </c:pt>
                <c:pt idx="6">
                  <c:v>0.5</c:v>
                </c:pt>
                <c:pt idx="7">
                  <c:v>1</c:v>
                </c:pt>
                <c:pt idx="8">
                  <c:v>0.5</c:v>
                </c:pt>
                <c:pt idx="9">
                  <c:v>0.5</c:v>
                </c:pt>
                <c:pt idx="10">
                  <c:v>0</c:v>
                </c:pt>
                <c:pt idx="11">
                  <c:v>0.7592592592592593</c:v>
                </c:pt>
              </c:numCache>
            </c:numRef>
          </c:val>
          <c:extLst>
            <c:ext xmlns:c16="http://schemas.microsoft.com/office/drawing/2014/chart" uri="{C3380CC4-5D6E-409C-BE32-E72D297353CC}">
              <c16:uniqueId val="{00000000-1E2A-40C7-858D-AA2EB5C57176}"/>
            </c:ext>
          </c:extLst>
        </c:ser>
        <c:dLbls>
          <c:dLblPos val="outEnd"/>
          <c:showLegendKey val="0"/>
          <c:showVal val="1"/>
          <c:showCatName val="0"/>
          <c:showSerName val="0"/>
          <c:showPercent val="0"/>
          <c:showBubbleSize val="0"/>
        </c:dLbls>
        <c:gapWidth val="219"/>
        <c:overlap val="-27"/>
        <c:axId val="412069144"/>
        <c:axId val="412069864"/>
      </c:barChart>
      <c:catAx>
        <c:axId val="4120691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412069864"/>
        <c:crosses val="autoZero"/>
        <c:auto val="1"/>
        <c:lblAlgn val="ctr"/>
        <c:lblOffset val="100"/>
        <c:noMultiLvlLbl val="0"/>
      </c:catAx>
      <c:valAx>
        <c:axId val="412069864"/>
        <c:scaling>
          <c:orientation val="minMax"/>
        </c:scaling>
        <c:delete val="1"/>
        <c:axPos val="l"/>
        <c:numFmt formatCode="0%" sourceLinked="1"/>
        <c:majorTickMark val="none"/>
        <c:minorTickMark val="none"/>
        <c:tickLblPos val="nextTo"/>
        <c:crossAx val="412069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'WFM Dash board'!$D$5:$M$5</c:f>
              <c:strCache>
                <c:ptCount val="10"/>
                <c:pt idx="0">
                  <c:v>WFM.01</c:v>
                </c:pt>
                <c:pt idx="1">
                  <c:v>WFM..02</c:v>
                </c:pt>
                <c:pt idx="2">
                  <c:v>WFM.03</c:v>
                </c:pt>
                <c:pt idx="3">
                  <c:v>WFM.04</c:v>
                </c:pt>
                <c:pt idx="4">
                  <c:v>WFM.05</c:v>
                </c:pt>
                <c:pt idx="5">
                  <c:v>WFM.06</c:v>
                </c:pt>
                <c:pt idx="6">
                  <c:v>WFM.07</c:v>
                </c:pt>
                <c:pt idx="7">
                  <c:v>WFM.08</c:v>
                </c:pt>
                <c:pt idx="8">
                  <c:v>WFM.09</c:v>
                </c:pt>
                <c:pt idx="9">
                  <c:v>Total</c:v>
                </c:pt>
              </c:strCache>
            </c:strRef>
          </c:cat>
          <c:val>
            <c:numRef>
              <c:f>'WFM Dash board'!$D$6:$M$6</c:f>
              <c:numCache>
                <c:formatCode>0%</c:formatCode>
                <c:ptCount val="10"/>
                <c:pt idx="0">
                  <c:v>1</c:v>
                </c:pt>
                <c:pt idx="1">
                  <c:v>0.66666666666666663</c:v>
                </c:pt>
                <c:pt idx="2">
                  <c:v>0.5</c:v>
                </c:pt>
                <c:pt idx="3">
                  <c:v>0</c:v>
                </c:pt>
                <c:pt idx="4">
                  <c:v>0.75</c:v>
                </c:pt>
                <c:pt idx="5">
                  <c:v>0.75</c:v>
                </c:pt>
                <c:pt idx="6">
                  <c:v>0.66666666666666663</c:v>
                </c:pt>
                <c:pt idx="7">
                  <c:v>1</c:v>
                </c:pt>
                <c:pt idx="8">
                  <c:v>0</c:v>
                </c:pt>
                <c:pt idx="9">
                  <c:v>0.66666666666666663</c:v>
                </c:pt>
              </c:numCache>
            </c:numRef>
          </c:val>
          <c:extLst>
            <c:ext xmlns:c16="http://schemas.microsoft.com/office/drawing/2014/chart" uri="{C3380CC4-5D6E-409C-BE32-E72D297353CC}">
              <c16:uniqueId val="{00000000-E1FB-408E-B6AB-57C75D4FBFF0}"/>
            </c:ext>
          </c:extLst>
        </c:ser>
        <c:dLbls>
          <c:dLblPos val="outEnd"/>
          <c:showLegendKey val="0"/>
          <c:showVal val="1"/>
          <c:showCatName val="0"/>
          <c:showSerName val="0"/>
          <c:showPercent val="0"/>
          <c:showBubbleSize val="0"/>
        </c:dLbls>
        <c:gapWidth val="219"/>
        <c:overlap val="-27"/>
        <c:axId val="675538536"/>
        <c:axId val="675551136"/>
      </c:barChart>
      <c:catAx>
        <c:axId val="6755385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675551136"/>
        <c:crosses val="autoZero"/>
        <c:auto val="1"/>
        <c:lblAlgn val="ctr"/>
        <c:lblOffset val="100"/>
        <c:noMultiLvlLbl val="0"/>
      </c:catAx>
      <c:valAx>
        <c:axId val="675551136"/>
        <c:scaling>
          <c:orientation val="minMax"/>
        </c:scaling>
        <c:delete val="1"/>
        <c:axPos val="l"/>
        <c:numFmt formatCode="0%" sourceLinked="1"/>
        <c:majorTickMark val="out"/>
        <c:minorTickMark val="none"/>
        <c:tickLblPos val="nextTo"/>
        <c:crossAx val="675538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'IMT Dash board'!$D$5:$K$5</c:f>
              <c:strCache>
                <c:ptCount val="8"/>
                <c:pt idx="0">
                  <c:v>ITM.01</c:v>
                </c:pt>
                <c:pt idx="1">
                  <c:v>ITM.02</c:v>
                </c:pt>
                <c:pt idx="2">
                  <c:v>ITM.03</c:v>
                </c:pt>
                <c:pt idx="3">
                  <c:v>ITM.04</c:v>
                </c:pt>
                <c:pt idx="4">
                  <c:v>ITM.05</c:v>
                </c:pt>
                <c:pt idx="5">
                  <c:v>ITM.06</c:v>
                </c:pt>
                <c:pt idx="6">
                  <c:v>ITM.07</c:v>
                </c:pt>
                <c:pt idx="7">
                  <c:v>Total</c:v>
                </c:pt>
              </c:strCache>
            </c:strRef>
          </c:cat>
          <c:val>
            <c:numRef>
              <c:f>'IMT Dash board'!$D$6:$K$6</c:f>
              <c:numCache>
                <c:formatCode>0%</c:formatCode>
                <c:ptCount val="8"/>
                <c:pt idx="0">
                  <c:v>0.5</c:v>
                </c:pt>
                <c:pt idx="1">
                  <c:v>0.75</c:v>
                </c:pt>
                <c:pt idx="2">
                  <c:v>0.75</c:v>
                </c:pt>
                <c:pt idx="3">
                  <c:v>1</c:v>
                </c:pt>
                <c:pt idx="4">
                  <c:v>0.5</c:v>
                </c:pt>
                <c:pt idx="5">
                  <c:v>1</c:v>
                </c:pt>
                <c:pt idx="6">
                  <c:v>1</c:v>
                </c:pt>
                <c:pt idx="7">
                  <c:v>0.7857142857142857</c:v>
                </c:pt>
              </c:numCache>
            </c:numRef>
          </c:val>
          <c:extLst>
            <c:ext xmlns:c16="http://schemas.microsoft.com/office/drawing/2014/chart" uri="{C3380CC4-5D6E-409C-BE32-E72D297353CC}">
              <c16:uniqueId val="{00000000-EDF8-425B-B6F2-27E658F7C675}"/>
            </c:ext>
          </c:extLst>
        </c:ser>
        <c:dLbls>
          <c:dLblPos val="outEnd"/>
          <c:showLegendKey val="0"/>
          <c:showVal val="1"/>
          <c:showCatName val="0"/>
          <c:showSerName val="0"/>
          <c:showPercent val="0"/>
          <c:showBubbleSize val="0"/>
        </c:dLbls>
        <c:gapWidth val="219"/>
        <c:overlap val="-27"/>
        <c:axId val="553867296"/>
        <c:axId val="553871256"/>
      </c:barChart>
      <c:catAx>
        <c:axId val="553867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553871256"/>
        <c:crosses val="autoZero"/>
        <c:auto val="1"/>
        <c:lblAlgn val="ctr"/>
        <c:lblOffset val="100"/>
        <c:noMultiLvlLbl val="0"/>
      </c:catAx>
      <c:valAx>
        <c:axId val="553871256"/>
        <c:scaling>
          <c:orientation val="minMax"/>
        </c:scaling>
        <c:delete val="1"/>
        <c:axPos val="l"/>
        <c:numFmt formatCode="0%" sourceLinked="1"/>
        <c:majorTickMark val="none"/>
        <c:minorTickMark val="none"/>
        <c:tickLblPos val="nextTo"/>
        <c:crossAx val="5538672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'QPI Dash board'!$D$5:$I$5</c:f>
              <c:strCache>
                <c:ptCount val="6"/>
                <c:pt idx="0">
                  <c:v>QPI.01</c:v>
                </c:pt>
                <c:pt idx="1">
                  <c:v>QPI.02</c:v>
                </c:pt>
                <c:pt idx="2">
                  <c:v>QPI.03</c:v>
                </c:pt>
                <c:pt idx="3">
                  <c:v>QPI.04</c:v>
                </c:pt>
                <c:pt idx="4">
                  <c:v>QPI.05</c:v>
                </c:pt>
                <c:pt idx="5">
                  <c:v>Total</c:v>
                </c:pt>
              </c:strCache>
            </c:strRef>
          </c:cat>
          <c:val>
            <c:numRef>
              <c:f>'QPI Dash board'!$D$6:$I$6</c:f>
              <c:numCache>
                <c:formatCode>0%</c:formatCode>
                <c:ptCount val="6"/>
                <c:pt idx="0">
                  <c:v>0.5</c:v>
                </c:pt>
                <c:pt idx="1">
                  <c:v>0.5</c:v>
                </c:pt>
                <c:pt idx="2">
                  <c:v>1</c:v>
                </c:pt>
                <c:pt idx="3">
                  <c:v>0.75</c:v>
                </c:pt>
                <c:pt idx="4">
                  <c:v>1</c:v>
                </c:pt>
                <c:pt idx="5">
                  <c:v>0.75</c:v>
                </c:pt>
              </c:numCache>
            </c:numRef>
          </c:val>
          <c:extLst>
            <c:ext xmlns:c16="http://schemas.microsoft.com/office/drawing/2014/chart" uri="{C3380CC4-5D6E-409C-BE32-E72D297353CC}">
              <c16:uniqueId val="{00000000-E5A5-4E2A-975F-7325096F764A}"/>
            </c:ext>
          </c:extLst>
        </c:ser>
        <c:dLbls>
          <c:dLblPos val="outEnd"/>
          <c:showLegendKey val="0"/>
          <c:showVal val="1"/>
          <c:showCatName val="0"/>
          <c:showSerName val="0"/>
          <c:showPercent val="0"/>
          <c:showBubbleSize val="0"/>
        </c:dLbls>
        <c:gapWidth val="219"/>
        <c:overlap val="-27"/>
        <c:axId val="689006984"/>
        <c:axId val="689010944"/>
      </c:barChart>
      <c:catAx>
        <c:axId val="689006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689010944"/>
        <c:crosses val="autoZero"/>
        <c:auto val="1"/>
        <c:lblAlgn val="ctr"/>
        <c:lblOffset val="100"/>
        <c:noMultiLvlLbl val="0"/>
      </c:catAx>
      <c:valAx>
        <c:axId val="689010944"/>
        <c:scaling>
          <c:orientation val="minMax"/>
        </c:scaling>
        <c:delete val="1"/>
        <c:axPos val="l"/>
        <c:numFmt formatCode="0%" sourceLinked="1"/>
        <c:majorTickMark val="none"/>
        <c:minorTickMark val="none"/>
        <c:tickLblPos val="nextTo"/>
        <c:crossAx val="689006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solidFill>
                <a:srgbClr val="002060"/>
              </a:solidFill>
            </a:ln>
            <a:effectLst/>
          </c:spPr>
          <c:invertIfNegative val="0"/>
          <c:dLbls>
            <c:dLbl>
              <c:idx val="0"/>
              <c:layout>
                <c:manualLayout>
                  <c:x val="-1.6025038510331262E-2"/>
                  <c:y val="0.1359304215747857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4F-4210-9924-00D5903662D4}"/>
                </c:ext>
              </c:extLst>
            </c:dLbl>
            <c:dLbl>
              <c:idx val="1"/>
              <c:layout>
                <c:manualLayout>
                  <c:x val="-2.0635279824884674E-2"/>
                  <c:y val="7.65432334685589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4F-4210-9924-00D5903662D4}"/>
                </c:ext>
              </c:extLst>
            </c:dLbl>
            <c:dLbl>
              <c:idx val="2"/>
              <c:layout>
                <c:manualLayout>
                  <c:x val="-1.964124868919492E-2"/>
                  <c:y val="0.120169680322174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4F-4210-9924-00D5903662D4}"/>
                </c:ext>
              </c:extLst>
            </c:dLbl>
            <c:dLbl>
              <c:idx val="3"/>
              <c:layout>
                <c:manualLayout>
                  <c:x val="-2.0237629444964548E-2"/>
                  <c:y val="0.116152055168604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4F-4210-9924-00D5903662D4}"/>
                </c:ext>
              </c:extLst>
            </c:dLbl>
            <c:dLbl>
              <c:idx val="4"/>
              <c:layout>
                <c:manualLayout>
                  <c:x val="-2.5039142425332367E-2"/>
                  <c:y val="8.4888551355636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4F-4210-9924-00D5903662D4}"/>
                </c:ext>
              </c:extLst>
            </c:dLbl>
            <c:dLbl>
              <c:idx val="5"/>
              <c:layout>
                <c:manualLayout>
                  <c:x val="-2.6040695480464244E-2"/>
                  <c:y val="8.0199318591047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4F-4210-9924-00D5903662D4}"/>
                </c:ext>
              </c:extLst>
            </c:dLbl>
            <c:dLbl>
              <c:idx val="6"/>
              <c:layout>
                <c:manualLayout>
                  <c:x val="-1.9434869975089173E-2"/>
                  <c:y val="9.21489409312013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14F-4210-9924-00D5903662D4}"/>
                </c:ext>
              </c:extLst>
            </c:dLbl>
            <c:dLbl>
              <c:idx val="7"/>
              <c:layout>
                <c:manualLayout>
                  <c:x val="-1.5826244925074728E-2"/>
                  <c:y val="9.9874431876673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14F-4210-9924-00D5903662D4}"/>
                </c:ext>
              </c:extLst>
            </c:dLbl>
            <c:dLbl>
              <c:idx val="8"/>
              <c:layout>
                <c:manualLayout>
                  <c:x val="-1.9029760885133969E-2"/>
                  <c:y val="7.69565541690527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4F-4210-9924-00D5903662D4}"/>
                </c:ext>
              </c:extLst>
            </c:dLbl>
            <c:dLbl>
              <c:idx val="9"/>
              <c:layout>
                <c:manualLayout>
                  <c:x val="-2.2049527098820954E-2"/>
                  <c:y val="0.1003910056977229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14F-4210-9924-00D5903662D4}"/>
                </c:ext>
              </c:extLst>
            </c:dLbl>
            <c:dLbl>
              <c:idx val="10"/>
              <c:layout>
                <c:manualLayout>
                  <c:x val="-2.083407341014119E-2"/>
                  <c:y val="7.26288614355450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14F-4210-9924-00D5903662D4}"/>
                </c:ext>
              </c:extLst>
            </c:dLbl>
            <c:dLbl>
              <c:idx val="11"/>
              <c:layout>
                <c:manualLayout>
                  <c:x val="-1.6621482475507935E-2"/>
                  <c:y val="0.1162035276197473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14F-4210-9924-00D5903662D4}"/>
                </c:ext>
              </c:extLst>
            </c:dLbl>
            <c:dLbl>
              <c:idx val="12"/>
              <c:layout>
                <c:manualLayout>
                  <c:x val="-2.1438039294760122E-2"/>
                  <c:y val="9.2562261631695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4F-4210-9924-00D5903662D4}"/>
                </c:ext>
              </c:extLst>
            </c:dLbl>
            <c:dLbl>
              <c:idx val="13"/>
              <c:layout>
                <c:manualLayout>
                  <c:x val="-1.5023485455199503E-2"/>
                  <c:y val="8.0509386170986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4F-4210-9924-00D5903662D4}"/>
                </c:ext>
              </c:extLst>
            </c:dLbl>
            <c:dLbl>
              <c:idx val="14"/>
              <c:layout>
                <c:manualLayout>
                  <c:x val="-1.7630557450081952E-2"/>
                  <c:y val="0.108374783553719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4F-4210-9924-00D5903662D4}"/>
                </c:ext>
              </c:extLst>
            </c:dLbl>
            <c:spPr>
              <a:solidFill>
                <a:schemeClr val="accent5">
                  <a:lumMod val="50000"/>
                </a:scheme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accent5">
                          <a:lumMod val="50000"/>
                        </a:schemeClr>
                      </a:solidFill>
                      <a:round/>
                    </a:ln>
                    <a:effectLst/>
                  </c:spPr>
                </c15:leaderLines>
              </c:ext>
            </c:extLst>
          </c:dLbls>
          <c:cat>
            <c:strRef>
              <c:f>'Total chapters score'!$B$3:$K$3</c:f>
              <c:strCache>
                <c:ptCount val="10"/>
                <c:pt idx="0">
                  <c:v>APC</c:v>
                </c:pt>
                <c:pt idx="1">
                  <c:v>PCC</c:v>
                </c:pt>
                <c:pt idx="2">
                  <c:v>ACT</c:v>
                </c:pt>
                <c:pt idx="3">
                  <c:v>ICD</c:v>
                </c:pt>
                <c:pt idx="4">
                  <c:v>EFS</c:v>
                </c:pt>
                <c:pt idx="5">
                  <c:v>IPC</c:v>
                </c:pt>
                <c:pt idx="6">
                  <c:v>OGM</c:v>
                </c:pt>
                <c:pt idx="7">
                  <c:v>WFM</c:v>
                </c:pt>
                <c:pt idx="8">
                  <c:v>IMT</c:v>
                </c:pt>
                <c:pt idx="9">
                  <c:v>QPI</c:v>
                </c:pt>
              </c:strCache>
            </c:strRef>
          </c:cat>
          <c:val>
            <c:numRef>
              <c:f>'Total chapters score'!$B$4:$K$4</c:f>
              <c:numCache>
                <c:formatCode>0%</c:formatCode>
                <c:ptCount val="10"/>
                <c:pt idx="0">
                  <c:v>0.70833333333333337</c:v>
                </c:pt>
                <c:pt idx="1">
                  <c:v>0.3125</c:v>
                </c:pt>
                <c:pt idx="2">
                  <c:v>0.65</c:v>
                </c:pt>
                <c:pt idx="3">
                  <c:v>0.84375</c:v>
                </c:pt>
                <c:pt idx="4">
                  <c:v>0.34583333333333333</c:v>
                </c:pt>
                <c:pt idx="5">
                  <c:v>0</c:v>
                </c:pt>
                <c:pt idx="6">
                  <c:v>0.7592592592592593</c:v>
                </c:pt>
                <c:pt idx="7">
                  <c:v>0.66666666666666663</c:v>
                </c:pt>
                <c:pt idx="8">
                  <c:v>0.7857142857142857</c:v>
                </c:pt>
                <c:pt idx="9">
                  <c:v>0.75</c:v>
                </c:pt>
              </c:numCache>
            </c:numRef>
          </c:val>
          <c:extLst>
            <c:ext xmlns:c16="http://schemas.microsoft.com/office/drawing/2014/chart" uri="{C3380CC4-5D6E-409C-BE32-E72D297353CC}">
              <c16:uniqueId val="{00000000-814F-4210-9924-00D5903662D4}"/>
            </c:ext>
          </c:extLst>
        </c:ser>
        <c:dLbls>
          <c:showLegendKey val="0"/>
          <c:showVal val="0"/>
          <c:showCatName val="0"/>
          <c:showSerName val="0"/>
          <c:showPercent val="0"/>
          <c:showBubbleSize val="0"/>
        </c:dLbls>
        <c:gapWidth val="150"/>
        <c:axId val="26842559"/>
        <c:axId val="26846303"/>
      </c:barChart>
      <c:catAx>
        <c:axId val="26842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26846303"/>
        <c:crosses val="autoZero"/>
        <c:auto val="1"/>
        <c:lblAlgn val="ctr"/>
        <c:lblOffset val="100"/>
        <c:noMultiLvlLbl val="0"/>
      </c:catAx>
      <c:valAx>
        <c:axId val="26846303"/>
        <c:scaling>
          <c:orientation val="minMax"/>
        </c:scaling>
        <c:delete val="1"/>
        <c:axPos val="l"/>
        <c:numFmt formatCode="0%" sourceLinked="1"/>
        <c:majorTickMark val="none"/>
        <c:minorTickMark val="none"/>
        <c:tickLblPos val="nextTo"/>
        <c:crossAx val="268425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'Pcc Dashboard'!$D$5:$O$5</c:f>
              <c:strCache>
                <c:ptCount val="12"/>
                <c:pt idx="0">
                  <c:v>PCC.01</c:v>
                </c:pt>
                <c:pt idx="1">
                  <c:v>PCC.02</c:v>
                </c:pt>
                <c:pt idx="2">
                  <c:v>PCC.03</c:v>
                </c:pt>
                <c:pt idx="3">
                  <c:v>PCC.04</c:v>
                </c:pt>
                <c:pt idx="4">
                  <c:v>PCC.05</c:v>
                </c:pt>
                <c:pt idx="5">
                  <c:v>PCC.06</c:v>
                </c:pt>
                <c:pt idx="6">
                  <c:v>PCC.07</c:v>
                </c:pt>
                <c:pt idx="7">
                  <c:v>PCC.08</c:v>
                </c:pt>
                <c:pt idx="8">
                  <c:v>PCC.09</c:v>
                </c:pt>
                <c:pt idx="9">
                  <c:v>PCC.10</c:v>
                </c:pt>
                <c:pt idx="10">
                  <c:v>PCC.11</c:v>
                </c:pt>
                <c:pt idx="11">
                  <c:v>Total</c:v>
                </c:pt>
              </c:strCache>
            </c:strRef>
          </c:cat>
          <c:val>
            <c:numRef>
              <c:f>'Pcc Dashboard'!$D$6:$O$6</c:f>
              <c:numCache>
                <c:formatCode>0%</c:formatCode>
                <c:ptCount val="12"/>
                <c:pt idx="0">
                  <c:v>0.5</c:v>
                </c:pt>
                <c:pt idx="1">
                  <c:v>0.5</c:v>
                </c:pt>
                <c:pt idx="2">
                  <c:v>0.5</c:v>
                </c:pt>
                <c:pt idx="3">
                  <c:v>1</c:v>
                </c:pt>
                <c:pt idx="4">
                  <c:v>1</c:v>
                </c:pt>
                <c:pt idx="5">
                  <c:v>1</c:v>
                </c:pt>
                <c:pt idx="6">
                  <c:v>0.5</c:v>
                </c:pt>
                <c:pt idx="7">
                  <c:v>1</c:v>
                </c:pt>
                <c:pt idx="8">
                  <c:v>0.5</c:v>
                </c:pt>
                <c:pt idx="9">
                  <c:v>0.75</c:v>
                </c:pt>
                <c:pt idx="10">
                  <c:v>0.5</c:v>
                </c:pt>
                <c:pt idx="11">
                  <c:v>0.72499999999999998</c:v>
                </c:pt>
              </c:numCache>
            </c:numRef>
          </c:val>
          <c:extLst>
            <c:ext xmlns:c16="http://schemas.microsoft.com/office/drawing/2014/chart" uri="{C3380CC4-5D6E-409C-BE32-E72D297353CC}">
              <c16:uniqueId val="{00000000-1E72-42DE-B1B7-DCE28576DB05}"/>
            </c:ext>
          </c:extLst>
        </c:ser>
        <c:dLbls>
          <c:dLblPos val="outEnd"/>
          <c:showLegendKey val="0"/>
          <c:showVal val="1"/>
          <c:showCatName val="0"/>
          <c:showSerName val="0"/>
          <c:showPercent val="0"/>
          <c:showBubbleSize val="0"/>
        </c:dLbls>
        <c:gapWidth val="219"/>
        <c:overlap val="-27"/>
        <c:axId val="675548256"/>
        <c:axId val="675547176"/>
      </c:barChart>
      <c:catAx>
        <c:axId val="6755482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675547176"/>
        <c:crosses val="autoZero"/>
        <c:auto val="1"/>
        <c:lblAlgn val="ctr"/>
        <c:lblOffset val="100"/>
        <c:noMultiLvlLbl val="0"/>
      </c:catAx>
      <c:valAx>
        <c:axId val="675547176"/>
        <c:scaling>
          <c:orientation val="minMax"/>
        </c:scaling>
        <c:delete val="1"/>
        <c:axPos val="l"/>
        <c:numFmt formatCode="0%" sourceLinked="1"/>
        <c:majorTickMark val="none"/>
        <c:minorTickMark val="none"/>
        <c:tickLblPos val="nextTo"/>
        <c:crossAx val="6755482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'ACT Dashboard'!$D$5:$M$5</c:f>
              <c:strCache>
                <c:ptCount val="10"/>
                <c:pt idx="0">
                  <c:v>ACT.01</c:v>
                </c:pt>
                <c:pt idx="1">
                  <c:v>ACT.02</c:v>
                </c:pt>
                <c:pt idx="2">
                  <c:v>ACT.03</c:v>
                </c:pt>
                <c:pt idx="3">
                  <c:v>ACT.04</c:v>
                </c:pt>
                <c:pt idx="4">
                  <c:v>ACT.05</c:v>
                </c:pt>
                <c:pt idx="5">
                  <c:v>ACT.06</c:v>
                </c:pt>
                <c:pt idx="6">
                  <c:v>ACT.07</c:v>
                </c:pt>
                <c:pt idx="7">
                  <c:v>ACT.08</c:v>
                </c:pt>
                <c:pt idx="8">
                  <c:v>ACT.09</c:v>
                </c:pt>
                <c:pt idx="9">
                  <c:v>Total</c:v>
                </c:pt>
              </c:strCache>
            </c:strRef>
          </c:cat>
          <c:val>
            <c:numRef>
              <c:f>'ACT Dashboard'!$D$6:$M$6</c:f>
              <c:numCache>
                <c:formatCode>0%</c:formatCode>
                <c:ptCount val="10"/>
                <c:pt idx="0">
                  <c:v>0.5</c:v>
                </c:pt>
                <c:pt idx="1">
                  <c:v>0</c:v>
                </c:pt>
                <c:pt idx="2">
                  <c:v>0.5</c:v>
                </c:pt>
                <c:pt idx="3">
                  <c:v>0</c:v>
                </c:pt>
                <c:pt idx="4">
                  <c:v>1</c:v>
                </c:pt>
                <c:pt idx="5">
                  <c:v>0.5</c:v>
                </c:pt>
                <c:pt idx="6">
                  <c:v>0</c:v>
                </c:pt>
                <c:pt idx="7">
                  <c:v>0</c:v>
                </c:pt>
                <c:pt idx="8">
                  <c:v>0.75</c:v>
                </c:pt>
                <c:pt idx="9">
                  <c:v>0.65</c:v>
                </c:pt>
              </c:numCache>
            </c:numRef>
          </c:val>
          <c:extLst>
            <c:ext xmlns:c16="http://schemas.microsoft.com/office/drawing/2014/chart" uri="{C3380CC4-5D6E-409C-BE32-E72D297353CC}">
              <c16:uniqueId val="{00000000-A9E7-4FE2-B288-07DE8E73DB16}"/>
            </c:ext>
          </c:extLst>
        </c:ser>
        <c:dLbls>
          <c:dLblPos val="outEnd"/>
          <c:showLegendKey val="0"/>
          <c:showVal val="1"/>
          <c:showCatName val="0"/>
          <c:showSerName val="0"/>
          <c:showPercent val="0"/>
          <c:showBubbleSize val="0"/>
        </c:dLbls>
        <c:gapWidth val="219"/>
        <c:overlap val="-27"/>
        <c:axId val="675529176"/>
        <c:axId val="675526296"/>
      </c:barChart>
      <c:catAx>
        <c:axId val="675529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675526296"/>
        <c:crosses val="autoZero"/>
        <c:auto val="1"/>
        <c:lblAlgn val="ctr"/>
        <c:lblOffset val="100"/>
        <c:noMultiLvlLbl val="0"/>
      </c:catAx>
      <c:valAx>
        <c:axId val="675526296"/>
        <c:scaling>
          <c:orientation val="minMax"/>
        </c:scaling>
        <c:delete val="1"/>
        <c:axPos val="l"/>
        <c:numFmt formatCode="0%" sourceLinked="1"/>
        <c:majorTickMark val="none"/>
        <c:minorTickMark val="none"/>
        <c:tickLblPos val="nextTo"/>
        <c:crossAx val="6755291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'ICD Dashboard'!$C$5:$K$5</c:f>
              <c:strCache>
                <c:ptCount val="9"/>
                <c:pt idx="0">
                  <c:v>ICD.01</c:v>
                </c:pt>
                <c:pt idx="1">
                  <c:v>ICD.02</c:v>
                </c:pt>
                <c:pt idx="2">
                  <c:v>ICD.03</c:v>
                </c:pt>
                <c:pt idx="3">
                  <c:v>ICD.04</c:v>
                </c:pt>
                <c:pt idx="4">
                  <c:v>ICD.05</c:v>
                </c:pt>
                <c:pt idx="5">
                  <c:v>ICD.06</c:v>
                </c:pt>
                <c:pt idx="6">
                  <c:v>ICD.07</c:v>
                </c:pt>
                <c:pt idx="7">
                  <c:v>ICD.08</c:v>
                </c:pt>
                <c:pt idx="8">
                  <c:v>Total</c:v>
                </c:pt>
              </c:strCache>
            </c:strRef>
          </c:cat>
          <c:val>
            <c:numRef>
              <c:f>'ICD Dashboard'!$C$6:$K$6</c:f>
              <c:numCache>
                <c:formatCode>0%</c:formatCode>
                <c:ptCount val="9"/>
                <c:pt idx="0">
                  <c:v>0.75</c:v>
                </c:pt>
                <c:pt idx="1">
                  <c:v>0.75</c:v>
                </c:pt>
                <c:pt idx="2">
                  <c:v>1</c:v>
                </c:pt>
                <c:pt idx="3">
                  <c:v>1</c:v>
                </c:pt>
                <c:pt idx="4">
                  <c:v>0.75</c:v>
                </c:pt>
                <c:pt idx="5">
                  <c:v>1</c:v>
                </c:pt>
                <c:pt idx="6">
                  <c:v>0.75</c:v>
                </c:pt>
                <c:pt idx="7">
                  <c:v>0.75</c:v>
                </c:pt>
                <c:pt idx="8">
                  <c:v>0.84375</c:v>
                </c:pt>
              </c:numCache>
            </c:numRef>
          </c:val>
          <c:extLst>
            <c:ext xmlns:c16="http://schemas.microsoft.com/office/drawing/2014/chart" uri="{C3380CC4-5D6E-409C-BE32-E72D297353CC}">
              <c16:uniqueId val="{00000000-B479-46D3-A6D1-4A1CB18A32F4}"/>
            </c:ext>
          </c:extLst>
        </c:ser>
        <c:dLbls>
          <c:dLblPos val="outEnd"/>
          <c:showLegendKey val="0"/>
          <c:showVal val="1"/>
          <c:showCatName val="0"/>
          <c:showSerName val="0"/>
          <c:showPercent val="0"/>
          <c:showBubbleSize val="0"/>
        </c:dLbls>
        <c:gapWidth val="219"/>
        <c:overlap val="-27"/>
        <c:axId val="592623664"/>
        <c:axId val="592624024"/>
      </c:barChart>
      <c:catAx>
        <c:axId val="5926236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592624024"/>
        <c:crosses val="autoZero"/>
        <c:auto val="1"/>
        <c:lblAlgn val="ctr"/>
        <c:lblOffset val="100"/>
        <c:noMultiLvlLbl val="0"/>
      </c:catAx>
      <c:valAx>
        <c:axId val="592624024"/>
        <c:scaling>
          <c:orientation val="minMax"/>
        </c:scaling>
        <c:delete val="1"/>
        <c:axPos val="l"/>
        <c:numFmt formatCode="0%" sourceLinked="1"/>
        <c:majorTickMark val="none"/>
        <c:minorTickMark val="none"/>
        <c:tickLblPos val="nextTo"/>
        <c:crossAx val="592623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'MRS Dashboard '!$C$5:$P$5</c:f>
              <c:strCache>
                <c:ptCount val="14"/>
                <c:pt idx="0">
                  <c:v>MRS.01</c:v>
                </c:pt>
                <c:pt idx="1">
                  <c:v>MRS.02</c:v>
                </c:pt>
                <c:pt idx="2">
                  <c:v>MRS.03</c:v>
                </c:pt>
                <c:pt idx="3">
                  <c:v>MRS.04</c:v>
                </c:pt>
                <c:pt idx="4">
                  <c:v>MRS.05</c:v>
                </c:pt>
                <c:pt idx="5">
                  <c:v>MRS.06</c:v>
                </c:pt>
                <c:pt idx="6">
                  <c:v>MRS.07</c:v>
                </c:pt>
                <c:pt idx="7">
                  <c:v>MRS.08</c:v>
                </c:pt>
                <c:pt idx="8">
                  <c:v>MRS.09</c:v>
                </c:pt>
                <c:pt idx="9">
                  <c:v>MRS.10</c:v>
                </c:pt>
                <c:pt idx="10">
                  <c:v>MRS.11</c:v>
                </c:pt>
                <c:pt idx="11">
                  <c:v>MRS.12</c:v>
                </c:pt>
                <c:pt idx="12">
                  <c:v>MRS.13</c:v>
                </c:pt>
                <c:pt idx="13">
                  <c:v>Total</c:v>
                </c:pt>
              </c:strCache>
            </c:strRef>
          </c:cat>
          <c:val>
            <c:numRef>
              <c:f>'MRS Dashboard '!$C$6:$P$6</c:f>
              <c:numCache>
                <c:formatCode>0%</c:formatCode>
                <c:ptCount val="14"/>
                <c:pt idx="0">
                  <c:v>0.75</c:v>
                </c:pt>
                <c:pt idx="1">
                  <c:v>0.75</c:v>
                </c:pt>
                <c:pt idx="2">
                  <c:v>1</c:v>
                </c:pt>
                <c:pt idx="3">
                  <c:v>1</c:v>
                </c:pt>
                <c:pt idx="4">
                  <c:v>0.75</c:v>
                </c:pt>
                <c:pt idx="5">
                  <c:v>1</c:v>
                </c:pt>
                <c:pt idx="6">
                  <c:v>0.75</c:v>
                </c:pt>
                <c:pt idx="7">
                  <c:v>0.75</c:v>
                </c:pt>
                <c:pt idx="8">
                  <c:v>0.75</c:v>
                </c:pt>
                <c:pt idx="9">
                  <c:v>0.72727272727272729</c:v>
                </c:pt>
                <c:pt idx="10">
                  <c:v>0.66666666666666663</c:v>
                </c:pt>
                <c:pt idx="11">
                  <c:v>0.625</c:v>
                </c:pt>
                <c:pt idx="12">
                  <c:v>1</c:v>
                </c:pt>
                <c:pt idx="13">
                  <c:v>0.82272727272727264</c:v>
                </c:pt>
              </c:numCache>
            </c:numRef>
          </c:val>
          <c:extLst>
            <c:ext xmlns:c16="http://schemas.microsoft.com/office/drawing/2014/chart" uri="{C3380CC4-5D6E-409C-BE32-E72D297353CC}">
              <c16:uniqueId val="{00000000-9093-40FB-994C-0F7FCA16290F}"/>
            </c:ext>
          </c:extLst>
        </c:ser>
        <c:dLbls>
          <c:dLblPos val="outEnd"/>
          <c:showLegendKey val="0"/>
          <c:showVal val="1"/>
          <c:showCatName val="0"/>
          <c:showSerName val="0"/>
          <c:showPercent val="0"/>
          <c:showBubbleSize val="0"/>
        </c:dLbls>
        <c:gapWidth val="219"/>
        <c:overlap val="-27"/>
        <c:axId val="592623664"/>
        <c:axId val="592624024"/>
      </c:barChart>
      <c:catAx>
        <c:axId val="5926236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592624024"/>
        <c:crosses val="autoZero"/>
        <c:auto val="1"/>
        <c:lblAlgn val="ctr"/>
        <c:lblOffset val="100"/>
        <c:noMultiLvlLbl val="0"/>
      </c:catAx>
      <c:valAx>
        <c:axId val="592624024"/>
        <c:scaling>
          <c:orientation val="minMax"/>
        </c:scaling>
        <c:delete val="1"/>
        <c:axPos val="l"/>
        <c:numFmt formatCode="0%" sourceLinked="1"/>
        <c:majorTickMark val="none"/>
        <c:minorTickMark val="none"/>
        <c:tickLblPos val="nextTo"/>
        <c:crossAx val="592623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'IRS Dashboard'!$C$5:$Q$5</c:f>
              <c:strCache>
                <c:ptCount val="15"/>
                <c:pt idx="0">
                  <c:v>IRS.01</c:v>
                </c:pt>
                <c:pt idx="1">
                  <c:v>IRS.02</c:v>
                </c:pt>
                <c:pt idx="2">
                  <c:v>IRS.03</c:v>
                </c:pt>
                <c:pt idx="3">
                  <c:v>IRS.04</c:v>
                </c:pt>
                <c:pt idx="4">
                  <c:v>IRS.05</c:v>
                </c:pt>
                <c:pt idx="5">
                  <c:v>IRS.06</c:v>
                </c:pt>
                <c:pt idx="6">
                  <c:v>IRS.07</c:v>
                </c:pt>
                <c:pt idx="7">
                  <c:v>IRS.08</c:v>
                </c:pt>
                <c:pt idx="8">
                  <c:v>IRS.09</c:v>
                </c:pt>
                <c:pt idx="9">
                  <c:v>IRS.10</c:v>
                </c:pt>
                <c:pt idx="10">
                  <c:v>IRS.11</c:v>
                </c:pt>
                <c:pt idx="11">
                  <c:v>IRS.12</c:v>
                </c:pt>
                <c:pt idx="12">
                  <c:v>IRS.13</c:v>
                </c:pt>
                <c:pt idx="13">
                  <c:v>IRS.14</c:v>
                </c:pt>
                <c:pt idx="14">
                  <c:v>Total</c:v>
                </c:pt>
              </c:strCache>
            </c:strRef>
          </c:cat>
          <c:val>
            <c:numRef>
              <c:f>'IRS Dashboard'!$C$6:$Q$6</c:f>
              <c:numCache>
                <c:formatCode>0%</c:formatCode>
                <c:ptCount val="15"/>
                <c:pt idx="0">
                  <c:v>0.75</c:v>
                </c:pt>
                <c:pt idx="1">
                  <c:v>0.75</c:v>
                </c:pt>
                <c:pt idx="2">
                  <c:v>1</c:v>
                </c:pt>
                <c:pt idx="3">
                  <c:v>1</c:v>
                </c:pt>
                <c:pt idx="4">
                  <c:v>0.75</c:v>
                </c:pt>
                <c:pt idx="5">
                  <c:v>1</c:v>
                </c:pt>
                <c:pt idx="6">
                  <c:v>0.75</c:v>
                </c:pt>
                <c:pt idx="7">
                  <c:v>0.75</c:v>
                </c:pt>
                <c:pt idx="8">
                  <c:v>0.75</c:v>
                </c:pt>
                <c:pt idx="9">
                  <c:v>0.8125</c:v>
                </c:pt>
                <c:pt idx="10">
                  <c:v>0.66666666666666663</c:v>
                </c:pt>
                <c:pt idx="11">
                  <c:v>0.75</c:v>
                </c:pt>
                <c:pt idx="12">
                  <c:v>1</c:v>
                </c:pt>
                <c:pt idx="13">
                  <c:v>1</c:v>
                </c:pt>
                <c:pt idx="14">
                  <c:v>0.83125000000000004</c:v>
                </c:pt>
              </c:numCache>
            </c:numRef>
          </c:val>
          <c:extLst>
            <c:ext xmlns:c16="http://schemas.microsoft.com/office/drawing/2014/chart" uri="{C3380CC4-5D6E-409C-BE32-E72D297353CC}">
              <c16:uniqueId val="{00000000-34AD-4088-BFE4-822E94C863B8}"/>
            </c:ext>
          </c:extLst>
        </c:ser>
        <c:dLbls>
          <c:dLblPos val="outEnd"/>
          <c:showLegendKey val="0"/>
          <c:showVal val="1"/>
          <c:showCatName val="0"/>
          <c:showSerName val="0"/>
          <c:showPercent val="0"/>
          <c:showBubbleSize val="0"/>
        </c:dLbls>
        <c:gapWidth val="219"/>
        <c:overlap val="-27"/>
        <c:axId val="592623664"/>
        <c:axId val="592624024"/>
      </c:barChart>
      <c:catAx>
        <c:axId val="5926236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592624024"/>
        <c:crosses val="autoZero"/>
        <c:auto val="1"/>
        <c:lblAlgn val="ctr"/>
        <c:lblOffset val="100"/>
        <c:noMultiLvlLbl val="0"/>
      </c:catAx>
      <c:valAx>
        <c:axId val="592624024"/>
        <c:scaling>
          <c:orientation val="minMax"/>
        </c:scaling>
        <c:delete val="1"/>
        <c:axPos val="l"/>
        <c:numFmt formatCode="0%" sourceLinked="1"/>
        <c:majorTickMark val="none"/>
        <c:minorTickMark val="none"/>
        <c:tickLblPos val="nextTo"/>
        <c:crossAx val="592623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'MMS Dash boar'!$D$5:$J$5</c:f>
              <c:strCache>
                <c:ptCount val="7"/>
                <c:pt idx="0">
                  <c:v>MMS.01</c:v>
                </c:pt>
                <c:pt idx="1">
                  <c:v>MMS.02</c:v>
                </c:pt>
                <c:pt idx="2">
                  <c:v>MMS.03</c:v>
                </c:pt>
                <c:pt idx="3">
                  <c:v>MMS.04</c:v>
                </c:pt>
                <c:pt idx="4">
                  <c:v>MMS.05</c:v>
                </c:pt>
                <c:pt idx="5">
                  <c:v>MMS.06</c:v>
                </c:pt>
                <c:pt idx="6">
                  <c:v>Total</c:v>
                </c:pt>
              </c:strCache>
            </c:strRef>
          </c:cat>
          <c:val>
            <c:numRef>
              <c:f>'MMS Dash boar'!$D$6:$J$6</c:f>
              <c:numCache>
                <c:formatCode>0%</c:formatCode>
                <c:ptCount val="7"/>
                <c:pt idx="0">
                  <c:v>0.5</c:v>
                </c:pt>
                <c:pt idx="1">
                  <c:v>0.5</c:v>
                </c:pt>
                <c:pt idx="2">
                  <c:v>1</c:v>
                </c:pt>
                <c:pt idx="3">
                  <c:v>0.83333333333333337</c:v>
                </c:pt>
                <c:pt idx="4">
                  <c:v>0.5</c:v>
                </c:pt>
                <c:pt idx="5">
                  <c:v>1</c:v>
                </c:pt>
                <c:pt idx="6">
                  <c:v>0.72222222222222232</c:v>
                </c:pt>
              </c:numCache>
            </c:numRef>
          </c:val>
          <c:extLst>
            <c:ext xmlns:c16="http://schemas.microsoft.com/office/drawing/2014/chart" uri="{C3380CC4-5D6E-409C-BE32-E72D297353CC}">
              <c16:uniqueId val="{00000000-6BFE-48AF-863C-130CD456E138}"/>
            </c:ext>
          </c:extLst>
        </c:ser>
        <c:dLbls>
          <c:dLblPos val="outEnd"/>
          <c:showLegendKey val="0"/>
          <c:showVal val="1"/>
          <c:showCatName val="0"/>
          <c:showSerName val="0"/>
          <c:showPercent val="0"/>
          <c:showBubbleSize val="0"/>
        </c:dLbls>
        <c:gapWidth val="219"/>
        <c:overlap val="-27"/>
        <c:axId val="412069144"/>
        <c:axId val="412069864"/>
      </c:barChart>
      <c:catAx>
        <c:axId val="4120691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412069864"/>
        <c:crosses val="autoZero"/>
        <c:auto val="1"/>
        <c:lblAlgn val="ctr"/>
        <c:lblOffset val="100"/>
        <c:noMultiLvlLbl val="0"/>
      </c:catAx>
      <c:valAx>
        <c:axId val="412069864"/>
        <c:scaling>
          <c:orientation val="minMax"/>
        </c:scaling>
        <c:delete val="1"/>
        <c:axPos val="l"/>
        <c:numFmt formatCode="0%" sourceLinked="1"/>
        <c:majorTickMark val="none"/>
        <c:minorTickMark val="none"/>
        <c:tickLblPos val="nextTo"/>
        <c:crossAx val="412069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'EFS Dash board'!$C$5:$L$5</c:f>
              <c:strCache>
                <c:ptCount val="10"/>
                <c:pt idx="0">
                  <c:v>EFS.01</c:v>
                </c:pt>
                <c:pt idx="1">
                  <c:v>EFS.02</c:v>
                </c:pt>
                <c:pt idx="2">
                  <c:v>EFS.03</c:v>
                </c:pt>
                <c:pt idx="3">
                  <c:v>EFS.04</c:v>
                </c:pt>
                <c:pt idx="4">
                  <c:v>EFS.05</c:v>
                </c:pt>
                <c:pt idx="5">
                  <c:v>EFS.06</c:v>
                </c:pt>
                <c:pt idx="6">
                  <c:v>EFS.07</c:v>
                </c:pt>
                <c:pt idx="7">
                  <c:v>EFS.08</c:v>
                </c:pt>
                <c:pt idx="8">
                  <c:v>EFS.09</c:v>
                </c:pt>
                <c:pt idx="9">
                  <c:v>EFS.10</c:v>
                </c:pt>
              </c:strCache>
            </c:strRef>
          </c:cat>
          <c:val>
            <c:numRef>
              <c:f>'EFS Dash board'!$C$6:$L$6</c:f>
              <c:numCache>
                <c:formatCode>0%</c:formatCode>
                <c:ptCount val="10"/>
                <c:pt idx="0">
                  <c:v>0.75</c:v>
                </c:pt>
                <c:pt idx="1">
                  <c:v>0.75</c:v>
                </c:pt>
                <c:pt idx="2">
                  <c:v>0.25</c:v>
                </c:pt>
                <c:pt idx="3">
                  <c:v>0.16666666666666666</c:v>
                </c:pt>
                <c:pt idx="4">
                  <c:v>0</c:v>
                </c:pt>
                <c:pt idx="5">
                  <c:v>0.16666666666666666</c:v>
                </c:pt>
                <c:pt idx="6">
                  <c:v>0.25</c:v>
                </c:pt>
                <c:pt idx="7">
                  <c:v>0.5</c:v>
                </c:pt>
                <c:pt idx="8">
                  <c:v>0.5</c:v>
                </c:pt>
                <c:pt idx="9">
                  <c:v>0.125</c:v>
                </c:pt>
              </c:numCache>
            </c:numRef>
          </c:val>
          <c:extLst>
            <c:ext xmlns:c16="http://schemas.microsoft.com/office/drawing/2014/chart" uri="{C3380CC4-5D6E-409C-BE32-E72D297353CC}">
              <c16:uniqueId val="{00000000-2C51-47EC-9777-F326F169FB42}"/>
            </c:ext>
          </c:extLst>
        </c:ser>
        <c:dLbls>
          <c:dLblPos val="outEnd"/>
          <c:showLegendKey val="0"/>
          <c:showVal val="1"/>
          <c:showCatName val="0"/>
          <c:showSerName val="0"/>
          <c:showPercent val="0"/>
          <c:showBubbleSize val="0"/>
        </c:dLbls>
        <c:gapWidth val="219"/>
        <c:overlap val="-27"/>
        <c:axId val="592617184"/>
        <c:axId val="592620784"/>
      </c:barChart>
      <c:catAx>
        <c:axId val="5926171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592620784"/>
        <c:crosses val="autoZero"/>
        <c:auto val="1"/>
        <c:lblAlgn val="ctr"/>
        <c:lblOffset val="100"/>
        <c:noMultiLvlLbl val="0"/>
      </c:catAx>
      <c:valAx>
        <c:axId val="592620784"/>
        <c:scaling>
          <c:orientation val="minMax"/>
        </c:scaling>
        <c:delete val="1"/>
        <c:axPos val="l"/>
        <c:numFmt formatCode="0%" sourceLinked="1"/>
        <c:majorTickMark val="out"/>
        <c:minorTickMark val="none"/>
        <c:tickLblPos val="nextTo"/>
        <c:crossAx val="5926171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'IPC Dashboard'!$D$5:$O$5</c:f>
              <c:strCache>
                <c:ptCount val="12"/>
                <c:pt idx="0">
                  <c:v>IPC.01</c:v>
                </c:pt>
                <c:pt idx="1">
                  <c:v>IPC.02</c:v>
                </c:pt>
                <c:pt idx="2">
                  <c:v>IPC.03</c:v>
                </c:pt>
                <c:pt idx="3">
                  <c:v>IPC.04</c:v>
                </c:pt>
                <c:pt idx="4">
                  <c:v>IPC.05</c:v>
                </c:pt>
                <c:pt idx="5">
                  <c:v>IPC.06</c:v>
                </c:pt>
                <c:pt idx="6">
                  <c:v>IPC.07</c:v>
                </c:pt>
                <c:pt idx="7">
                  <c:v>IPC.08</c:v>
                </c:pt>
                <c:pt idx="8">
                  <c:v>IPC.09</c:v>
                </c:pt>
                <c:pt idx="9">
                  <c:v>IPC.10</c:v>
                </c:pt>
                <c:pt idx="10">
                  <c:v>IPC.11</c:v>
                </c:pt>
                <c:pt idx="11">
                  <c:v>Total</c:v>
                </c:pt>
              </c:strCache>
            </c:strRef>
          </c:cat>
          <c:val>
            <c:numRef>
              <c:f>'IPC Dashboard'!$D$6:$O$6</c:f>
              <c:numCache>
                <c:formatCode>0%</c:formatCode>
                <c:ptCount val="12"/>
                <c:pt idx="0">
                  <c:v>1</c:v>
                </c:pt>
                <c:pt idx="1">
                  <c:v>1</c:v>
                </c:pt>
                <c:pt idx="2">
                  <c:v>1</c:v>
                </c:pt>
                <c:pt idx="3">
                  <c:v>0</c:v>
                </c:pt>
                <c:pt idx="4">
                  <c:v>1</c:v>
                </c:pt>
                <c:pt idx="5">
                  <c:v>1</c:v>
                </c:pt>
                <c:pt idx="6">
                  <c:v>0.83333333333333337</c:v>
                </c:pt>
                <c:pt idx="7">
                  <c:v>0.75</c:v>
                </c:pt>
                <c:pt idx="8">
                  <c:v>0.83333333333333337</c:v>
                </c:pt>
                <c:pt idx="9">
                  <c:v>1</c:v>
                </c:pt>
                <c:pt idx="10">
                  <c:v>1</c:v>
                </c:pt>
                <c:pt idx="11">
                  <c:v>0.92708333333333326</c:v>
                </c:pt>
              </c:numCache>
            </c:numRef>
          </c:val>
          <c:extLst>
            <c:ext xmlns:c16="http://schemas.microsoft.com/office/drawing/2014/chart" uri="{C3380CC4-5D6E-409C-BE32-E72D297353CC}">
              <c16:uniqueId val="{00000000-069F-45BD-8F5E-0FF6EEFD035E}"/>
            </c:ext>
          </c:extLst>
        </c:ser>
        <c:dLbls>
          <c:dLblPos val="outEnd"/>
          <c:showLegendKey val="0"/>
          <c:showVal val="1"/>
          <c:showCatName val="0"/>
          <c:showSerName val="0"/>
          <c:showPercent val="0"/>
          <c:showBubbleSize val="0"/>
        </c:dLbls>
        <c:gapWidth val="219"/>
        <c:overlap val="-27"/>
        <c:axId val="675529176"/>
        <c:axId val="675526296"/>
      </c:barChart>
      <c:catAx>
        <c:axId val="675529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675526296"/>
        <c:crosses val="autoZero"/>
        <c:auto val="1"/>
        <c:lblAlgn val="ctr"/>
        <c:lblOffset val="100"/>
        <c:noMultiLvlLbl val="0"/>
      </c:catAx>
      <c:valAx>
        <c:axId val="675526296"/>
        <c:scaling>
          <c:orientation val="minMax"/>
        </c:scaling>
        <c:delete val="1"/>
        <c:axPos val="l"/>
        <c:numFmt formatCode="0%" sourceLinked="1"/>
        <c:majorTickMark val="none"/>
        <c:minorTickMark val="none"/>
        <c:tickLblPos val="nextTo"/>
        <c:crossAx val="6755291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391432</xdr:colOff>
      <xdr:row>4</xdr:row>
      <xdr:rowOff>54916</xdr:rowOff>
    </xdr:from>
    <xdr:to>
      <xdr:col>1</xdr:col>
      <xdr:colOff>559483</xdr:colOff>
      <xdr:row>9</xdr:row>
      <xdr:rowOff>67469</xdr:rowOff>
    </xdr:to>
    <xdr:pic>
      <xdr:nvPicPr>
        <xdr:cNvPr id="9" name="Picture 8">
          <a:extLst>
            <a:ext uri="{FF2B5EF4-FFF2-40B4-BE49-F238E27FC236}">
              <a16:creationId xmlns:a16="http://schemas.microsoft.com/office/drawing/2014/main" id="{00000000-0008-0000-0000-000009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1432" y="816916"/>
          <a:ext cx="734788" cy="1091259"/>
        </a:xfrm>
        <a:prstGeom prst="rect">
          <a:avLst/>
        </a:prstGeom>
        <a:solidFill>
          <a:schemeClr val="bg1"/>
        </a:solidFill>
      </xdr:spPr>
    </xdr:pic>
    <xdr:clientData/>
  </xdr:twoCellAnchor>
  <xdr:twoCellAnchor editAs="oneCell">
    <xdr:from>
      <xdr:col>14</xdr:col>
      <xdr:colOff>195385</xdr:colOff>
      <xdr:row>9</xdr:row>
      <xdr:rowOff>187863</xdr:rowOff>
    </xdr:from>
    <xdr:to>
      <xdr:col>17</xdr:col>
      <xdr:colOff>74521</xdr:colOff>
      <xdr:row>15</xdr:row>
      <xdr:rowOff>151264</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10642159" y="2077500"/>
          <a:ext cx="1953128" cy="1561143"/>
        </a:xfrm>
        <a:prstGeom prst="rect">
          <a:avLst/>
        </a:prstGeom>
      </xdr:spPr>
    </xdr:pic>
    <xdr:clientData/>
  </xdr:twoCellAnchor>
  <xdr:twoCellAnchor editAs="oneCell">
    <xdr:from>
      <xdr:col>2</xdr:col>
      <xdr:colOff>14432</xdr:colOff>
      <xdr:row>9</xdr:row>
      <xdr:rowOff>198714</xdr:rowOff>
    </xdr:from>
    <xdr:to>
      <xdr:col>3</xdr:col>
      <xdr:colOff>586144</xdr:colOff>
      <xdr:row>13</xdr:row>
      <xdr:rowOff>195383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stretch>
          <a:fillRect/>
        </a:stretch>
      </xdr:blipFill>
      <xdr:spPr>
        <a:xfrm>
          <a:off x="1260009" y="2079291"/>
          <a:ext cx="1255558" cy="998015"/>
        </a:xfrm>
        <a:prstGeom prst="rect">
          <a:avLst/>
        </a:prstGeom>
      </xdr:spPr>
    </xdr:pic>
    <xdr:clientData/>
  </xdr:twoCellAnchor>
  <xdr:twoCellAnchor editAs="oneCell">
    <xdr:from>
      <xdr:col>15</xdr:col>
      <xdr:colOff>0</xdr:colOff>
      <xdr:row>5</xdr:row>
      <xdr:rowOff>0</xdr:rowOff>
    </xdr:from>
    <xdr:to>
      <xdr:col>16</xdr:col>
      <xdr:colOff>356288</xdr:colOff>
      <xdr:row>9</xdr:row>
      <xdr:rowOff>86220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stretch>
          <a:fillRect/>
        </a:stretch>
      </xdr:blipFill>
      <xdr:spPr>
        <a:xfrm>
          <a:off x="11138105" y="1013952"/>
          <a:ext cx="1047619" cy="9619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177939</xdr:colOff>
      <xdr:row>2</xdr:row>
      <xdr:rowOff>75914</xdr:rowOff>
    </xdr:from>
    <xdr:to>
      <xdr:col>1</xdr:col>
      <xdr:colOff>1057868</xdr:colOff>
      <xdr:row>2</xdr:row>
      <xdr:rowOff>578200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273314" y="1323689"/>
          <a:ext cx="879929" cy="502286"/>
        </a:xfrm>
        <a:prstGeom prst="rect">
          <a:avLst/>
        </a:prstGeom>
      </xdr:spPr>
    </xdr:pic>
    <xdr:clientData/>
  </xdr:twoCellAnchor>
  <xdr:twoCellAnchor editAs="oneCell">
    <xdr:from>
      <xdr:col>14</xdr:col>
      <xdr:colOff>151115</xdr:colOff>
      <xdr:row>2</xdr:row>
      <xdr:rowOff>34326</xdr:rowOff>
    </xdr:from>
    <xdr:to>
      <xdr:col>14</xdr:col>
      <xdr:colOff>1321592</xdr:colOff>
      <xdr:row>3</xdr:row>
      <xdr:rowOff>59531</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40422815" y="1282101"/>
          <a:ext cx="1170477" cy="796730"/>
        </a:xfrm>
        <a:prstGeom prst="rect">
          <a:avLst/>
        </a:prstGeom>
      </xdr:spPr>
    </xdr:pic>
    <xdr:clientData/>
  </xdr:twoCellAnchor>
  <xdr:twoCellAnchor editAs="oneCell">
    <xdr:from>
      <xdr:col>1</xdr:col>
      <xdr:colOff>174625</xdr:colOff>
      <xdr:row>2</xdr:row>
      <xdr:rowOff>50969</xdr:rowOff>
    </xdr:from>
    <xdr:to>
      <xdr:col>1</xdr:col>
      <xdr:colOff>1202531</xdr:colOff>
      <xdr:row>3</xdr:row>
      <xdr:rowOff>35718</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1270000" y="1298744"/>
          <a:ext cx="1027906" cy="756274"/>
        </a:xfrm>
        <a:prstGeom prst="rect">
          <a:avLst/>
        </a:prstGeom>
      </xdr:spPr>
    </xdr:pic>
    <xdr:clientData/>
  </xdr:twoCellAnchor>
  <xdr:twoCellAnchor editAs="oneCell">
    <xdr:from>
      <xdr:col>3</xdr:col>
      <xdr:colOff>489122</xdr:colOff>
      <xdr:row>4</xdr:row>
      <xdr:rowOff>306160</xdr:rowOff>
    </xdr:from>
    <xdr:to>
      <xdr:col>4</xdr:col>
      <xdr:colOff>2188176</xdr:colOff>
      <xdr:row>8</xdr:row>
      <xdr:rowOff>334662</xdr:rowOff>
    </xdr:to>
    <xdr:pic>
      <xdr:nvPicPr>
        <xdr:cNvPr id="5" name="Picture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2"/>
        <a:stretch>
          <a:fillRect/>
        </a:stretch>
      </xdr:blipFill>
      <xdr:spPr>
        <a:xfrm>
          <a:off x="16252997" y="3116035"/>
          <a:ext cx="3118279" cy="2295452"/>
        </a:xfrm>
        <a:prstGeom prst="rect">
          <a:avLst/>
        </a:prstGeom>
      </xdr:spPr>
    </xdr:pic>
    <xdr:clientData/>
  </xdr:twoCellAnchor>
  <xdr:twoCellAnchor editAs="oneCell">
    <xdr:from>
      <xdr:col>12</xdr:col>
      <xdr:colOff>243227</xdr:colOff>
      <xdr:row>4</xdr:row>
      <xdr:rowOff>258536</xdr:rowOff>
    </xdr:from>
    <xdr:to>
      <xdr:col>12</xdr:col>
      <xdr:colOff>2438897</xdr:colOff>
      <xdr:row>8</xdr:row>
      <xdr:rowOff>462643</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3"/>
        <a:stretch>
          <a:fillRect/>
        </a:stretch>
      </xdr:blipFill>
      <xdr:spPr>
        <a:xfrm>
          <a:off x="36104852" y="3068411"/>
          <a:ext cx="2195670" cy="2471057"/>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7" name="Picture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a:stretch>
          <a:fillRect/>
        </a:stretch>
      </xdr:blipFill>
      <xdr:spPr>
        <a:xfrm>
          <a:off x="1193510" y="1355646"/>
          <a:ext cx="1033194" cy="8791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1143000</xdr:colOff>
      <xdr:row>6</xdr:row>
      <xdr:rowOff>5194</xdr:rowOff>
    </xdr:from>
    <xdr:to>
      <xdr:col>16</xdr:col>
      <xdr:colOff>0</xdr:colOff>
      <xdr:row>27</xdr:row>
      <xdr:rowOff>51955</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177939</xdr:colOff>
      <xdr:row>2</xdr:row>
      <xdr:rowOff>75914</xdr:rowOff>
    </xdr:from>
    <xdr:to>
      <xdr:col>1</xdr:col>
      <xdr:colOff>1057868</xdr:colOff>
      <xdr:row>2</xdr:row>
      <xdr:rowOff>578200</xdr:rowOff>
    </xdr:to>
    <xdr:pic>
      <xdr:nvPicPr>
        <xdr:cNvPr id="2" name="Picture 1">
          <a:extLst>
            <a:ext uri="{FF2B5EF4-FFF2-40B4-BE49-F238E27FC236}">
              <a16:creationId xmlns:a16="http://schemas.microsoft.com/office/drawing/2014/main" id="{E1DB32AB-EA6F-4A55-81F1-B51981BD3DD8}"/>
            </a:ext>
          </a:extLst>
        </xdr:cNvPr>
        <xdr:cNvPicPr>
          <a:picLocks noChangeAspect="1"/>
        </xdr:cNvPicPr>
      </xdr:nvPicPr>
      <xdr:blipFill>
        <a:blip xmlns:r="http://schemas.openxmlformats.org/officeDocument/2006/relationships" r:embed="rId1"/>
        <a:stretch>
          <a:fillRect/>
        </a:stretch>
      </xdr:blipFill>
      <xdr:spPr>
        <a:xfrm>
          <a:off x="1273314" y="1323689"/>
          <a:ext cx="879929" cy="502286"/>
        </a:xfrm>
        <a:prstGeom prst="rect">
          <a:avLst/>
        </a:prstGeom>
      </xdr:spPr>
    </xdr:pic>
    <xdr:clientData/>
  </xdr:twoCellAnchor>
  <xdr:twoCellAnchor editAs="oneCell">
    <xdr:from>
      <xdr:col>14</xdr:col>
      <xdr:colOff>151115</xdr:colOff>
      <xdr:row>2</xdr:row>
      <xdr:rowOff>34326</xdr:rowOff>
    </xdr:from>
    <xdr:to>
      <xdr:col>14</xdr:col>
      <xdr:colOff>1321592</xdr:colOff>
      <xdr:row>3</xdr:row>
      <xdr:rowOff>59531</xdr:rowOff>
    </xdr:to>
    <xdr:pic>
      <xdr:nvPicPr>
        <xdr:cNvPr id="3" name="Picture 2">
          <a:extLst>
            <a:ext uri="{FF2B5EF4-FFF2-40B4-BE49-F238E27FC236}">
              <a16:creationId xmlns:a16="http://schemas.microsoft.com/office/drawing/2014/main" id="{ECBB5BBE-1347-4A1A-9839-B346E2894AFF}"/>
            </a:ext>
          </a:extLst>
        </xdr:cNvPr>
        <xdr:cNvPicPr>
          <a:picLocks noChangeAspect="1"/>
        </xdr:cNvPicPr>
      </xdr:nvPicPr>
      <xdr:blipFill>
        <a:blip xmlns:r="http://schemas.openxmlformats.org/officeDocument/2006/relationships" r:embed="rId1"/>
        <a:stretch>
          <a:fillRect/>
        </a:stretch>
      </xdr:blipFill>
      <xdr:spPr>
        <a:xfrm>
          <a:off x="40422815" y="1282101"/>
          <a:ext cx="1170477" cy="796730"/>
        </a:xfrm>
        <a:prstGeom prst="rect">
          <a:avLst/>
        </a:prstGeom>
      </xdr:spPr>
    </xdr:pic>
    <xdr:clientData/>
  </xdr:twoCellAnchor>
  <xdr:twoCellAnchor editAs="oneCell">
    <xdr:from>
      <xdr:col>1</xdr:col>
      <xdr:colOff>174625</xdr:colOff>
      <xdr:row>2</xdr:row>
      <xdr:rowOff>50969</xdr:rowOff>
    </xdr:from>
    <xdr:to>
      <xdr:col>1</xdr:col>
      <xdr:colOff>1202531</xdr:colOff>
      <xdr:row>3</xdr:row>
      <xdr:rowOff>35718</xdr:rowOff>
    </xdr:to>
    <xdr:pic>
      <xdr:nvPicPr>
        <xdr:cNvPr id="4" name="Picture 3">
          <a:extLst>
            <a:ext uri="{FF2B5EF4-FFF2-40B4-BE49-F238E27FC236}">
              <a16:creationId xmlns:a16="http://schemas.microsoft.com/office/drawing/2014/main" id="{F3573BD3-29E5-459A-9E40-532BE917518E}"/>
            </a:ext>
          </a:extLst>
        </xdr:cNvPr>
        <xdr:cNvPicPr>
          <a:picLocks noChangeAspect="1"/>
        </xdr:cNvPicPr>
      </xdr:nvPicPr>
      <xdr:blipFill>
        <a:blip xmlns:r="http://schemas.openxmlformats.org/officeDocument/2006/relationships" r:embed="rId1"/>
        <a:stretch>
          <a:fillRect/>
        </a:stretch>
      </xdr:blipFill>
      <xdr:spPr>
        <a:xfrm>
          <a:off x="1270000" y="1298744"/>
          <a:ext cx="1027906" cy="756274"/>
        </a:xfrm>
        <a:prstGeom prst="rect">
          <a:avLst/>
        </a:prstGeom>
      </xdr:spPr>
    </xdr:pic>
    <xdr:clientData/>
  </xdr:twoCellAnchor>
  <xdr:twoCellAnchor editAs="oneCell">
    <xdr:from>
      <xdr:col>3</xdr:col>
      <xdr:colOff>489122</xdr:colOff>
      <xdr:row>4</xdr:row>
      <xdr:rowOff>306160</xdr:rowOff>
    </xdr:from>
    <xdr:to>
      <xdr:col>4</xdr:col>
      <xdr:colOff>2188176</xdr:colOff>
      <xdr:row>8</xdr:row>
      <xdr:rowOff>334662</xdr:rowOff>
    </xdr:to>
    <xdr:pic>
      <xdr:nvPicPr>
        <xdr:cNvPr id="5" name="Picture 4">
          <a:extLst>
            <a:ext uri="{FF2B5EF4-FFF2-40B4-BE49-F238E27FC236}">
              <a16:creationId xmlns:a16="http://schemas.microsoft.com/office/drawing/2014/main" id="{2585CD1C-26E5-4EB0-AAAE-722D92D0FA97}"/>
            </a:ext>
          </a:extLst>
        </xdr:cNvPr>
        <xdr:cNvPicPr>
          <a:picLocks noChangeAspect="1"/>
        </xdr:cNvPicPr>
      </xdr:nvPicPr>
      <xdr:blipFill>
        <a:blip xmlns:r="http://schemas.openxmlformats.org/officeDocument/2006/relationships" r:embed="rId2"/>
        <a:stretch>
          <a:fillRect/>
        </a:stretch>
      </xdr:blipFill>
      <xdr:spPr>
        <a:xfrm>
          <a:off x="16252997" y="3116035"/>
          <a:ext cx="3118279" cy="2295452"/>
        </a:xfrm>
        <a:prstGeom prst="rect">
          <a:avLst/>
        </a:prstGeom>
      </xdr:spPr>
    </xdr:pic>
    <xdr:clientData/>
  </xdr:twoCellAnchor>
  <xdr:twoCellAnchor editAs="oneCell">
    <xdr:from>
      <xdr:col>12</xdr:col>
      <xdr:colOff>243227</xdr:colOff>
      <xdr:row>4</xdr:row>
      <xdr:rowOff>258536</xdr:rowOff>
    </xdr:from>
    <xdr:to>
      <xdr:col>12</xdr:col>
      <xdr:colOff>2438897</xdr:colOff>
      <xdr:row>8</xdr:row>
      <xdr:rowOff>462643</xdr:rowOff>
    </xdr:to>
    <xdr:pic>
      <xdr:nvPicPr>
        <xdr:cNvPr id="6" name="Picture 5">
          <a:extLst>
            <a:ext uri="{FF2B5EF4-FFF2-40B4-BE49-F238E27FC236}">
              <a16:creationId xmlns:a16="http://schemas.microsoft.com/office/drawing/2014/main" id="{2FF07799-6672-4AF1-918D-F29F8CF81259}"/>
            </a:ext>
          </a:extLst>
        </xdr:cNvPr>
        <xdr:cNvPicPr>
          <a:picLocks noChangeAspect="1"/>
        </xdr:cNvPicPr>
      </xdr:nvPicPr>
      <xdr:blipFill>
        <a:blip xmlns:r="http://schemas.openxmlformats.org/officeDocument/2006/relationships" r:embed="rId3"/>
        <a:stretch>
          <a:fillRect/>
        </a:stretch>
      </xdr:blipFill>
      <xdr:spPr>
        <a:xfrm>
          <a:off x="36104852" y="3068411"/>
          <a:ext cx="2195670" cy="2471057"/>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7" name="Picture 6">
          <a:extLst>
            <a:ext uri="{FF2B5EF4-FFF2-40B4-BE49-F238E27FC236}">
              <a16:creationId xmlns:a16="http://schemas.microsoft.com/office/drawing/2014/main" id="{6A24A90A-D2D8-4861-A6FC-07FB9671AFAA}"/>
            </a:ext>
          </a:extLst>
        </xdr:cNvPr>
        <xdr:cNvPicPr>
          <a:picLocks noChangeAspect="1"/>
        </xdr:cNvPicPr>
      </xdr:nvPicPr>
      <xdr:blipFill>
        <a:blip xmlns:r="http://schemas.openxmlformats.org/officeDocument/2006/relationships" r:embed="rId1"/>
        <a:stretch>
          <a:fillRect/>
        </a:stretch>
      </xdr:blipFill>
      <xdr:spPr>
        <a:xfrm>
          <a:off x="1193510" y="1355646"/>
          <a:ext cx="1033194" cy="8791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1143000</xdr:colOff>
      <xdr:row>6</xdr:row>
      <xdr:rowOff>5194</xdr:rowOff>
    </xdr:from>
    <xdr:to>
      <xdr:col>17</xdr:col>
      <xdr:colOff>0</xdr:colOff>
      <xdr:row>27</xdr:row>
      <xdr:rowOff>51955</xdr:rowOff>
    </xdr:to>
    <xdr:graphicFrame macro="">
      <xdr:nvGraphicFramePr>
        <xdr:cNvPr id="2" name="Chart 1">
          <a:extLst>
            <a:ext uri="{FF2B5EF4-FFF2-40B4-BE49-F238E27FC236}">
              <a16:creationId xmlns:a16="http://schemas.microsoft.com/office/drawing/2014/main" id="{48AB7BA0-7A95-44DE-9378-73FB20B4E3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136072</xdr:colOff>
      <xdr:row>2</xdr:row>
      <xdr:rowOff>190499</xdr:rowOff>
    </xdr:from>
    <xdr:to>
      <xdr:col>1</xdr:col>
      <xdr:colOff>1138465</xdr:colOff>
      <xdr:row>3</xdr:row>
      <xdr:rowOff>163287</xdr:rowOff>
    </xdr:to>
    <xdr:pic>
      <xdr:nvPicPr>
        <xdr:cNvPr id="2" name="Picture 1">
          <a:extLst>
            <a:ext uri="{FF2B5EF4-FFF2-40B4-BE49-F238E27FC236}">
              <a16:creationId xmlns:a16="http://schemas.microsoft.com/office/drawing/2014/main" id="{23AEB95F-96C3-4D22-B27C-1A0AF4735AF1}"/>
            </a:ext>
          </a:extLst>
        </xdr:cNvPr>
        <xdr:cNvPicPr>
          <a:picLocks noChangeAspect="1"/>
        </xdr:cNvPicPr>
      </xdr:nvPicPr>
      <xdr:blipFill>
        <a:blip xmlns:r="http://schemas.openxmlformats.org/officeDocument/2006/relationships" r:embed="rId1"/>
        <a:stretch>
          <a:fillRect/>
        </a:stretch>
      </xdr:blipFill>
      <xdr:spPr>
        <a:xfrm>
          <a:off x="1040947" y="1523999"/>
          <a:ext cx="1002393" cy="744313"/>
        </a:xfrm>
        <a:prstGeom prst="rect">
          <a:avLst/>
        </a:prstGeom>
      </xdr:spPr>
    </xdr:pic>
    <xdr:clientData/>
  </xdr:twoCellAnchor>
  <xdr:twoCellAnchor editAs="oneCell">
    <xdr:from>
      <xdr:col>14</xdr:col>
      <xdr:colOff>178513</xdr:colOff>
      <xdr:row>2</xdr:row>
      <xdr:rowOff>54428</xdr:rowOff>
    </xdr:from>
    <xdr:to>
      <xdr:col>14</xdr:col>
      <xdr:colOff>1410607</xdr:colOff>
      <xdr:row>3</xdr:row>
      <xdr:rowOff>381000</xdr:rowOff>
    </xdr:to>
    <xdr:pic>
      <xdr:nvPicPr>
        <xdr:cNvPr id="3" name="Picture 2">
          <a:extLst>
            <a:ext uri="{FF2B5EF4-FFF2-40B4-BE49-F238E27FC236}">
              <a16:creationId xmlns:a16="http://schemas.microsoft.com/office/drawing/2014/main" id="{27975F05-1F6C-4BE5-BEC8-3EF46D6BC271}"/>
            </a:ext>
          </a:extLst>
        </xdr:cNvPr>
        <xdr:cNvPicPr>
          <a:picLocks noChangeAspect="1"/>
        </xdr:cNvPicPr>
      </xdr:nvPicPr>
      <xdr:blipFill>
        <a:blip xmlns:r="http://schemas.openxmlformats.org/officeDocument/2006/relationships" r:embed="rId1"/>
        <a:stretch>
          <a:fillRect/>
        </a:stretch>
      </xdr:blipFill>
      <xdr:spPr>
        <a:xfrm>
          <a:off x="39735838" y="1387928"/>
          <a:ext cx="1232094" cy="1098097"/>
        </a:xfrm>
        <a:prstGeom prst="rect">
          <a:avLst/>
        </a:prstGeom>
      </xdr:spPr>
    </xdr:pic>
    <xdr:clientData/>
  </xdr:twoCellAnchor>
  <xdr:twoCellAnchor editAs="oneCell">
    <xdr:from>
      <xdr:col>3</xdr:col>
      <xdr:colOff>268654</xdr:colOff>
      <xdr:row>4</xdr:row>
      <xdr:rowOff>361463</xdr:rowOff>
    </xdr:from>
    <xdr:to>
      <xdr:col>4</xdr:col>
      <xdr:colOff>1664710</xdr:colOff>
      <xdr:row>8</xdr:row>
      <xdr:rowOff>317500</xdr:rowOff>
    </xdr:to>
    <xdr:pic>
      <xdr:nvPicPr>
        <xdr:cNvPr id="4" name="Picture 3">
          <a:extLst>
            <a:ext uri="{FF2B5EF4-FFF2-40B4-BE49-F238E27FC236}">
              <a16:creationId xmlns:a16="http://schemas.microsoft.com/office/drawing/2014/main" id="{5D2B71F5-5EC9-40DA-A13F-EA1F5A583137}"/>
            </a:ext>
          </a:extLst>
        </xdr:cNvPr>
        <xdr:cNvPicPr>
          <a:picLocks noChangeAspect="1"/>
        </xdr:cNvPicPr>
      </xdr:nvPicPr>
      <xdr:blipFill>
        <a:blip xmlns:r="http://schemas.openxmlformats.org/officeDocument/2006/relationships" r:embed="rId2"/>
        <a:stretch>
          <a:fillRect/>
        </a:stretch>
      </xdr:blipFill>
      <xdr:spPr>
        <a:xfrm>
          <a:off x="15651529" y="3257063"/>
          <a:ext cx="2815281" cy="2423012"/>
        </a:xfrm>
        <a:prstGeom prst="rect">
          <a:avLst/>
        </a:prstGeom>
      </xdr:spPr>
    </xdr:pic>
    <xdr:clientData/>
  </xdr:twoCellAnchor>
  <xdr:twoCellAnchor editAs="oneCell">
    <xdr:from>
      <xdr:col>12</xdr:col>
      <xdr:colOff>294409</xdr:colOff>
      <xdr:row>4</xdr:row>
      <xdr:rowOff>289461</xdr:rowOff>
    </xdr:from>
    <xdr:to>
      <xdr:col>13</xdr:col>
      <xdr:colOff>147028</xdr:colOff>
      <xdr:row>7</xdr:row>
      <xdr:rowOff>596492</xdr:rowOff>
    </xdr:to>
    <xdr:pic>
      <xdr:nvPicPr>
        <xdr:cNvPr id="5" name="Picture 4">
          <a:extLst>
            <a:ext uri="{FF2B5EF4-FFF2-40B4-BE49-F238E27FC236}">
              <a16:creationId xmlns:a16="http://schemas.microsoft.com/office/drawing/2014/main" id="{A2A61DD4-FF66-40D0-96A8-C016388C7C20}"/>
            </a:ext>
          </a:extLst>
        </xdr:cNvPr>
        <xdr:cNvPicPr>
          <a:picLocks noChangeAspect="1"/>
        </xdr:cNvPicPr>
      </xdr:nvPicPr>
      <xdr:blipFill>
        <a:blip xmlns:r="http://schemas.openxmlformats.org/officeDocument/2006/relationships" r:embed="rId3"/>
        <a:stretch>
          <a:fillRect/>
        </a:stretch>
      </xdr:blipFill>
      <xdr:spPr>
        <a:xfrm>
          <a:off x="35222584" y="3185061"/>
          <a:ext cx="2481519" cy="2107256"/>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6" name="Picture 5">
          <a:extLst>
            <a:ext uri="{FF2B5EF4-FFF2-40B4-BE49-F238E27FC236}">
              <a16:creationId xmlns:a16="http://schemas.microsoft.com/office/drawing/2014/main" id="{C33C624A-5150-48A8-AAB3-3203699EC278}"/>
            </a:ext>
          </a:extLst>
        </xdr:cNvPr>
        <xdr:cNvPicPr>
          <a:picLocks noChangeAspect="1"/>
        </xdr:cNvPicPr>
      </xdr:nvPicPr>
      <xdr:blipFill>
        <a:blip xmlns:r="http://schemas.openxmlformats.org/officeDocument/2006/relationships" r:embed="rId1"/>
        <a:stretch>
          <a:fillRect/>
        </a:stretch>
      </xdr:blipFill>
      <xdr:spPr>
        <a:xfrm>
          <a:off x="1003010" y="1441371"/>
          <a:ext cx="1033194" cy="87919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5389</xdr:colOff>
      <xdr:row>5</xdr:row>
      <xdr:rowOff>353683</xdr:rowOff>
    </xdr:from>
    <xdr:to>
      <xdr:col>10</xdr:col>
      <xdr:colOff>35942</xdr:colOff>
      <xdr:row>27</xdr:row>
      <xdr:rowOff>0</xdr:rowOff>
    </xdr:to>
    <xdr:graphicFrame macro="">
      <xdr:nvGraphicFramePr>
        <xdr:cNvPr id="2" name="Chart 1">
          <a:extLst>
            <a:ext uri="{FF2B5EF4-FFF2-40B4-BE49-F238E27FC236}">
              <a16:creationId xmlns:a16="http://schemas.microsoft.com/office/drawing/2014/main" id="{B708206A-14A5-47F6-BBDF-8C46A1A54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96441</xdr:colOff>
      <xdr:row>2</xdr:row>
      <xdr:rowOff>109593</xdr:rowOff>
    </xdr:from>
    <xdr:to>
      <xdr:col>1</xdr:col>
      <xdr:colOff>1101328</xdr:colOff>
      <xdr:row>2</xdr:row>
      <xdr:rowOff>699205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078707" y="1538343"/>
          <a:ext cx="1004887" cy="578163"/>
        </a:xfrm>
        <a:prstGeom prst="rect">
          <a:avLst/>
        </a:prstGeom>
      </xdr:spPr>
    </xdr:pic>
    <xdr:clientData/>
  </xdr:twoCellAnchor>
  <xdr:twoCellAnchor editAs="oneCell">
    <xdr:from>
      <xdr:col>14</xdr:col>
      <xdr:colOff>143547</xdr:colOff>
      <xdr:row>2</xdr:row>
      <xdr:rowOff>149746</xdr:rowOff>
    </xdr:from>
    <xdr:to>
      <xdr:col>14</xdr:col>
      <xdr:colOff>1438672</xdr:colOff>
      <xdr:row>3</xdr:row>
      <xdr:rowOff>224265</xdr:rowOff>
    </xdr:to>
    <xdr:pic>
      <xdr:nvPicPr>
        <xdr:cNvPr id="7" name="Picture 6">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1"/>
        <a:stretch>
          <a:fillRect/>
        </a:stretch>
      </xdr:blipFill>
      <xdr:spPr>
        <a:xfrm>
          <a:off x="41309406" y="1578496"/>
          <a:ext cx="1295125" cy="869032"/>
        </a:xfrm>
        <a:prstGeom prst="rect">
          <a:avLst/>
        </a:prstGeom>
      </xdr:spPr>
    </xdr:pic>
    <xdr:clientData/>
  </xdr:twoCellAnchor>
  <xdr:twoCellAnchor editAs="oneCell">
    <xdr:from>
      <xdr:col>3</xdr:col>
      <xdr:colOff>1050192</xdr:colOff>
      <xdr:row>4</xdr:row>
      <xdr:rowOff>265253</xdr:rowOff>
    </xdr:from>
    <xdr:to>
      <xdr:col>4</xdr:col>
      <xdr:colOff>2491152</xdr:colOff>
      <xdr:row>8</xdr:row>
      <xdr:rowOff>435451</xdr:rowOff>
    </xdr:to>
    <xdr:pic>
      <xdr:nvPicPr>
        <xdr:cNvPr id="9" name="Picture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2"/>
        <a:stretch>
          <a:fillRect/>
        </a:stretch>
      </xdr:blipFill>
      <xdr:spPr>
        <a:xfrm>
          <a:off x="17389230" y="2561022"/>
          <a:ext cx="3004037" cy="2612506"/>
        </a:xfrm>
        <a:prstGeom prst="rect">
          <a:avLst/>
        </a:prstGeom>
      </xdr:spPr>
    </xdr:pic>
    <xdr:clientData/>
  </xdr:twoCellAnchor>
  <xdr:twoCellAnchor editAs="oneCell">
    <xdr:from>
      <xdr:col>12</xdr:col>
      <xdr:colOff>119062</xdr:colOff>
      <xdr:row>4</xdr:row>
      <xdr:rowOff>238126</xdr:rowOff>
    </xdr:from>
    <xdr:to>
      <xdr:col>13</xdr:col>
      <xdr:colOff>202252</xdr:colOff>
      <xdr:row>8</xdr:row>
      <xdr:rowOff>438087</xdr:rowOff>
    </xdr:to>
    <xdr:pic>
      <xdr:nvPicPr>
        <xdr:cNvPr id="11" name="Picture 10">
          <a:extLst>
            <a:ext uri="{FF2B5EF4-FFF2-40B4-BE49-F238E27FC236}">
              <a16:creationId xmlns:a16="http://schemas.microsoft.com/office/drawing/2014/main" id="{00000000-0008-0000-0B00-00000B000000}"/>
            </a:ext>
          </a:extLst>
        </xdr:cNvPr>
        <xdr:cNvPicPr>
          <a:picLocks noChangeAspect="1"/>
        </xdr:cNvPicPr>
      </xdr:nvPicPr>
      <xdr:blipFill>
        <a:blip xmlns:r="http://schemas.openxmlformats.org/officeDocument/2006/relationships" r:embed="rId3"/>
        <a:stretch>
          <a:fillRect/>
        </a:stretch>
      </xdr:blipFill>
      <xdr:spPr>
        <a:xfrm>
          <a:off x="36016406" y="3065860"/>
          <a:ext cx="2738437" cy="2619374"/>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177442</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31750</xdr:colOff>
      <xdr:row>6</xdr:row>
      <xdr:rowOff>31749</xdr:rowOff>
    </xdr:from>
    <xdr:to>
      <xdr:col>13</xdr:col>
      <xdr:colOff>0</xdr:colOff>
      <xdr:row>26</xdr:row>
      <xdr:rowOff>190499</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43145</xdr:colOff>
      <xdr:row>2</xdr:row>
      <xdr:rowOff>72595</xdr:rowOff>
    </xdr:from>
    <xdr:to>
      <xdr:col>1</xdr:col>
      <xdr:colOff>941217</xdr:colOff>
      <xdr:row>3</xdr:row>
      <xdr:rowOff>127083</xdr:rowOff>
    </xdr:to>
    <xdr:pic>
      <xdr:nvPicPr>
        <xdr:cNvPr id="2" name="Picture 1">
          <a:extLst>
            <a:ext uri="{FF2B5EF4-FFF2-40B4-BE49-F238E27FC236}">
              <a16:creationId xmlns:a16="http://schemas.microsoft.com/office/drawing/2014/main" id="{2EF5A739-C480-4D0C-B593-8A9CC984823E}"/>
            </a:ext>
          </a:extLst>
        </xdr:cNvPr>
        <xdr:cNvPicPr>
          <a:picLocks noChangeAspect="1"/>
        </xdr:cNvPicPr>
      </xdr:nvPicPr>
      <xdr:blipFill>
        <a:blip xmlns:r="http://schemas.openxmlformats.org/officeDocument/2006/relationships" r:embed="rId1"/>
        <a:stretch>
          <a:fillRect/>
        </a:stretch>
      </xdr:blipFill>
      <xdr:spPr>
        <a:xfrm>
          <a:off x="1148045" y="1320370"/>
          <a:ext cx="898072" cy="826013"/>
        </a:xfrm>
        <a:prstGeom prst="rect">
          <a:avLst/>
        </a:prstGeom>
      </xdr:spPr>
    </xdr:pic>
    <xdr:clientData/>
  </xdr:twoCellAnchor>
  <xdr:twoCellAnchor editAs="oneCell">
    <xdr:from>
      <xdr:col>14</xdr:col>
      <xdr:colOff>46464</xdr:colOff>
      <xdr:row>2</xdr:row>
      <xdr:rowOff>14861</xdr:rowOff>
    </xdr:from>
    <xdr:to>
      <xdr:col>14</xdr:col>
      <xdr:colOff>1183409</xdr:colOff>
      <xdr:row>3</xdr:row>
      <xdr:rowOff>29706</xdr:rowOff>
    </xdr:to>
    <xdr:pic>
      <xdr:nvPicPr>
        <xdr:cNvPr id="3" name="Picture 2">
          <a:extLst>
            <a:ext uri="{FF2B5EF4-FFF2-40B4-BE49-F238E27FC236}">
              <a16:creationId xmlns:a16="http://schemas.microsoft.com/office/drawing/2014/main" id="{6FFE2B05-679A-45F3-A234-4D627BFE8D52}"/>
            </a:ext>
          </a:extLst>
        </xdr:cNvPr>
        <xdr:cNvPicPr>
          <a:picLocks noChangeAspect="1"/>
        </xdr:cNvPicPr>
      </xdr:nvPicPr>
      <xdr:blipFill>
        <a:blip xmlns:r="http://schemas.openxmlformats.org/officeDocument/2006/relationships" r:embed="rId1"/>
        <a:stretch>
          <a:fillRect/>
        </a:stretch>
      </xdr:blipFill>
      <xdr:spPr>
        <a:xfrm>
          <a:off x="42013614" y="1262636"/>
          <a:ext cx="1136945" cy="786370"/>
        </a:xfrm>
        <a:prstGeom prst="rect">
          <a:avLst/>
        </a:prstGeom>
      </xdr:spPr>
    </xdr:pic>
    <xdr:clientData/>
  </xdr:twoCellAnchor>
  <xdr:twoCellAnchor editAs="oneCell">
    <xdr:from>
      <xdr:col>3</xdr:col>
      <xdr:colOff>584876</xdr:colOff>
      <xdr:row>4</xdr:row>
      <xdr:rowOff>113946</xdr:rowOff>
    </xdr:from>
    <xdr:to>
      <xdr:col>4</xdr:col>
      <xdr:colOff>1816315</xdr:colOff>
      <xdr:row>8</xdr:row>
      <xdr:rowOff>375243</xdr:rowOff>
    </xdr:to>
    <xdr:pic>
      <xdr:nvPicPr>
        <xdr:cNvPr id="4" name="Picture 3">
          <a:extLst>
            <a:ext uri="{FF2B5EF4-FFF2-40B4-BE49-F238E27FC236}">
              <a16:creationId xmlns:a16="http://schemas.microsoft.com/office/drawing/2014/main" id="{918244C0-9D64-42BE-87FF-F618A9E6E077}"/>
            </a:ext>
          </a:extLst>
        </xdr:cNvPr>
        <xdr:cNvPicPr>
          <a:picLocks noChangeAspect="1"/>
        </xdr:cNvPicPr>
      </xdr:nvPicPr>
      <xdr:blipFill>
        <a:blip xmlns:r="http://schemas.openxmlformats.org/officeDocument/2006/relationships" r:embed="rId2"/>
        <a:stretch>
          <a:fillRect/>
        </a:stretch>
      </xdr:blipFill>
      <xdr:spPr>
        <a:xfrm>
          <a:off x="17348876" y="2923821"/>
          <a:ext cx="2707814" cy="2223447"/>
        </a:xfrm>
        <a:prstGeom prst="rect">
          <a:avLst/>
        </a:prstGeom>
      </xdr:spPr>
    </xdr:pic>
    <xdr:clientData/>
  </xdr:twoCellAnchor>
  <xdr:twoCellAnchor editAs="oneCell">
    <xdr:from>
      <xdr:col>12</xdr:col>
      <xdr:colOff>207252</xdr:colOff>
      <xdr:row>4</xdr:row>
      <xdr:rowOff>115454</xdr:rowOff>
    </xdr:from>
    <xdr:to>
      <xdr:col>12</xdr:col>
      <xdr:colOff>2387339</xdr:colOff>
      <xdr:row>8</xdr:row>
      <xdr:rowOff>371336</xdr:rowOff>
    </xdr:to>
    <xdr:pic>
      <xdr:nvPicPr>
        <xdr:cNvPr id="5" name="Picture 4">
          <a:extLst>
            <a:ext uri="{FF2B5EF4-FFF2-40B4-BE49-F238E27FC236}">
              <a16:creationId xmlns:a16="http://schemas.microsoft.com/office/drawing/2014/main" id="{1B3E4902-02E4-419F-9623-5381BF7A1FCE}"/>
            </a:ext>
          </a:extLst>
        </xdr:cNvPr>
        <xdr:cNvPicPr>
          <a:picLocks noChangeAspect="1"/>
        </xdr:cNvPicPr>
      </xdr:nvPicPr>
      <xdr:blipFill>
        <a:blip xmlns:r="http://schemas.openxmlformats.org/officeDocument/2006/relationships" r:embed="rId3"/>
        <a:stretch>
          <a:fillRect/>
        </a:stretch>
      </xdr:blipFill>
      <xdr:spPr>
        <a:xfrm>
          <a:off x="37840527" y="2925329"/>
          <a:ext cx="2180087" cy="2218032"/>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6" name="Picture 5">
          <a:extLst>
            <a:ext uri="{FF2B5EF4-FFF2-40B4-BE49-F238E27FC236}">
              <a16:creationId xmlns:a16="http://schemas.microsoft.com/office/drawing/2014/main" id="{CD6C6C44-B487-4E1B-A0F7-A31DD03ECF08}"/>
            </a:ext>
          </a:extLst>
        </xdr:cNvPr>
        <xdr:cNvPicPr>
          <a:picLocks noChangeAspect="1"/>
        </xdr:cNvPicPr>
      </xdr:nvPicPr>
      <xdr:blipFill>
        <a:blip xmlns:r="http://schemas.openxmlformats.org/officeDocument/2006/relationships" r:embed="rId1"/>
        <a:stretch>
          <a:fillRect/>
        </a:stretch>
      </xdr:blipFill>
      <xdr:spPr>
        <a:xfrm>
          <a:off x="1203035" y="1355646"/>
          <a:ext cx="1033194" cy="87919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613474</xdr:colOff>
      <xdr:row>6</xdr:row>
      <xdr:rowOff>48432</xdr:rowOff>
    </xdr:from>
    <xdr:to>
      <xdr:col>14</xdr:col>
      <xdr:colOff>1097797</xdr:colOff>
      <xdr:row>26</xdr:row>
      <xdr:rowOff>64576</xdr:rowOff>
    </xdr:to>
    <xdr:graphicFrame macro="">
      <xdr:nvGraphicFramePr>
        <xdr:cNvPr id="2" name="Chart 1">
          <a:extLst>
            <a:ext uri="{FF2B5EF4-FFF2-40B4-BE49-F238E27FC236}">
              <a16:creationId xmlns:a16="http://schemas.microsoft.com/office/drawing/2014/main" id="{9814D986-D57A-41F0-8947-B89D112EE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101355</xdr:colOff>
      <xdr:row>2</xdr:row>
      <xdr:rowOff>50968</xdr:rowOff>
    </xdr:from>
    <xdr:to>
      <xdr:col>1</xdr:col>
      <xdr:colOff>1087682</xdr:colOff>
      <xdr:row>2</xdr:row>
      <xdr:rowOff>732693</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907317" y="759237"/>
          <a:ext cx="986327" cy="681725"/>
        </a:xfrm>
        <a:prstGeom prst="rect">
          <a:avLst/>
        </a:prstGeom>
      </xdr:spPr>
    </xdr:pic>
    <xdr:clientData/>
  </xdr:twoCellAnchor>
  <xdr:twoCellAnchor editAs="oneCell">
    <xdr:from>
      <xdr:col>14</xdr:col>
      <xdr:colOff>173313</xdr:colOff>
      <xdr:row>2</xdr:row>
      <xdr:rowOff>60448</xdr:rowOff>
    </xdr:from>
    <xdr:to>
      <xdr:col>14</xdr:col>
      <xdr:colOff>1468438</xdr:colOff>
      <xdr:row>3</xdr:row>
      <xdr:rowOff>31749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37574813" y="758948"/>
          <a:ext cx="1295125" cy="733301"/>
        </a:xfrm>
        <a:prstGeom prst="rect">
          <a:avLst/>
        </a:prstGeom>
      </xdr:spPr>
    </xdr:pic>
    <xdr:clientData/>
  </xdr:twoCellAnchor>
  <xdr:twoCellAnchor editAs="oneCell">
    <xdr:from>
      <xdr:col>12</xdr:col>
      <xdr:colOff>360590</xdr:colOff>
      <xdr:row>4</xdr:row>
      <xdr:rowOff>217713</xdr:rowOff>
    </xdr:from>
    <xdr:to>
      <xdr:col>13</xdr:col>
      <xdr:colOff>578303</xdr:colOff>
      <xdr:row>8</xdr:row>
      <xdr:rowOff>204106</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33766126" y="2258784"/>
          <a:ext cx="2394856" cy="2095501"/>
        </a:xfrm>
        <a:prstGeom prst="rect">
          <a:avLst/>
        </a:prstGeom>
      </xdr:spPr>
    </xdr:pic>
    <xdr:clientData/>
  </xdr:twoCellAnchor>
  <xdr:twoCellAnchor editAs="oneCell">
    <xdr:from>
      <xdr:col>3</xdr:col>
      <xdr:colOff>1025769</xdr:colOff>
      <xdr:row>4</xdr:row>
      <xdr:rowOff>395748</xdr:rowOff>
    </xdr:from>
    <xdr:to>
      <xdr:col>4</xdr:col>
      <xdr:colOff>1664729</xdr:colOff>
      <xdr:row>8</xdr:row>
      <xdr:rowOff>318031</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533077" y="3009017"/>
          <a:ext cx="2739344" cy="199824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136072</xdr:colOff>
      <xdr:row>2</xdr:row>
      <xdr:rowOff>190499</xdr:rowOff>
    </xdr:from>
    <xdr:to>
      <xdr:col>1</xdr:col>
      <xdr:colOff>1138465</xdr:colOff>
      <xdr:row>3</xdr:row>
      <xdr:rowOff>163287</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034143" y="1442356"/>
          <a:ext cx="1002393" cy="734787"/>
        </a:xfrm>
        <a:prstGeom prst="rect">
          <a:avLst/>
        </a:prstGeom>
      </xdr:spPr>
    </xdr:pic>
    <xdr:clientData/>
  </xdr:twoCellAnchor>
  <xdr:twoCellAnchor editAs="oneCell">
    <xdr:from>
      <xdr:col>14</xdr:col>
      <xdr:colOff>178513</xdr:colOff>
      <xdr:row>2</xdr:row>
      <xdr:rowOff>54428</xdr:rowOff>
    </xdr:from>
    <xdr:to>
      <xdr:col>14</xdr:col>
      <xdr:colOff>1410607</xdr:colOff>
      <xdr:row>3</xdr:row>
      <xdr:rowOff>381000</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41435370" y="1306285"/>
          <a:ext cx="1232094" cy="1088571"/>
        </a:xfrm>
        <a:prstGeom prst="rect">
          <a:avLst/>
        </a:prstGeom>
      </xdr:spPr>
    </xdr:pic>
    <xdr:clientData/>
  </xdr:twoCellAnchor>
  <xdr:twoCellAnchor editAs="oneCell">
    <xdr:from>
      <xdr:col>3</xdr:col>
      <xdr:colOff>268654</xdr:colOff>
      <xdr:row>4</xdr:row>
      <xdr:rowOff>361463</xdr:rowOff>
    </xdr:from>
    <xdr:to>
      <xdr:col>4</xdr:col>
      <xdr:colOff>1664710</xdr:colOff>
      <xdr:row>8</xdr:row>
      <xdr:rowOff>317500</xdr:rowOff>
    </xdr:to>
    <xdr:pic>
      <xdr:nvPicPr>
        <xdr:cNvPr id="8" name="Picture 7">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2"/>
        <a:stretch>
          <a:fillRect/>
        </a:stretch>
      </xdr:blipFill>
      <xdr:spPr>
        <a:xfrm>
          <a:off x="15777308" y="3267809"/>
          <a:ext cx="2812595" cy="2398345"/>
        </a:xfrm>
        <a:prstGeom prst="rect">
          <a:avLst/>
        </a:prstGeom>
      </xdr:spPr>
    </xdr:pic>
    <xdr:clientData/>
  </xdr:twoCellAnchor>
  <xdr:twoCellAnchor editAs="oneCell">
    <xdr:from>
      <xdr:col>12</xdr:col>
      <xdr:colOff>294409</xdr:colOff>
      <xdr:row>4</xdr:row>
      <xdr:rowOff>289461</xdr:rowOff>
    </xdr:from>
    <xdr:to>
      <xdr:col>13</xdr:col>
      <xdr:colOff>147028</xdr:colOff>
      <xdr:row>7</xdr:row>
      <xdr:rowOff>596492</xdr:rowOff>
    </xdr:to>
    <xdr:pic>
      <xdr:nvPicPr>
        <xdr:cNvPr id="10" name="Picture 9">
          <a:extLst>
            <a:ext uri="{FF2B5EF4-FFF2-40B4-BE49-F238E27FC236}">
              <a16:creationId xmlns:a16="http://schemas.microsoft.com/office/drawing/2014/main" id="{00000000-0008-0000-0F00-00000A000000}"/>
            </a:ext>
          </a:extLst>
        </xdr:cNvPr>
        <xdr:cNvPicPr>
          <a:picLocks noChangeAspect="1"/>
        </xdr:cNvPicPr>
      </xdr:nvPicPr>
      <xdr:blipFill>
        <a:blip xmlns:r="http://schemas.openxmlformats.org/officeDocument/2006/relationships" r:embed="rId3"/>
        <a:stretch>
          <a:fillRect/>
        </a:stretch>
      </xdr:blipFill>
      <xdr:spPr>
        <a:xfrm>
          <a:off x="35398364" y="3112325"/>
          <a:ext cx="2477433" cy="2110342"/>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2</xdr:col>
      <xdr:colOff>5389</xdr:colOff>
      <xdr:row>5</xdr:row>
      <xdr:rowOff>353683</xdr:rowOff>
    </xdr:from>
    <xdr:to>
      <xdr:col>15</xdr:col>
      <xdr:colOff>35942</xdr:colOff>
      <xdr:row>27</xdr:row>
      <xdr:rowOff>0</xdr:rowOff>
    </xdr:to>
    <xdr:graphicFrame macro="">
      <xdr:nvGraphicFramePr>
        <xdr:cNvPr id="3" name="Chart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31750</xdr:colOff>
      <xdr:row>2</xdr:row>
      <xdr:rowOff>100838</xdr:rowOff>
    </xdr:from>
    <xdr:to>
      <xdr:col>1</xdr:col>
      <xdr:colOff>1171100</xdr:colOff>
      <xdr:row>3</xdr:row>
      <xdr:rowOff>0</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984250" y="1339088"/>
          <a:ext cx="1139350" cy="661162"/>
        </a:xfrm>
        <a:prstGeom prst="rect">
          <a:avLst/>
        </a:prstGeom>
      </xdr:spPr>
    </xdr:pic>
    <xdr:clientData/>
  </xdr:twoCellAnchor>
  <xdr:twoCellAnchor editAs="oneCell">
    <xdr:from>
      <xdr:col>14</xdr:col>
      <xdr:colOff>105318</xdr:colOff>
      <xdr:row>2</xdr:row>
      <xdr:rowOff>70354</xdr:rowOff>
    </xdr:from>
    <xdr:to>
      <xdr:col>14</xdr:col>
      <xdr:colOff>1350867</xdr:colOff>
      <xdr:row>3</xdr:row>
      <xdr:rowOff>254000</xdr:rowOff>
    </xdr:to>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45888818" y="1308604"/>
          <a:ext cx="1245549" cy="945646"/>
        </a:xfrm>
        <a:prstGeom prst="rect">
          <a:avLst/>
        </a:prstGeom>
      </xdr:spPr>
    </xdr:pic>
    <xdr:clientData/>
  </xdr:twoCellAnchor>
  <xdr:twoCellAnchor editAs="oneCell">
    <xdr:from>
      <xdr:col>3</xdr:col>
      <xdr:colOff>549519</xdr:colOff>
      <xdr:row>4</xdr:row>
      <xdr:rowOff>378556</xdr:rowOff>
    </xdr:from>
    <xdr:to>
      <xdr:col>4</xdr:col>
      <xdr:colOff>1968059</xdr:colOff>
      <xdr:row>8</xdr:row>
      <xdr:rowOff>366345</xdr:rowOff>
    </xdr:to>
    <xdr:pic>
      <xdr:nvPicPr>
        <xdr:cNvPr id="9" name="Picture 8">
          <a:extLst>
            <a:ext uri="{FF2B5EF4-FFF2-40B4-BE49-F238E27FC236}">
              <a16:creationId xmlns:a16="http://schemas.microsoft.com/office/drawing/2014/main" id="{00000000-0008-0000-1100-000009000000}"/>
            </a:ext>
          </a:extLst>
        </xdr:cNvPr>
        <xdr:cNvPicPr>
          <a:picLocks noChangeAspect="1"/>
        </xdr:cNvPicPr>
      </xdr:nvPicPr>
      <xdr:blipFill>
        <a:blip xmlns:r="http://schemas.openxmlformats.org/officeDocument/2006/relationships" r:embed="rId2"/>
        <a:stretch>
          <a:fillRect/>
        </a:stretch>
      </xdr:blipFill>
      <xdr:spPr>
        <a:xfrm>
          <a:off x="18390577" y="3199421"/>
          <a:ext cx="3030463" cy="2369039"/>
        </a:xfrm>
        <a:prstGeom prst="rect">
          <a:avLst/>
        </a:prstGeom>
      </xdr:spPr>
    </xdr:pic>
    <xdr:clientData/>
  </xdr:twoCellAnchor>
  <xdr:twoCellAnchor editAs="oneCell">
    <xdr:from>
      <xdr:col>12</xdr:col>
      <xdr:colOff>190500</xdr:colOff>
      <xdr:row>4</xdr:row>
      <xdr:rowOff>158750</xdr:rowOff>
    </xdr:from>
    <xdr:to>
      <xdr:col>13</xdr:col>
      <xdr:colOff>622788</xdr:colOff>
      <xdr:row>8</xdr:row>
      <xdr:rowOff>366347</xdr:rowOff>
    </xdr:to>
    <xdr:pic>
      <xdr:nvPicPr>
        <xdr:cNvPr id="11" name="Picture 10">
          <a:extLst>
            <a:ext uri="{FF2B5EF4-FFF2-40B4-BE49-F238E27FC236}">
              <a16:creationId xmlns:a16="http://schemas.microsoft.com/office/drawing/2014/main" id="{00000000-0008-0000-1100-00000B000000}"/>
            </a:ext>
          </a:extLst>
        </xdr:cNvPr>
        <xdr:cNvPicPr>
          <a:picLocks noChangeAspect="1"/>
        </xdr:cNvPicPr>
      </xdr:nvPicPr>
      <xdr:blipFill>
        <a:blip xmlns:r="http://schemas.openxmlformats.org/officeDocument/2006/relationships" r:embed="rId3"/>
        <a:stretch>
          <a:fillRect/>
        </a:stretch>
      </xdr:blipFill>
      <xdr:spPr>
        <a:xfrm>
          <a:off x="38949923" y="2979615"/>
          <a:ext cx="2667000" cy="2588847"/>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2</xdr:col>
      <xdr:colOff>8193</xdr:colOff>
      <xdr:row>6</xdr:row>
      <xdr:rowOff>374650</xdr:rowOff>
    </xdr:from>
    <xdr:to>
      <xdr:col>12</xdr:col>
      <xdr:colOff>1003710</xdr:colOff>
      <xdr:row>28</xdr:row>
      <xdr:rowOff>10242</xdr:rowOff>
    </xdr:to>
    <xdr:graphicFrame macro="">
      <xdr:nvGraphicFramePr>
        <xdr:cNvPr id="3" name="Chart 2">
          <a:extLst>
            <a:ext uri="{FF2B5EF4-FFF2-40B4-BE49-F238E27FC236}">
              <a16:creationId xmlns:a16="http://schemas.microsoft.com/office/drawing/2014/main" id="{00000000-0008-0000-1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124114</xdr:colOff>
      <xdr:row>2</xdr:row>
      <xdr:rowOff>90959</xdr:rowOff>
    </xdr:from>
    <xdr:to>
      <xdr:col>1</xdr:col>
      <xdr:colOff>1028989</xdr:colOff>
      <xdr:row>3</xdr:row>
      <xdr:rowOff>11368</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881229" y="1336536"/>
          <a:ext cx="904875" cy="682409"/>
        </a:xfrm>
        <a:prstGeom prst="rect">
          <a:avLst/>
        </a:prstGeom>
      </xdr:spPr>
    </xdr:pic>
    <xdr:clientData/>
  </xdr:twoCellAnchor>
  <xdr:twoCellAnchor editAs="oneCell">
    <xdr:from>
      <xdr:col>14</xdr:col>
      <xdr:colOff>211282</xdr:colOff>
      <xdr:row>2</xdr:row>
      <xdr:rowOff>84161</xdr:rowOff>
    </xdr:from>
    <xdr:to>
      <xdr:col>14</xdr:col>
      <xdr:colOff>1354282</xdr:colOff>
      <xdr:row>3</xdr:row>
      <xdr:rowOff>3193</xdr:rowOff>
    </xdr:to>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41428555" y="1325297"/>
          <a:ext cx="1143000" cy="694292"/>
        </a:xfrm>
        <a:prstGeom prst="rect">
          <a:avLst/>
        </a:prstGeom>
      </xdr:spPr>
    </xdr:pic>
    <xdr:clientData/>
  </xdr:twoCellAnchor>
  <xdr:twoCellAnchor editAs="oneCell">
    <xdr:from>
      <xdr:col>3</xdr:col>
      <xdr:colOff>805960</xdr:colOff>
      <xdr:row>4</xdr:row>
      <xdr:rowOff>190073</xdr:rowOff>
    </xdr:from>
    <xdr:to>
      <xdr:col>4</xdr:col>
      <xdr:colOff>2231571</xdr:colOff>
      <xdr:row>8</xdr:row>
      <xdr:rowOff>488460</xdr:rowOff>
    </xdr:to>
    <xdr:pic>
      <xdr:nvPicPr>
        <xdr:cNvPr id="8" name="Picture 7">
          <a:extLst>
            <a:ext uri="{FF2B5EF4-FFF2-40B4-BE49-F238E27FC236}">
              <a16:creationId xmlns:a16="http://schemas.microsoft.com/office/drawing/2014/main" id="{00000000-0008-0000-1300-000008000000}"/>
            </a:ext>
          </a:extLst>
        </xdr:cNvPr>
        <xdr:cNvPicPr>
          <a:picLocks noChangeAspect="1"/>
        </xdr:cNvPicPr>
      </xdr:nvPicPr>
      <xdr:blipFill>
        <a:blip xmlns:r="http://schemas.openxmlformats.org/officeDocument/2006/relationships" r:embed="rId2"/>
        <a:stretch>
          <a:fillRect/>
        </a:stretch>
      </xdr:blipFill>
      <xdr:spPr>
        <a:xfrm>
          <a:off x="18005389" y="2993144"/>
          <a:ext cx="2786325" cy="2257816"/>
        </a:xfrm>
        <a:prstGeom prst="rect">
          <a:avLst/>
        </a:prstGeom>
      </xdr:spPr>
    </xdr:pic>
    <xdr:clientData/>
  </xdr:twoCellAnchor>
  <xdr:twoCellAnchor editAs="oneCell">
    <xdr:from>
      <xdr:col>12</xdr:col>
      <xdr:colOff>288635</xdr:colOff>
      <xdr:row>4</xdr:row>
      <xdr:rowOff>317499</xdr:rowOff>
    </xdr:from>
    <xdr:to>
      <xdr:col>13</xdr:col>
      <xdr:colOff>115452</xdr:colOff>
      <xdr:row>8</xdr:row>
      <xdr:rowOff>476251</xdr:rowOff>
    </xdr:to>
    <xdr:pic>
      <xdr:nvPicPr>
        <xdr:cNvPr id="10" name="Picture 9">
          <a:extLst>
            <a:ext uri="{FF2B5EF4-FFF2-40B4-BE49-F238E27FC236}">
              <a16:creationId xmlns:a16="http://schemas.microsoft.com/office/drawing/2014/main" id="{00000000-0008-0000-1300-00000A000000}"/>
            </a:ext>
          </a:extLst>
        </xdr:cNvPr>
        <xdr:cNvPicPr>
          <a:picLocks noChangeAspect="1"/>
        </xdr:cNvPicPr>
      </xdr:nvPicPr>
      <xdr:blipFill>
        <a:blip xmlns:r="http://schemas.openxmlformats.org/officeDocument/2006/relationships" r:embed="rId3"/>
        <a:stretch>
          <a:fillRect/>
        </a:stretch>
      </xdr:blipFill>
      <xdr:spPr>
        <a:xfrm>
          <a:off x="35242499" y="3117272"/>
          <a:ext cx="2453409" cy="212147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xdr:col>
      <xdr:colOff>20836</xdr:colOff>
      <xdr:row>6</xdr:row>
      <xdr:rowOff>34826</xdr:rowOff>
    </xdr:from>
    <xdr:to>
      <xdr:col>11</xdr:col>
      <xdr:colOff>14882</xdr:colOff>
      <xdr:row>26</xdr:row>
      <xdr:rowOff>178594</xdr:rowOff>
    </xdr:to>
    <xdr:graphicFrame macro="">
      <xdr:nvGraphicFramePr>
        <xdr:cNvPr id="3" name="Chart 2">
          <a:extLst>
            <a:ext uri="{FF2B5EF4-FFF2-40B4-BE49-F238E27FC236}">
              <a16:creationId xmlns:a16="http://schemas.microsoft.com/office/drawing/2014/main" i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119063</xdr:colOff>
      <xdr:row>2</xdr:row>
      <xdr:rowOff>93842</xdr:rowOff>
    </xdr:from>
    <xdr:to>
      <xdr:col>1</xdr:col>
      <xdr:colOff>1071563</xdr:colOff>
      <xdr:row>3</xdr:row>
      <xdr:rowOff>178593</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1071563" y="1343998"/>
          <a:ext cx="952500" cy="858658"/>
        </a:xfrm>
        <a:prstGeom prst="rect">
          <a:avLst/>
        </a:prstGeom>
      </xdr:spPr>
    </xdr:pic>
    <xdr:clientData/>
  </xdr:twoCellAnchor>
  <xdr:twoCellAnchor editAs="oneCell">
    <xdr:from>
      <xdr:col>14</xdr:col>
      <xdr:colOff>89297</xdr:colOff>
      <xdr:row>2</xdr:row>
      <xdr:rowOff>34637</xdr:rowOff>
    </xdr:from>
    <xdr:to>
      <xdr:col>14</xdr:col>
      <xdr:colOff>1282864</xdr:colOff>
      <xdr:row>3</xdr:row>
      <xdr:rowOff>267890</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41255156" y="1284793"/>
          <a:ext cx="1193567" cy="1007160"/>
        </a:xfrm>
        <a:prstGeom prst="rect">
          <a:avLst/>
        </a:prstGeom>
      </xdr:spPr>
    </xdr:pic>
    <xdr:clientData/>
  </xdr:twoCellAnchor>
  <xdr:twoCellAnchor editAs="oneCell">
    <xdr:from>
      <xdr:col>3</xdr:col>
      <xdr:colOff>697367</xdr:colOff>
      <xdr:row>4</xdr:row>
      <xdr:rowOff>248331</xdr:rowOff>
    </xdr:from>
    <xdr:to>
      <xdr:col>4</xdr:col>
      <xdr:colOff>2149929</xdr:colOff>
      <xdr:row>8</xdr:row>
      <xdr:rowOff>353786</xdr:rowOff>
    </xdr:to>
    <xdr:pic>
      <xdr:nvPicPr>
        <xdr:cNvPr id="9" name="Picture 8">
          <a:extLst>
            <a:ext uri="{FF2B5EF4-FFF2-40B4-BE49-F238E27FC236}">
              <a16:creationId xmlns:a16="http://schemas.microsoft.com/office/drawing/2014/main" id="{00000000-0008-0000-1500-000009000000}"/>
            </a:ext>
          </a:extLst>
        </xdr:cNvPr>
        <xdr:cNvPicPr>
          <a:picLocks noChangeAspect="1"/>
        </xdr:cNvPicPr>
      </xdr:nvPicPr>
      <xdr:blipFill>
        <a:blip xmlns:r="http://schemas.openxmlformats.org/officeDocument/2006/relationships" r:embed="rId2"/>
        <a:stretch>
          <a:fillRect/>
        </a:stretch>
      </xdr:blipFill>
      <xdr:spPr>
        <a:xfrm>
          <a:off x="16155081" y="3051402"/>
          <a:ext cx="2922134" cy="2228170"/>
        </a:xfrm>
        <a:prstGeom prst="rect">
          <a:avLst/>
        </a:prstGeom>
      </xdr:spPr>
    </xdr:pic>
    <xdr:clientData/>
  </xdr:twoCellAnchor>
  <xdr:twoCellAnchor editAs="oneCell">
    <xdr:from>
      <xdr:col>12</xdr:col>
      <xdr:colOff>270968</xdr:colOff>
      <xdr:row>4</xdr:row>
      <xdr:rowOff>208360</xdr:rowOff>
    </xdr:from>
    <xdr:to>
      <xdr:col>13</xdr:col>
      <xdr:colOff>744141</xdr:colOff>
      <xdr:row>8</xdr:row>
      <xdr:rowOff>327422</xdr:rowOff>
    </xdr:to>
    <xdr:pic>
      <xdr:nvPicPr>
        <xdr:cNvPr id="11" name="Picture 10">
          <a:extLst>
            <a:ext uri="{FF2B5EF4-FFF2-40B4-BE49-F238E27FC236}">
              <a16:creationId xmlns:a16="http://schemas.microsoft.com/office/drawing/2014/main" id="{00000000-0008-0000-1500-00000B000000}"/>
            </a:ext>
          </a:extLst>
        </xdr:cNvPr>
        <xdr:cNvPicPr>
          <a:picLocks noChangeAspect="1"/>
        </xdr:cNvPicPr>
      </xdr:nvPicPr>
      <xdr:blipFill>
        <a:blip xmlns:r="http://schemas.openxmlformats.org/officeDocument/2006/relationships" r:embed="rId3"/>
        <a:stretch>
          <a:fillRect/>
        </a:stretch>
      </xdr:blipFill>
      <xdr:spPr>
        <a:xfrm>
          <a:off x="35186046" y="3036094"/>
          <a:ext cx="2705595" cy="2232422"/>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xdr:col>
      <xdr:colOff>6804</xdr:colOff>
      <xdr:row>6</xdr:row>
      <xdr:rowOff>16327</xdr:rowOff>
    </xdr:from>
    <xdr:to>
      <xdr:col>8</xdr:col>
      <xdr:colOff>1047750</xdr:colOff>
      <xdr:row>26</xdr:row>
      <xdr:rowOff>149677</xdr:rowOff>
    </xdr:to>
    <xdr:graphicFrame macro="">
      <xdr:nvGraphicFramePr>
        <xdr:cNvPr id="3" name="Chart 2">
          <a:extLst>
            <a:ext uri="{FF2B5EF4-FFF2-40B4-BE49-F238E27FC236}">
              <a16:creationId xmlns:a16="http://schemas.microsoft.com/office/drawing/2014/main" id="{00000000-0008-0000-1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372070</xdr:colOff>
      <xdr:row>4</xdr:row>
      <xdr:rowOff>29765</xdr:rowOff>
    </xdr:from>
    <xdr:to>
      <xdr:col>13</xdr:col>
      <xdr:colOff>14883</xdr:colOff>
      <xdr:row>22</xdr:row>
      <xdr:rowOff>29765</xdr:rowOff>
    </xdr:to>
    <xdr:graphicFrame macro="">
      <xdr:nvGraphicFramePr>
        <xdr:cNvPr id="4" name="Chart 3">
          <a:extLst>
            <a:ext uri="{FF2B5EF4-FFF2-40B4-BE49-F238E27FC236}">
              <a16:creationId xmlns:a16="http://schemas.microsoft.com/office/drawing/2014/main" id="{00000000-0008-0000-1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23812</xdr:colOff>
      <xdr:row>6</xdr:row>
      <xdr:rowOff>9524</xdr:rowOff>
    </xdr:from>
    <xdr:to>
      <xdr:col>6</xdr:col>
      <xdr:colOff>1309686</xdr:colOff>
      <xdr:row>19</xdr:row>
      <xdr:rowOff>166686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131122</xdr:colOff>
      <xdr:row>2</xdr:row>
      <xdr:rowOff>160031</xdr:rowOff>
    </xdr:from>
    <xdr:to>
      <xdr:col>1</xdr:col>
      <xdr:colOff>987135</xdr:colOff>
      <xdr:row>2</xdr:row>
      <xdr:rowOff>584490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71895" y="1112531"/>
          <a:ext cx="856013" cy="584652"/>
        </a:xfrm>
        <a:prstGeom prst="rect">
          <a:avLst/>
        </a:prstGeom>
      </xdr:spPr>
    </xdr:pic>
    <xdr:clientData/>
  </xdr:twoCellAnchor>
  <xdr:twoCellAnchor editAs="oneCell">
    <xdr:from>
      <xdr:col>14</xdr:col>
      <xdr:colOff>173313</xdr:colOff>
      <xdr:row>2</xdr:row>
      <xdr:rowOff>126272</xdr:rowOff>
    </xdr:from>
    <xdr:to>
      <xdr:col>14</xdr:col>
      <xdr:colOff>1170214</xdr:colOff>
      <xdr:row>2</xdr:row>
      <xdr:rowOff>614644</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6414776" y="1078772"/>
          <a:ext cx="996901" cy="688165"/>
        </a:xfrm>
        <a:prstGeom prst="rect">
          <a:avLst/>
        </a:prstGeom>
      </xdr:spPr>
    </xdr:pic>
    <xdr:clientData/>
  </xdr:twoCellAnchor>
  <xdr:twoCellAnchor editAs="oneCell">
    <xdr:from>
      <xdr:col>1</xdr:col>
      <xdr:colOff>98135</xdr:colOff>
      <xdr:row>2</xdr:row>
      <xdr:rowOff>107871</xdr:rowOff>
    </xdr:from>
    <xdr:to>
      <xdr:col>2</xdr:col>
      <xdr:colOff>16904</xdr:colOff>
      <xdr:row>3</xdr:row>
      <xdr:rowOff>215542</xdr:rowOff>
    </xdr:to>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914564" y="1196442"/>
          <a:ext cx="1022803" cy="890082"/>
        </a:xfrm>
        <a:prstGeom prst="rect">
          <a:avLst/>
        </a:prstGeom>
      </xdr:spPr>
    </xdr:pic>
    <xdr:clientData/>
  </xdr:twoCellAnchor>
  <xdr:twoCellAnchor editAs="oneCell">
    <xdr:from>
      <xdr:col>14</xdr:col>
      <xdr:colOff>220514</xdr:colOff>
      <xdr:row>2</xdr:row>
      <xdr:rowOff>105097</xdr:rowOff>
    </xdr:from>
    <xdr:to>
      <xdr:col>14</xdr:col>
      <xdr:colOff>1413868</xdr:colOff>
      <xdr:row>3</xdr:row>
      <xdr:rowOff>99078</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stretch>
          <a:fillRect/>
        </a:stretch>
      </xdr:blipFill>
      <xdr:spPr>
        <a:xfrm>
          <a:off x="38052623" y="1206425"/>
          <a:ext cx="1193354" cy="767887"/>
        </a:xfrm>
        <a:prstGeom prst="rect">
          <a:avLst/>
        </a:prstGeom>
      </xdr:spPr>
    </xdr:pic>
    <xdr:clientData/>
  </xdr:twoCellAnchor>
  <xdr:twoCellAnchor editAs="oneCell">
    <xdr:from>
      <xdr:col>3</xdr:col>
      <xdr:colOff>1251857</xdr:colOff>
      <xdr:row>4</xdr:row>
      <xdr:rowOff>244926</xdr:rowOff>
    </xdr:from>
    <xdr:to>
      <xdr:col>4</xdr:col>
      <xdr:colOff>2295070</xdr:colOff>
      <xdr:row>8</xdr:row>
      <xdr:rowOff>368010</xdr:rowOff>
    </xdr:to>
    <xdr:pic>
      <xdr:nvPicPr>
        <xdr:cNvPr id="11" name="Picture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15041459" y="2799358"/>
          <a:ext cx="2320429" cy="2287857"/>
        </a:xfrm>
        <a:prstGeom prst="rect">
          <a:avLst/>
        </a:prstGeom>
      </xdr:spPr>
    </xdr:pic>
    <xdr:clientData/>
  </xdr:twoCellAnchor>
  <xdr:twoCellAnchor editAs="oneCell">
    <xdr:from>
      <xdr:col>12</xdr:col>
      <xdr:colOff>292759</xdr:colOff>
      <xdr:row>4</xdr:row>
      <xdr:rowOff>214414</xdr:rowOff>
    </xdr:from>
    <xdr:to>
      <xdr:col>13</xdr:col>
      <xdr:colOff>47830</xdr:colOff>
      <xdr:row>8</xdr:row>
      <xdr:rowOff>389658</xdr:rowOff>
    </xdr:to>
    <xdr:pic>
      <xdr:nvPicPr>
        <xdr:cNvPr id="13" name="Picture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a:stretch>
          <a:fillRect/>
        </a:stretch>
      </xdr:blipFill>
      <xdr:spPr>
        <a:xfrm>
          <a:off x="31768554" y="2768846"/>
          <a:ext cx="2157968" cy="2340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15875</xdr:colOff>
      <xdr:row>6</xdr:row>
      <xdr:rowOff>17462</xdr:rowOff>
    </xdr:from>
    <xdr:to>
      <xdr:col>14</xdr:col>
      <xdr:colOff>1095375</xdr:colOff>
      <xdr:row>25</xdr:row>
      <xdr:rowOff>174625</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43145</xdr:colOff>
      <xdr:row>2</xdr:row>
      <xdr:rowOff>72595</xdr:rowOff>
    </xdr:from>
    <xdr:to>
      <xdr:col>1</xdr:col>
      <xdr:colOff>941217</xdr:colOff>
      <xdr:row>3</xdr:row>
      <xdr:rowOff>127083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995645" y="1327107"/>
          <a:ext cx="898072" cy="821135"/>
        </a:xfrm>
        <a:prstGeom prst="rect">
          <a:avLst/>
        </a:prstGeom>
      </xdr:spPr>
    </xdr:pic>
    <xdr:clientData/>
  </xdr:twoCellAnchor>
  <xdr:twoCellAnchor editAs="oneCell">
    <xdr:from>
      <xdr:col>14</xdr:col>
      <xdr:colOff>46464</xdr:colOff>
      <xdr:row>2</xdr:row>
      <xdr:rowOff>14861</xdr:rowOff>
    </xdr:from>
    <xdr:to>
      <xdr:col>14</xdr:col>
      <xdr:colOff>1183409</xdr:colOff>
      <xdr:row>3</xdr:row>
      <xdr:rowOff>29706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41061691" y="1255997"/>
          <a:ext cx="1136945" cy="794164"/>
        </a:xfrm>
        <a:prstGeom prst="rect">
          <a:avLst/>
        </a:prstGeom>
      </xdr:spPr>
    </xdr:pic>
    <xdr:clientData/>
  </xdr:twoCellAnchor>
  <xdr:twoCellAnchor editAs="oneCell">
    <xdr:from>
      <xdr:col>3</xdr:col>
      <xdr:colOff>584876</xdr:colOff>
      <xdr:row>4</xdr:row>
      <xdr:rowOff>113946</xdr:rowOff>
    </xdr:from>
    <xdr:to>
      <xdr:col>4</xdr:col>
      <xdr:colOff>1816315</xdr:colOff>
      <xdr:row>8</xdr:row>
      <xdr:rowOff>375243</xdr:rowOff>
    </xdr:to>
    <xdr:pic>
      <xdr:nvPicPr>
        <xdr:cNvPr id="11" name="Picture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2"/>
        <a:stretch>
          <a:fillRect/>
        </a:stretch>
      </xdr:blipFill>
      <xdr:spPr>
        <a:xfrm>
          <a:off x="15917803" y="2924983"/>
          <a:ext cx="2701671" cy="2212760"/>
        </a:xfrm>
        <a:prstGeom prst="rect">
          <a:avLst/>
        </a:prstGeom>
      </xdr:spPr>
    </xdr:pic>
    <xdr:clientData/>
  </xdr:twoCellAnchor>
  <xdr:twoCellAnchor editAs="oneCell">
    <xdr:from>
      <xdr:col>12</xdr:col>
      <xdr:colOff>207252</xdr:colOff>
      <xdr:row>4</xdr:row>
      <xdr:rowOff>115454</xdr:rowOff>
    </xdr:from>
    <xdr:to>
      <xdr:col>12</xdr:col>
      <xdr:colOff>2387339</xdr:colOff>
      <xdr:row>8</xdr:row>
      <xdr:rowOff>371336</xdr:rowOff>
    </xdr:to>
    <xdr:pic>
      <xdr:nvPicPr>
        <xdr:cNvPr id="13" name="Picture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3"/>
        <a:stretch>
          <a:fillRect/>
        </a:stretch>
      </xdr:blipFill>
      <xdr:spPr>
        <a:xfrm>
          <a:off x="34959070" y="2915227"/>
          <a:ext cx="2199878" cy="221860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613474</xdr:colOff>
      <xdr:row>6</xdr:row>
      <xdr:rowOff>48432</xdr:rowOff>
    </xdr:from>
    <xdr:to>
      <xdr:col>12</xdr:col>
      <xdr:colOff>1097797</xdr:colOff>
      <xdr:row>26</xdr:row>
      <xdr:rowOff>64576</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177939</xdr:colOff>
      <xdr:row>2</xdr:row>
      <xdr:rowOff>75914</xdr:rowOff>
    </xdr:from>
    <xdr:to>
      <xdr:col>1</xdr:col>
      <xdr:colOff>1057868</xdr:colOff>
      <xdr:row>2</xdr:row>
      <xdr:rowOff>578200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496785" y="1038881"/>
          <a:ext cx="879929" cy="614911"/>
        </a:xfrm>
        <a:prstGeom prst="rect">
          <a:avLst/>
        </a:prstGeom>
      </xdr:spPr>
    </xdr:pic>
    <xdr:clientData/>
  </xdr:twoCellAnchor>
  <xdr:twoCellAnchor editAs="oneCell">
    <xdr:from>
      <xdr:col>14</xdr:col>
      <xdr:colOff>151115</xdr:colOff>
      <xdr:row>2</xdr:row>
      <xdr:rowOff>34326</xdr:rowOff>
    </xdr:from>
    <xdr:to>
      <xdr:col>14</xdr:col>
      <xdr:colOff>1321592</xdr:colOff>
      <xdr:row>3</xdr:row>
      <xdr:rowOff>59531</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41942053" y="1284482"/>
          <a:ext cx="1170477" cy="799112"/>
        </a:xfrm>
        <a:prstGeom prst="rect">
          <a:avLst/>
        </a:prstGeom>
      </xdr:spPr>
    </xdr:pic>
    <xdr:clientData/>
  </xdr:twoCellAnchor>
  <xdr:twoCellAnchor editAs="oneCell">
    <xdr:from>
      <xdr:col>1</xdr:col>
      <xdr:colOff>174625</xdr:colOff>
      <xdr:row>2</xdr:row>
      <xdr:rowOff>50969</xdr:rowOff>
    </xdr:from>
    <xdr:to>
      <xdr:col>1</xdr:col>
      <xdr:colOff>1202531</xdr:colOff>
      <xdr:row>3</xdr:row>
      <xdr:rowOff>35718</xdr:rowOff>
    </xdr:to>
    <xdr:pic>
      <xdr:nvPicPr>
        <xdr:cNvPr id="8" name="Picture 7">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
        <a:stretch>
          <a:fillRect/>
        </a:stretch>
      </xdr:blipFill>
      <xdr:spPr>
        <a:xfrm>
          <a:off x="1270000" y="1301125"/>
          <a:ext cx="1027906" cy="758656"/>
        </a:xfrm>
        <a:prstGeom prst="rect">
          <a:avLst/>
        </a:prstGeom>
      </xdr:spPr>
    </xdr:pic>
    <xdr:clientData/>
  </xdr:twoCellAnchor>
  <xdr:twoCellAnchor editAs="oneCell">
    <xdr:from>
      <xdr:col>3</xdr:col>
      <xdr:colOff>489122</xdr:colOff>
      <xdr:row>4</xdr:row>
      <xdr:rowOff>306160</xdr:rowOff>
    </xdr:from>
    <xdr:to>
      <xdr:col>4</xdr:col>
      <xdr:colOff>2188176</xdr:colOff>
      <xdr:row>8</xdr:row>
      <xdr:rowOff>334662</xdr:rowOff>
    </xdr:to>
    <xdr:pic>
      <xdr:nvPicPr>
        <xdr:cNvPr id="10" name="Picture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2"/>
        <a:stretch>
          <a:fillRect/>
        </a:stretch>
      </xdr:blipFill>
      <xdr:spPr>
        <a:xfrm>
          <a:off x="16269730" y="3137917"/>
          <a:ext cx="3114932" cy="2293907"/>
        </a:xfrm>
        <a:prstGeom prst="rect">
          <a:avLst/>
        </a:prstGeom>
      </xdr:spPr>
    </xdr:pic>
    <xdr:clientData/>
  </xdr:twoCellAnchor>
  <xdr:twoCellAnchor editAs="oneCell">
    <xdr:from>
      <xdr:col>12</xdr:col>
      <xdr:colOff>243227</xdr:colOff>
      <xdr:row>4</xdr:row>
      <xdr:rowOff>258536</xdr:rowOff>
    </xdr:from>
    <xdr:to>
      <xdr:col>12</xdr:col>
      <xdr:colOff>2438897</xdr:colOff>
      <xdr:row>8</xdr:row>
      <xdr:rowOff>462643</xdr:rowOff>
    </xdr:to>
    <xdr:pic>
      <xdr:nvPicPr>
        <xdr:cNvPr id="12" name="Picture 11">
          <a:extLst>
            <a:ext uri="{FF2B5EF4-FFF2-40B4-BE49-F238E27FC236}">
              <a16:creationId xmlns:a16="http://schemas.microsoft.com/office/drawing/2014/main" id="{00000000-0008-0000-0700-00000C000000}"/>
            </a:ext>
          </a:extLst>
        </xdr:cNvPr>
        <xdr:cNvPicPr>
          <a:picLocks noChangeAspect="1"/>
        </xdr:cNvPicPr>
      </xdr:nvPicPr>
      <xdr:blipFill>
        <a:blip xmlns:r="http://schemas.openxmlformats.org/officeDocument/2006/relationships" r:embed="rId3"/>
        <a:stretch>
          <a:fillRect/>
        </a:stretch>
      </xdr:blipFill>
      <xdr:spPr>
        <a:xfrm>
          <a:off x="35735758" y="3068411"/>
          <a:ext cx="2204358" cy="2466295"/>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1143000</xdr:colOff>
      <xdr:row>6</xdr:row>
      <xdr:rowOff>5194</xdr:rowOff>
    </xdr:from>
    <xdr:to>
      <xdr:col>11</xdr:col>
      <xdr:colOff>0</xdr:colOff>
      <xdr:row>27</xdr:row>
      <xdr:rowOff>51955</xdr:rowOff>
    </xdr:to>
    <xdr:graphicFrame macro="">
      <xdr:nvGraphicFramePr>
        <xdr:cNvPr id="3" name="Chart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sheetPr>
  <dimension ref="A5:U35"/>
  <sheetViews>
    <sheetView tabSelected="1" topLeftCell="A5" zoomScale="62" zoomScaleNormal="62" workbookViewId="0">
      <selection activeCell="E11" sqref="E11:N11"/>
    </sheetView>
  </sheetViews>
  <sheetFormatPr defaultColWidth="9" defaultRowHeight="15.75"/>
  <cols>
    <col min="1" max="1" width="7.5" style="1" customWidth="1"/>
    <col min="2" max="5" width="9" style="1"/>
    <col min="6" max="6" width="4.375" style="1" customWidth="1"/>
    <col min="7" max="7" width="14.75" style="1" customWidth="1"/>
    <col min="8" max="8" width="10.375" style="1" customWidth="1"/>
    <col min="9" max="9" width="10.625" style="1" customWidth="1"/>
    <col min="10" max="11" width="9" style="1"/>
    <col min="12" max="12" width="16.875" style="1" customWidth="1"/>
    <col min="13" max="13" width="9" style="1"/>
    <col min="14" max="14" width="50.375" style="1" customWidth="1"/>
    <col min="15" max="15" width="9" style="1" customWidth="1"/>
    <col min="16" max="16384" width="9" style="1"/>
  </cols>
  <sheetData>
    <row r="5" spans="1:15" ht="16.5" thickBot="1"/>
    <row r="6" spans="1:15" ht="18" customHeight="1">
      <c r="C6" s="326" t="s">
        <v>161</v>
      </c>
      <c r="D6" s="327"/>
      <c r="E6" s="327"/>
      <c r="F6" s="327"/>
      <c r="G6" s="327"/>
      <c r="H6" s="327"/>
      <c r="I6" s="327"/>
      <c r="J6" s="327"/>
      <c r="K6" s="327"/>
      <c r="L6" s="327"/>
      <c r="M6" s="327"/>
      <c r="N6" s="327"/>
      <c r="O6" s="328"/>
    </row>
    <row r="7" spans="1:15" ht="12.75" customHeight="1" thickBot="1">
      <c r="C7" s="329"/>
      <c r="D7" s="330"/>
      <c r="E7" s="330"/>
      <c r="F7" s="330"/>
      <c r="G7" s="330"/>
      <c r="H7" s="330"/>
      <c r="I7" s="330"/>
      <c r="J7" s="330"/>
      <c r="K7" s="330"/>
      <c r="L7" s="330"/>
      <c r="M7" s="330"/>
      <c r="N7" s="330"/>
      <c r="O7" s="331"/>
    </row>
    <row r="8" spans="1:15" ht="12.75" customHeight="1" thickBot="1">
      <c r="A8" s="3"/>
      <c r="B8" s="3"/>
      <c r="C8" s="4"/>
      <c r="D8" s="4"/>
      <c r="E8" s="4"/>
      <c r="F8" s="4"/>
      <c r="G8" s="4"/>
      <c r="H8" s="4"/>
      <c r="I8" s="4"/>
      <c r="J8" s="4"/>
      <c r="K8" s="4"/>
      <c r="L8" s="4"/>
      <c r="M8" s="4"/>
      <c r="N8" s="4"/>
      <c r="O8" s="5"/>
    </row>
    <row r="9" spans="1:15" ht="24.75" customHeight="1" thickBot="1">
      <c r="C9" s="332" t="s">
        <v>441</v>
      </c>
      <c r="D9" s="333"/>
      <c r="E9" s="333"/>
      <c r="F9" s="333"/>
      <c r="G9" s="333"/>
      <c r="H9" s="333"/>
      <c r="I9" s="333"/>
      <c r="J9" s="333"/>
      <c r="K9" s="333"/>
      <c r="L9" s="333"/>
      <c r="M9" s="333"/>
      <c r="N9" s="333"/>
      <c r="O9" s="334"/>
    </row>
    <row r="10" spans="1:15" ht="21" customHeight="1">
      <c r="C10" s="6"/>
      <c r="D10" s="6"/>
      <c r="E10" s="6"/>
      <c r="F10" s="6"/>
      <c r="G10" s="6"/>
      <c r="H10" s="6"/>
      <c r="I10" s="6"/>
      <c r="J10" s="6"/>
      <c r="K10" s="6"/>
      <c r="L10" s="6"/>
      <c r="M10" s="5"/>
      <c r="N10" s="5"/>
      <c r="O10" s="5"/>
    </row>
    <row r="11" spans="1:15" ht="27.75" customHeight="1">
      <c r="C11" s="5"/>
      <c r="D11" s="5"/>
      <c r="E11" s="337" t="s">
        <v>442</v>
      </c>
      <c r="F11" s="337"/>
      <c r="G11" s="337"/>
      <c r="H11" s="337"/>
      <c r="I11" s="337"/>
      <c r="J11" s="337"/>
      <c r="K11" s="337"/>
      <c r="L11" s="337"/>
      <c r="M11" s="337"/>
      <c r="N11" s="337"/>
    </row>
    <row r="15" spans="1:15" ht="30" customHeight="1">
      <c r="G15" s="335"/>
      <c r="H15" s="335"/>
      <c r="I15" s="335"/>
      <c r="J15" s="335"/>
      <c r="K15" s="335"/>
      <c r="L15" s="336" t="s">
        <v>12</v>
      </c>
      <c r="M15" s="336"/>
      <c r="N15" s="336"/>
    </row>
    <row r="16" spans="1:15" ht="18.75">
      <c r="A16" s="7"/>
      <c r="B16" s="7"/>
      <c r="C16" s="7"/>
      <c r="D16" s="7"/>
      <c r="E16" s="7"/>
      <c r="F16" s="7"/>
      <c r="G16" s="7"/>
      <c r="H16" s="7"/>
      <c r="I16" s="7"/>
      <c r="J16" s="7"/>
      <c r="K16" s="7"/>
      <c r="L16" s="8"/>
      <c r="M16" s="8"/>
      <c r="N16" s="8"/>
    </row>
    <row r="17" spans="1:21" ht="18.75">
      <c r="L17" s="9"/>
      <c r="M17" s="9"/>
      <c r="N17" s="9"/>
    </row>
    <row r="18" spans="1:21" ht="30.75" customHeight="1">
      <c r="G18" s="338"/>
      <c r="H18" s="338"/>
      <c r="I18" s="338"/>
      <c r="J18" s="338"/>
      <c r="K18" s="338"/>
      <c r="L18" s="339" t="s">
        <v>13</v>
      </c>
      <c r="M18" s="339"/>
      <c r="N18" s="339"/>
    </row>
    <row r="19" spans="1:21" ht="18.75">
      <c r="G19" s="10"/>
      <c r="H19" s="10"/>
      <c r="I19" s="10"/>
      <c r="J19" s="10"/>
      <c r="K19" s="10"/>
      <c r="L19" s="11"/>
      <c r="M19" s="11"/>
      <c r="N19" s="11"/>
    </row>
    <row r="20" spans="1:21" ht="18.75">
      <c r="L20" s="9"/>
      <c r="M20" s="9"/>
      <c r="N20" s="9"/>
    </row>
    <row r="21" spans="1:21" ht="28.5" customHeight="1">
      <c r="G21" s="340"/>
      <c r="H21" s="340"/>
      <c r="I21" s="340"/>
      <c r="J21" s="340"/>
      <c r="K21" s="340"/>
      <c r="L21" s="341" t="s">
        <v>14</v>
      </c>
      <c r="M21" s="341"/>
      <c r="N21" s="341"/>
      <c r="U21" s="12"/>
    </row>
    <row r="22" spans="1:21" ht="18.75">
      <c r="G22" s="7"/>
      <c r="H22" s="7"/>
      <c r="I22" s="7"/>
      <c r="J22" s="7"/>
      <c r="K22" s="7"/>
      <c r="L22" s="11"/>
      <c r="M22" s="11"/>
      <c r="N22" s="11"/>
    </row>
    <row r="23" spans="1:21" ht="18.75">
      <c r="L23" s="9"/>
      <c r="M23" s="9"/>
      <c r="N23" s="9"/>
    </row>
    <row r="24" spans="1:21" ht="34.5" customHeight="1">
      <c r="G24" s="340"/>
      <c r="H24" s="340"/>
      <c r="I24" s="340"/>
      <c r="J24" s="340"/>
      <c r="K24" s="340"/>
      <c r="L24" s="339" t="s">
        <v>15</v>
      </c>
      <c r="M24" s="339"/>
      <c r="N24" s="339"/>
    </row>
    <row r="25" spans="1:21" ht="18.75">
      <c r="G25" s="7"/>
      <c r="H25" s="7"/>
      <c r="I25" s="7"/>
      <c r="J25" s="7"/>
      <c r="K25" s="7"/>
      <c r="L25" s="11"/>
      <c r="M25" s="11"/>
      <c r="N25" s="11"/>
    </row>
    <row r="26" spans="1:21" ht="18.75">
      <c r="L26" s="9"/>
      <c r="M26" s="9"/>
      <c r="N26" s="9"/>
    </row>
    <row r="27" spans="1:21" ht="33" customHeight="1">
      <c r="G27" s="340"/>
      <c r="H27" s="340"/>
      <c r="I27" s="340"/>
      <c r="J27" s="340"/>
      <c r="K27" s="340"/>
      <c r="L27" s="341" t="s">
        <v>16</v>
      </c>
      <c r="M27" s="341"/>
      <c r="N27" s="341"/>
    </row>
    <row r="28" spans="1:21" ht="18.75">
      <c r="A28" s="7"/>
      <c r="B28" s="7"/>
      <c r="C28" s="7"/>
      <c r="D28" s="7"/>
      <c r="E28" s="7"/>
      <c r="F28" s="7"/>
      <c r="G28" s="7"/>
      <c r="H28" s="7"/>
      <c r="I28" s="7"/>
      <c r="J28" s="7"/>
      <c r="K28" s="7"/>
      <c r="L28" s="11"/>
      <c r="M28" s="11"/>
      <c r="N28" s="11"/>
    </row>
    <row r="29" spans="1:21" ht="18.75">
      <c r="L29" s="9"/>
      <c r="M29" s="9"/>
      <c r="N29" s="9"/>
    </row>
    <row r="30" spans="1:21" ht="33" customHeight="1">
      <c r="G30" s="340"/>
      <c r="H30" s="340"/>
      <c r="I30" s="340"/>
      <c r="J30" s="340"/>
      <c r="K30" s="340"/>
      <c r="L30" s="339" t="s">
        <v>17</v>
      </c>
      <c r="M30" s="339"/>
      <c r="N30" s="339"/>
    </row>
    <row r="31" spans="1:21" ht="18.75">
      <c r="L31" s="9"/>
      <c r="M31" s="9"/>
      <c r="N31" s="9"/>
    </row>
    <row r="32" spans="1:21" ht="18.75">
      <c r="L32" s="9"/>
      <c r="M32" s="9"/>
      <c r="N32" s="9"/>
    </row>
    <row r="33" spans="7:14" ht="32.25" customHeight="1">
      <c r="G33" s="340"/>
      <c r="H33" s="340"/>
      <c r="I33" s="340"/>
      <c r="J33" s="340"/>
      <c r="K33" s="340"/>
      <c r="L33" s="345" t="s">
        <v>18</v>
      </c>
      <c r="M33" s="346"/>
      <c r="N33" s="347"/>
    </row>
    <row r="34" spans="7:14" ht="18.75">
      <c r="L34" s="9"/>
      <c r="M34" s="9"/>
      <c r="N34" s="9"/>
    </row>
    <row r="35" spans="7:14" ht="32.25" customHeight="1">
      <c r="G35" s="340"/>
      <c r="H35" s="340"/>
      <c r="I35" s="340"/>
      <c r="J35" s="340"/>
      <c r="K35" s="340"/>
      <c r="L35" s="342" t="s">
        <v>19</v>
      </c>
      <c r="M35" s="343"/>
      <c r="N35" s="344"/>
    </row>
  </sheetData>
  <sheetProtection selectLockedCells="1"/>
  <mergeCells count="19">
    <mergeCell ref="G35:K35"/>
    <mergeCell ref="L35:N35"/>
    <mergeCell ref="G27:K27"/>
    <mergeCell ref="L27:N27"/>
    <mergeCell ref="G30:K30"/>
    <mergeCell ref="L30:N30"/>
    <mergeCell ref="G33:K33"/>
    <mergeCell ref="L33:N33"/>
    <mergeCell ref="G18:K18"/>
    <mergeCell ref="L18:N18"/>
    <mergeCell ref="G21:K21"/>
    <mergeCell ref="L21:N21"/>
    <mergeCell ref="G24:K24"/>
    <mergeCell ref="L24:N24"/>
    <mergeCell ref="C6:O7"/>
    <mergeCell ref="C9:O9"/>
    <mergeCell ref="G15:K15"/>
    <mergeCell ref="L15:N15"/>
    <mergeCell ref="E11:N11"/>
  </mergeCells>
  <pageMargins left="0.7" right="0.7" top="0.75" bottom="0.75" header="0.3" footer="0.3"/>
  <pageSetup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249977111117893"/>
  </sheetPr>
  <dimension ref="A1:T1806"/>
  <sheetViews>
    <sheetView topLeftCell="A74" zoomScale="70" zoomScaleNormal="70" workbookViewId="0">
      <selection activeCell="A86" sqref="A86:XFD157"/>
    </sheetView>
  </sheetViews>
  <sheetFormatPr defaultColWidth="12.75" defaultRowHeight="15.75"/>
  <cols>
    <col min="1" max="1" width="14.375" style="138" customWidth="1"/>
    <col min="2" max="2" width="17.625" style="168" customWidth="1"/>
    <col min="3" max="3" width="174.875" style="169" customWidth="1"/>
    <col min="4" max="4" width="18.625" style="169" customWidth="1"/>
    <col min="5" max="5" width="30.25" style="172" customWidth="1"/>
    <col min="6" max="6" width="16.625" style="169" customWidth="1"/>
    <col min="7" max="7" width="27.75" style="171" customWidth="1"/>
    <col min="8" max="8" width="29.125" style="171" customWidth="1"/>
    <col min="9" max="9" width="36.5" style="170" customWidth="1"/>
    <col min="10" max="10" width="31.875" style="138" customWidth="1"/>
    <col min="11" max="11" width="39.25" style="138" customWidth="1"/>
    <col min="12" max="12" width="33.75" style="170" customWidth="1"/>
    <col min="13" max="13" width="33.25" style="138" customWidth="1"/>
    <col min="14" max="14" width="24.625" style="138" customWidth="1"/>
    <col min="15" max="15" width="23.25" style="138" customWidth="1"/>
    <col min="16" max="16" width="11.25" style="171" customWidth="1"/>
    <col min="17" max="18" width="21" style="138" customWidth="1"/>
    <col min="19" max="16384" width="12.75" style="138"/>
  </cols>
  <sheetData>
    <row r="1" spans="1:20" ht="27.75" customHeight="1">
      <c r="A1" s="271"/>
      <c r="B1" s="271"/>
      <c r="C1" s="271"/>
      <c r="D1" s="271"/>
      <c r="E1" s="271"/>
      <c r="F1" s="271"/>
      <c r="G1" s="271"/>
      <c r="H1" s="271"/>
      <c r="I1" s="271"/>
      <c r="J1" s="271"/>
      <c r="K1" s="271"/>
      <c r="L1" s="271"/>
      <c r="M1" s="271"/>
      <c r="N1" s="271"/>
      <c r="O1" s="271"/>
      <c r="P1" s="271"/>
      <c r="Q1" s="137"/>
      <c r="R1" s="137"/>
      <c r="S1" s="137"/>
    </row>
    <row r="2" spans="1:20" ht="70.5" customHeight="1">
      <c r="A2" s="272" t="s">
        <v>162</v>
      </c>
      <c r="B2" s="272"/>
      <c r="C2" s="272"/>
      <c r="D2" s="272"/>
      <c r="E2" s="272"/>
      <c r="F2" s="272"/>
      <c r="G2" s="272"/>
      <c r="H2" s="272"/>
      <c r="I2" s="272"/>
      <c r="J2" s="272"/>
      <c r="K2" s="272"/>
      <c r="L2" s="272"/>
      <c r="M2" s="272"/>
      <c r="N2" s="272"/>
      <c r="O2" s="272"/>
      <c r="P2" s="273"/>
      <c r="Q2" s="137"/>
      <c r="R2" s="137"/>
      <c r="S2" s="137"/>
    </row>
    <row r="3" spans="1:20" ht="60.75" customHeight="1">
      <c r="A3" s="305"/>
      <c r="B3" s="139"/>
      <c r="C3" s="370" t="s">
        <v>469</v>
      </c>
      <c r="D3" s="371"/>
      <c r="E3" s="371"/>
      <c r="F3" s="371"/>
      <c r="G3" s="371"/>
      <c r="H3" s="371"/>
      <c r="I3" s="371"/>
      <c r="J3" s="371"/>
      <c r="K3" s="371"/>
      <c r="L3" s="371"/>
      <c r="M3" s="371"/>
      <c r="N3" s="371"/>
      <c r="O3" s="140"/>
      <c r="P3" s="291"/>
      <c r="Q3" s="137"/>
      <c r="R3" s="137"/>
      <c r="S3" s="137"/>
    </row>
    <row r="4" spans="1:20" ht="62.25" customHeight="1">
      <c r="A4" s="301"/>
      <c r="B4" s="140"/>
      <c r="C4" s="140"/>
      <c r="D4" s="140"/>
      <c r="E4" s="274" t="s">
        <v>0</v>
      </c>
      <c r="F4" s="274"/>
      <c r="G4" s="274"/>
      <c r="H4" s="274"/>
      <c r="I4" s="274"/>
      <c r="J4" s="274"/>
      <c r="K4" s="274"/>
      <c r="L4" s="274"/>
      <c r="M4" s="274"/>
      <c r="N4" s="140"/>
      <c r="O4" s="140"/>
      <c r="P4" s="291"/>
      <c r="Q4" s="137"/>
      <c r="R4" s="137"/>
      <c r="S4" s="137"/>
    </row>
    <row r="5" spans="1:20" ht="52.5" customHeight="1">
      <c r="A5" s="301"/>
      <c r="B5" s="140"/>
      <c r="C5" s="140"/>
      <c r="D5" s="140"/>
      <c r="E5" s="141"/>
      <c r="F5" s="275" t="s">
        <v>20</v>
      </c>
      <c r="G5" s="276"/>
      <c r="H5" s="277" t="s">
        <v>21</v>
      </c>
      <c r="I5" s="278"/>
      <c r="J5" s="279"/>
      <c r="K5" s="142" t="s">
        <v>4</v>
      </c>
      <c r="L5" s="143" t="s">
        <v>22</v>
      </c>
      <c r="M5" s="139"/>
      <c r="N5" s="139"/>
      <c r="O5" s="139"/>
      <c r="P5" s="291"/>
      <c r="Q5" s="137"/>
      <c r="R5" s="137"/>
      <c r="S5" s="137"/>
    </row>
    <row r="6" spans="1:20" s="146" customFormat="1" ht="36.75" customHeight="1">
      <c r="A6" s="301"/>
      <c r="B6" s="140"/>
      <c r="C6" s="140"/>
      <c r="D6" s="140"/>
      <c r="E6" s="141"/>
      <c r="F6" s="280" t="s">
        <v>1</v>
      </c>
      <c r="G6" s="281"/>
      <c r="H6" s="282" t="s">
        <v>23</v>
      </c>
      <c r="I6" s="283"/>
      <c r="J6" s="284"/>
      <c r="K6" s="144">
        <v>2</v>
      </c>
      <c r="L6" s="145" t="s">
        <v>24</v>
      </c>
      <c r="M6" s="139"/>
      <c r="N6" s="139"/>
      <c r="O6" s="139"/>
      <c r="P6" s="291"/>
      <c r="Q6" s="137"/>
      <c r="R6" s="137"/>
      <c r="S6" s="137"/>
    </row>
    <row r="7" spans="1:20" s="146" customFormat="1" ht="40.5" customHeight="1">
      <c r="A7" s="301"/>
      <c r="B7" s="140"/>
      <c r="C7" s="140"/>
      <c r="D7" s="140"/>
      <c r="E7" s="141"/>
      <c r="F7" s="285" t="s">
        <v>2</v>
      </c>
      <c r="G7" s="286"/>
      <c r="H7" s="282" t="s">
        <v>25</v>
      </c>
      <c r="I7" s="283"/>
      <c r="J7" s="284"/>
      <c r="K7" s="144">
        <v>1</v>
      </c>
      <c r="L7" s="173" t="s">
        <v>172</v>
      </c>
      <c r="M7" s="139"/>
      <c r="N7" s="139"/>
      <c r="O7" s="139"/>
      <c r="P7" s="291"/>
      <c r="Q7" s="137"/>
      <c r="R7" s="137"/>
      <c r="S7" s="137"/>
    </row>
    <row r="8" spans="1:20" s="146" customFormat="1" ht="48.75" customHeight="1">
      <c r="A8" s="301"/>
      <c r="B8" s="140"/>
      <c r="C8" s="140"/>
      <c r="D8" s="140"/>
      <c r="E8" s="141"/>
      <c r="F8" s="287" t="s">
        <v>3</v>
      </c>
      <c r="G8" s="288"/>
      <c r="H8" s="282" t="s">
        <v>26</v>
      </c>
      <c r="I8" s="283"/>
      <c r="J8" s="284"/>
      <c r="K8" s="144">
        <v>0</v>
      </c>
      <c r="L8" s="148" t="s">
        <v>5</v>
      </c>
      <c r="M8" s="139"/>
      <c r="N8" s="139"/>
      <c r="O8" s="139"/>
      <c r="P8" s="291"/>
      <c r="Q8" s="137"/>
      <c r="R8" s="137"/>
      <c r="S8" s="137"/>
    </row>
    <row r="9" spans="1:20" s="151" customFormat="1" ht="49.5" customHeight="1">
      <c r="A9" s="301"/>
      <c r="B9" s="292"/>
      <c r="C9" s="292"/>
      <c r="D9" s="292"/>
      <c r="E9" s="149"/>
      <c r="F9" s="289" t="s">
        <v>27</v>
      </c>
      <c r="G9" s="290"/>
      <c r="H9" s="282" t="s">
        <v>28</v>
      </c>
      <c r="I9" s="283"/>
      <c r="J9" s="284"/>
      <c r="K9" s="144" t="s">
        <v>29</v>
      </c>
      <c r="L9" s="150" t="s">
        <v>29</v>
      </c>
      <c r="M9" s="139"/>
      <c r="N9" s="216"/>
      <c r="O9" s="216"/>
      <c r="P9" s="291"/>
      <c r="Q9" s="137"/>
      <c r="R9" s="137"/>
      <c r="S9" s="137"/>
    </row>
    <row r="10" spans="1:20" s="151" customFormat="1" ht="45.75" customHeight="1">
      <c r="A10" s="301"/>
      <c r="B10" s="303" t="s">
        <v>48</v>
      </c>
      <c r="C10" s="266" t="s">
        <v>173</v>
      </c>
      <c r="D10" s="264" t="s">
        <v>4</v>
      </c>
      <c r="E10" s="268" t="s">
        <v>30</v>
      </c>
      <c r="F10" s="266"/>
      <c r="G10" s="270" t="s">
        <v>31</v>
      </c>
      <c r="H10" s="270" t="s">
        <v>32</v>
      </c>
      <c r="I10" s="264" t="s">
        <v>166</v>
      </c>
      <c r="J10" s="264"/>
      <c r="K10" s="264"/>
      <c r="L10" s="264" t="s">
        <v>6</v>
      </c>
      <c r="M10" s="264"/>
      <c r="N10" s="264"/>
      <c r="O10" s="265"/>
      <c r="P10" s="291"/>
      <c r="Q10" s="137"/>
      <c r="R10" s="137"/>
      <c r="S10" s="137"/>
    </row>
    <row r="11" spans="1:20" s="151" customFormat="1" ht="44.25" customHeight="1">
      <c r="A11" s="301"/>
      <c r="B11" s="303"/>
      <c r="C11" s="267"/>
      <c r="D11" s="264"/>
      <c r="E11" s="269"/>
      <c r="F11" s="267"/>
      <c r="G11" s="270"/>
      <c r="H11" s="270"/>
      <c r="I11" s="154" t="s">
        <v>33</v>
      </c>
      <c r="J11" s="152" t="s">
        <v>164</v>
      </c>
      <c r="K11" s="152" t="s">
        <v>165</v>
      </c>
      <c r="L11" s="152" t="s">
        <v>168</v>
      </c>
      <c r="M11" s="152" t="s">
        <v>167</v>
      </c>
      <c r="N11" s="152" t="s">
        <v>8</v>
      </c>
      <c r="O11" s="153" t="s">
        <v>9</v>
      </c>
      <c r="P11" s="291"/>
      <c r="Q11" s="146"/>
      <c r="R11" s="146"/>
      <c r="S11" s="146"/>
      <c r="T11" s="146"/>
    </row>
    <row r="12" spans="1:20" s="151" customFormat="1" ht="76.5" customHeight="1">
      <c r="A12" s="301"/>
      <c r="B12" s="304" t="s">
        <v>568</v>
      </c>
      <c r="C12" s="54" t="s">
        <v>244</v>
      </c>
      <c r="D12" s="55"/>
      <c r="E12" s="55"/>
      <c r="F12" s="136"/>
      <c r="G12" s="157">
        <f>IF(COUNT(D13:D16)=0,"N/A",SUM(D13:D16)/(COUNT(D13:D16)*2))</f>
        <v>0.75</v>
      </c>
      <c r="H12" s="158" t="str">
        <f>IF(G12="N/A","N/A", IF(G12&gt;=80%,"MET",IF(G12&gt;=50%,"PARTIAL MET","Not Met")))</f>
        <v>PARTIAL MET</v>
      </c>
      <c r="I12" s="35"/>
      <c r="J12" s="36"/>
      <c r="K12" s="36"/>
      <c r="L12" s="36"/>
      <c r="M12" s="36"/>
      <c r="N12" s="36"/>
      <c r="O12" s="36"/>
      <c r="P12" s="255"/>
      <c r="Q12" s="146"/>
      <c r="R12" s="146"/>
      <c r="S12" s="146"/>
      <c r="T12" s="146"/>
    </row>
    <row r="13" spans="1:20" s="146" customFormat="1" ht="90" customHeight="1">
      <c r="A13" s="159"/>
      <c r="B13" s="160">
        <v>1</v>
      </c>
      <c r="C13" s="101" t="s">
        <v>245</v>
      </c>
      <c r="D13" s="122">
        <v>2</v>
      </c>
      <c r="E13" s="251"/>
      <c r="F13" s="257"/>
      <c r="G13" s="242"/>
      <c r="H13" s="242"/>
      <c r="I13" s="78"/>
      <c r="J13" s="174"/>
      <c r="K13" s="174"/>
      <c r="L13" s="163"/>
      <c r="M13" s="163"/>
      <c r="N13" s="163"/>
      <c r="O13" s="164" t="s">
        <v>10</v>
      </c>
      <c r="P13" s="256"/>
    </row>
    <row r="14" spans="1:20" s="146" customFormat="1" ht="96.75" customHeight="1">
      <c r="A14" s="159"/>
      <c r="B14" s="160">
        <v>2</v>
      </c>
      <c r="C14" s="111" t="s">
        <v>246</v>
      </c>
      <c r="D14" s="122">
        <v>1</v>
      </c>
      <c r="E14" s="251"/>
      <c r="F14" s="257"/>
      <c r="G14" s="243"/>
      <c r="H14" s="243"/>
      <c r="I14" s="78"/>
      <c r="J14" s="174"/>
      <c r="K14" s="174"/>
      <c r="L14" s="163"/>
      <c r="M14" s="163"/>
      <c r="N14" s="163"/>
      <c r="O14" s="164" t="s">
        <v>11</v>
      </c>
      <c r="P14" s="256"/>
    </row>
    <row r="15" spans="1:20" s="146" customFormat="1" ht="96.75" customHeight="1">
      <c r="A15" s="159"/>
      <c r="B15" s="160">
        <v>3</v>
      </c>
      <c r="C15" s="111" t="s">
        <v>247</v>
      </c>
      <c r="D15" s="122" t="s">
        <v>29</v>
      </c>
      <c r="E15" s="161"/>
      <c r="F15" s="162"/>
      <c r="G15" s="243"/>
      <c r="H15" s="243"/>
      <c r="I15" s="78"/>
      <c r="J15" s="174"/>
      <c r="K15" s="174"/>
      <c r="L15" s="163"/>
      <c r="M15" s="163"/>
      <c r="N15" s="163"/>
      <c r="O15" s="164" t="s">
        <v>11</v>
      </c>
      <c r="P15" s="256"/>
    </row>
    <row r="16" spans="1:20" s="146" customFormat="1" ht="96.75" customHeight="1">
      <c r="A16" s="159"/>
      <c r="B16" s="160">
        <v>4</v>
      </c>
      <c r="C16" s="111" t="s">
        <v>248</v>
      </c>
      <c r="D16" s="122" t="s">
        <v>29</v>
      </c>
      <c r="E16" s="161"/>
      <c r="F16" s="162"/>
      <c r="G16" s="243"/>
      <c r="H16" s="243"/>
      <c r="I16" s="78"/>
      <c r="J16" s="174"/>
      <c r="K16" s="174"/>
      <c r="L16" s="163"/>
      <c r="M16" s="163"/>
      <c r="N16" s="163"/>
      <c r="O16" s="164"/>
      <c r="P16" s="256"/>
    </row>
    <row r="17" spans="1:20" s="151" customFormat="1" ht="84.75" customHeight="1">
      <c r="A17" s="159"/>
      <c r="B17" s="156" t="s">
        <v>569</v>
      </c>
      <c r="C17" s="54" t="s">
        <v>249</v>
      </c>
      <c r="D17" s="55"/>
      <c r="E17" s="55"/>
      <c r="F17" s="136"/>
      <c r="G17" s="157">
        <f>IF(COUNT(D18:D22)=0,"N/A",SUM(D18:D22)/(COUNT(D18:D22)*2))</f>
        <v>0.625</v>
      </c>
      <c r="H17" s="158" t="str">
        <f>IF(G17="N/A","N/A", IF(G17&gt;=80%,"MET",IF(G17&gt;=50%,"PARTIAL MET","Not Met")))</f>
        <v>PARTIAL MET</v>
      </c>
      <c r="I17" s="35"/>
      <c r="J17" s="36"/>
      <c r="K17" s="36"/>
      <c r="L17" s="36"/>
      <c r="M17" s="36"/>
      <c r="N17" s="36"/>
      <c r="O17" s="36"/>
      <c r="P17" s="256"/>
      <c r="Q17" s="146"/>
      <c r="R17" s="146"/>
      <c r="S17" s="146"/>
      <c r="T17" s="146"/>
    </row>
    <row r="18" spans="1:20" s="146" customFormat="1" ht="70.5" customHeight="1">
      <c r="A18" s="159"/>
      <c r="B18" s="160">
        <v>1</v>
      </c>
      <c r="C18" s="111" t="s">
        <v>250</v>
      </c>
      <c r="D18" s="122">
        <v>2</v>
      </c>
      <c r="E18" s="251"/>
      <c r="F18" s="257"/>
      <c r="G18" s="242"/>
      <c r="H18" s="242"/>
      <c r="I18" s="78"/>
      <c r="J18" s="174"/>
      <c r="K18" s="174"/>
      <c r="L18" s="163"/>
      <c r="M18" s="163"/>
      <c r="N18" s="163"/>
      <c r="O18" s="164" t="s">
        <v>10</v>
      </c>
      <c r="P18" s="256"/>
    </row>
    <row r="19" spans="1:20" s="146" customFormat="1" ht="70.5" customHeight="1">
      <c r="A19" s="159"/>
      <c r="B19" s="160">
        <v>2</v>
      </c>
      <c r="C19" s="111" t="s">
        <v>251</v>
      </c>
      <c r="D19" s="122">
        <v>1</v>
      </c>
      <c r="E19" s="161"/>
      <c r="F19" s="162"/>
      <c r="G19" s="243"/>
      <c r="H19" s="243"/>
      <c r="I19" s="78"/>
      <c r="J19" s="174"/>
      <c r="K19" s="174"/>
      <c r="L19" s="163"/>
      <c r="M19" s="163"/>
      <c r="N19" s="163"/>
      <c r="O19" s="164"/>
      <c r="P19" s="256"/>
    </row>
    <row r="20" spans="1:20" s="146" customFormat="1" ht="70.5" customHeight="1">
      <c r="A20" s="159"/>
      <c r="B20" s="160">
        <v>3</v>
      </c>
      <c r="C20" s="111" t="s">
        <v>252</v>
      </c>
      <c r="D20" s="122">
        <v>1</v>
      </c>
      <c r="E20" s="161"/>
      <c r="F20" s="162"/>
      <c r="G20" s="243"/>
      <c r="H20" s="243"/>
      <c r="I20" s="78"/>
      <c r="J20" s="174"/>
      <c r="K20" s="174"/>
      <c r="L20" s="163"/>
      <c r="M20" s="163"/>
      <c r="N20" s="163"/>
      <c r="O20" s="164"/>
      <c r="P20" s="256"/>
    </row>
    <row r="21" spans="1:20" s="146" customFormat="1" ht="88.5" customHeight="1">
      <c r="A21" s="159"/>
      <c r="B21" s="160">
        <v>4</v>
      </c>
      <c r="C21" s="111" t="s">
        <v>253</v>
      </c>
      <c r="D21" s="122">
        <v>1</v>
      </c>
      <c r="E21" s="251"/>
      <c r="F21" s="257"/>
      <c r="G21" s="243"/>
      <c r="H21" s="243"/>
      <c r="I21" s="79"/>
      <c r="J21" s="78"/>
      <c r="K21" s="174"/>
      <c r="L21" s="163"/>
      <c r="M21" s="163"/>
      <c r="N21" s="163"/>
      <c r="O21" s="164" t="s">
        <v>11</v>
      </c>
      <c r="P21" s="256"/>
    </row>
    <row r="22" spans="1:20" s="146" customFormat="1" ht="83.25" customHeight="1">
      <c r="A22" s="159"/>
      <c r="B22" s="160">
        <v>5</v>
      </c>
      <c r="C22" s="111" t="s">
        <v>254</v>
      </c>
      <c r="D22" s="122" t="s">
        <v>29</v>
      </c>
      <c r="E22" s="251"/>
      <c r="F22" s="257"/>
      <c r="G22" s="243"/>
      <c r="H22" s="243"/>
      <c r="I22" s="174"/>
      <c r="J22" s="174"/>
      <c r="K22" s="78"/>
      <c r="L22" s="163"/>
      <c r="M22" s="163"/>
      <c r="N22" s="163"/>
      <c r="O22" s="164" t="s">
        <v>11</v>
      </c>
      <c r="P22" s="256"/>
    </row>
    <row r="23" spans="1:20" s="151" customFormat="1" ht="86.25" customHeight="1">
      <c r="A23" s="159"/>
      <c r="B23" s="156" t="s">
        <v>570</v>
      </c>
      <c r="C23" s="54" t="s">
        <v>255</v>
      </c>
      <c r="D23" s="55"/>
      <c r="E23" s="55"/>
      <c r="F23" s="55"/>
      <c r="G23" s="157">
        <f>IF(COUNT(D24:D27)=0,"N/A",SUM(D24:D27)/(COUNT(D24:D27)*2))</f>
        <v>1</v>
      </c>
      <c r="H23" s="158" t="str">
        <f>IF(G23="N/A","N/A", IF(G23&gt;=80%,"MET",IF(G23&gt;=50%,"PARTIAL MET","Not Met")))</f>
        <v>MET</v>
      </c>
      <c r="I23" s="35"/>
      <c r="J23" s="36"/>
      <c r="K23" s="36"/>
      <c r="L23" s="36"/>
      <c r="M23" s="36"/>
      <c r="N23" s="36"/>
      <c r="O23" s="36"/>
      <c r="P23" s="256"/>
    </row>
    <row r="24" spans="1:20" s="146" customFormat="1" ht="88.5" customHeight="1">
      <c r="A24" s="159"/>
      <c r="B24" s="160">
        <v>1</v>
      </c>
      <c r="C24" s="111" t="s">
        <v>256</v>
      </c>
      <c r="D24" s="122">
        <v>2</v>
      </c>
      <c r="E24" s="251"/>
      <c r="F24" s="257"/>
      <c r="G24" s="263"/>
      <c r="H24" s="263"/>
      <c r="I24" s="78"/>
      <c r="J24" s="79"/>
      <c r="K24" s="174"/>
      <c r="L24" s="163"/>
      <c r="M24" s="163"/>
      <c r="N24" s="163"/>
      <c r="O24" s="164" t="s">
        <v>10</v>
      </c>
      <c r="P24" s="256"/>
      <c r="Q24" s="138"/>
      <c r="R24" s="138"/>
    </row>
    <row r="25" spans="1:20" s="146" customFormat="1" ht="88.5" customHeight="1">
      <c r="A25" s="159"/>
      <c r="B25" s="160">
        <v>2</v>
      </c>
      <c r="C25" s="111" t="s">
        <v>257</v>
      </c>
      <c r="D25" s="122" t="s">
        <v>29</v>
      </c>
      <c r="E25" s="161"/>
      <c r="F25" s="162"/>
      <c r="G25" s="258"/>
      <c r="H25" s="258"/>
      <c r="I25" s="78"/>
      <c r="J25" s="79"/>
      <c r="K25" s="174"/>
      <c r="L25" s="163"/>
      <c r="M25" s="163"/>
      <c r="N25" s="163"/>
      <c r="O25" s="164"/>
      <c r="P25" s="256"/>
      <c r="Q25" s="138"/>
      <c r="R25" s="138"/>
    </row>
    <row r="26" spans="1:20" s="146" customFormat="1" ht="88.5" customHeight="1">
      <c r="A26" s="159"/>
      <c r="B26" s="160">
        <v>3</v>
      </c>
      <c r="C26" s="111" t="s">
        <v>258</v>
      </c>
      <c r="D26" s="122" t="s">
        <v>29</v>
      </c>
      <c r="E26" s="161"/>
      <c r="F26" s="162"/>
      <c r="G26" s="258"/>
      <c r="H26" s="258"/>
      <c r="I26" s="78"/>
      <c r="J26" s="79"/>
      <c r="K26" s="174"/>
      <c r="L26" s="163"/>
      <c r="M26" s="163"/>
      <c r="N26" s="163"/>
      <c r="O26" s="164"/>
      <c r="P26" s="256"/>
      <c r="Q26" s="138"/>
      <c r="R26" s="138"/>
    </row>
    <row r="27" spans="1:20" s="146" customFormat="1" ht="88.5" customHeight="1">
      <c r="A27" s="159"/>
      <c r="B27" s="160">
        <v>4</v>
      </c>
      <c r="C27" s="111" t="s">
        <v>259</v>
      </c>
      <c r="D27" s="122" t="s">
        <v>29</v>
      </c>
      <c r="E27" s="161"/>
      <c r="F27" s="162"/>
      <c r="G27" s="258"/>
      <c r="H27" s="258"/>
      <c r="I27" s="78"/>
      <c r="J27" s="79"/>
      <c r="K27" s="174"/>
      <c r="L27" s="163"/>
      <c r="M27" s="163"/>
      <c r="N27" s="163"/>
      <c r="O27" s="164"/>
      <c r="P27" s="256"/>
      <c r="Q27" s="138"/>
      <c r="R27" s="138"/>
    </row>
    <row r="28" spans="1:20" s="151" customFormat="1" ht="86.25" customHeight="1">
      <c r="A28" s="159"/>
      <c r="B28" s="156" t="s">
        <v>571</v>
      </c>
      <c r="C28" s="54" t="s">
        <v>260</v>
      </c>
      <c r="D28" s="55"/>
      <c r="E28" s="55"/>
      <c r="F28" s="55"/>
      <c r="G28" s="157">
        <f>IF(COUNT(D29:D33)=0,"N/A",SUM(D29:D33)/(COUNT(D29:D33)*2))</f>
        <v>1</v>
      </c>
      <c r="H28" s="158" t="str">
        <f>IF(G28="N/A","N/A", IF(G28&gt;=80%,"MET",IF(G28&gt;=50%,"PARTIAL MET","Not Met")))</f>
        <v>MET</v>
      </c>
      <c r="I28" s="35"/>
      <c r="J28" s="36"/>
      <c r="K28" s="36"/>
      <c r="L28" s="36"/>
      <c r="M28" s="36"/>
      <c r="N28" s="36"/>
      <c r="O28" s="36"/>
      <c r="P28" s="256"/>
    </row>
    <row r="29" spans="1:20" s="146" customFormat="1" ht="73.5" customHeight="1">
      <c r="A29" s="159"/>
      <c r="B29" s="160">
        <v>1</v>
      </c>
      <c r="C29" s="111" t="s">
        <v>261</v>
      </c>
      <c r="D29" s="122">
        <v>2</v>
      </c>
      <c r="E29" s="251"/>
      <c r="F29" s="257"/>
      <c r="G29" s="263"/>
      <c r="H29" s="263"/>
      <c r="I29" s="78"/>
      <c r="J29" s="79"/>
      <c r="K29" s="79"/>
      <c r="L29" s="163"/>
      <c r="M29" s="163"/>
      <c r="N29" s="163"/>
      <c r="O29" s="164" t="s">
        <v>10</v>
      </c>
      <c r="P29" s="256"/>
      <c r="Q29" s="138"/>
      <c r="R29" s="138"/>
    </row>
    <row r="30" spans="1:20" s="146" customFormat="1" ht="73.5" customHeight="1">
      <c r="A30" s="159"/>
      <c r="B30" s="160">
        <v>2</v>
      </c>
      <c r="C30" s="111" t="s">
        <v>262</v>
      </c>
      <c r="D30" s="122" t="s">
        <v>29</v>
      </c>
      <c r="E30" s="161"/>
      <c r="F30" s="162"/>
      <c r="G30" s="258"/>
      <c r="H30" s="258"/>
      <c r="I30" s="78"/>
      <c r="J30" s="79"/>
      <c r="K30" s="79"/>
      <c r="L30" s="163"/>
      <c r="M30" s="163"/>
      <c r="N30" s="163"/>
      <c r="O30" s="164"/>
      <c r="P30" s="256"/>
      <c r="Q30" s="138"/>
      <c r="R30" s="138"/>
    </row>
    <row r="31" spans="1:20" s="146" customFormat="1" ht="73.5" customHeight="1">
      <c r="A31" s="159"/>
      <c r="B31" s="160">
        <v>3</v>
      </c>
      <c r="C31" s="111" t="s">
        <v>263</v>
      </c>
      <c r="D31" s="122" t="s">
        <v>29</v>
      </c>
      <c r="E31" s="161"/>
      <c r="F31" s="162"/>
      <c r="G31" s="258"/>
      <c r="H31" s="258"/>
      <c r="I31" s="78"/>
      <c r="J31" s="79"/>
      <c r="K31" s="79"/>
      <c r="L31" s="163"/>
      <c r="M31" s="163"/>
      <c r="N31" s="163"/>
      <c r="O31" s="164"/>
      <c r="P31" s="256"/>
      <c r="Q31" s="138"/>
      <c r="R31" s="138"/>
    </row>
    <row r="32" spans="1:20" s="146" customFormat="1" ht="86.25" customHeight="1">
      <c r="A32" s="159"/>
      <c r="B32" s="160">
        <v>4</v>
      </c>
      <c r="C32" s="111" t="s">
        <v>264</v>
      </c>
      <c r="D32" s="122" t="s">
        <v>29</v>
      </c>
      <c r="E32" s="251"/>
      <c r="F32" s="257"/>
      <c r="G32" s="258"/>
      <c r="H32" s="258"/>
      <c r="I32" s="78"/>
      <c r="J32" s="174"/>
      <c r="K32" s="174"/>
      <c r="L32" s="163"/>
      <c r="M32" s="163"/>
      <c r="N32" s="163"/>
      <c r="O32" s="164" t="s">
        <v>10</v>
      </c>
      <c r="P32" s="256"/>
      <c r="Q32" s="138"/>
      <c r="R32" s="138"/>
    </row>
    <row r="33" spans="1:18" s="146" customFormat="1" ht="86.25" customHeight="1">
      <c r="A33" s="159"/>
      <c r="B33" s="160">
        <v>5</v>
      </c>
      <c r="C33" s="111" t="s">
        <v>265</v>
      </c>
      <c r="D33" s="122" t="s">
        <v>29</v>
      </c>
      <c r="E33" s="251"/>
      <c r="F33" s="257"/>
      <c r="G33" s="258"/>
      <c r="H33" s="258"/>
      <c r="I33" s="78"/>
      <c r="J33" s="174"/>
      <c r="K33" s="174"/>
      <c r="L33" s="163"/>
      <c r="M33" s="163"/>
      <c r="N33" s="163"/>
      <c r="O33" s="164"/>
      <c r="P33" s="256"/>
      <c r="Q33" s="138"/>
      <c r="R33" s="138"/>
    </row>
    <row r="34" spans="1:18" s="151" customFormat="1" ht="86.25" customHeight="1">
      <c r="A34" s="159"/>
      <c r="B34" s="156" t="s">
        <v>572</v>
      </c>
      <c r="C34" s="54" t="s">
        <v>266</v>
      </c>
      <c r="D34" s="55"/>
      <c r="E34" s="55"/>
      <c r="F34" s="55"/>
      <c r="G34" s="157">
        <f>IF(COUNT(D35:D40)=0,"N/A",SUM(D35:D40)/(COUNT(D35:D40)*2))</f>
        <v>0.58333333333333337</v>
      </c>
      <c r="H34" s="158" t="str">
        <f>IF(G34="N/A","N/A", IF(G34&gt;=80%,"MET",IF(G34&gt;=50%,"PARTIAL MET","Not Met")))</f>
        <v>PARTIAL MET</v>
      </c>
      <c r="I34" s="35"/>
      <c r="J34" s="36"/>
      <c r="K34" s="36"/>
      <c r="L34" s="36"/>
      <c r="M34" s="36"/>
      <c r="N34" s="36"/>
      <c r="O34" s="36"/>
      <c r="P34" s="256"/>
    </row>
    <row r="35" spans="1:18" s="146" customFormat="1" ht="81.75" customHeight="1">
      <c r="A35" s="159"/>
      <c r="B35" s="160">
        <v>1</v>
      </c>
      <c r="C35" s="111" t="s">
        <v>267</v>
      </c>
      <c r="D35" s="122">
        <v>2</v>
      </c>
      <c r="E35" s="251"/>
      <c r="F35" s="257"/>
      <c r="G35" s="263"/>
      <c r="H35" s="263"/>
      <c r="I35" s="78"/>
      <c r="J35" s="79"/>
      <c r="K35" s="79"/>
      <c r="L35" s="163"/>
      <c r="M35" s="163"/>
      <c r="N35" s="163"/>
      <c r="O35" s="164" t="s">
        <v>10</v>
      </c>
      <c r="P35" s="256"/>
      <c r="Q35" s="138"/>
      <c r="R35" s="138"/>
    </row>
    <row r="36" spans="1:18" s="146" customFormat="1" ht="86.25" customHeight="1">
      <c r="A36" s="159"/>
      <c r="B36" s="160">
        <v>2</v>
      </c>
      <c r="C36" s="111" t="s">
        <v>268</v>
      </c>
      <c r="D36" s="122">
        <v>1</v>
      </c>
      <c r="E36" s="251"/>
      <c r="F36" s="257"/>
      <c r="G36" s="258"/>
      <c r="H36" s="258"/>
      <c r="I36" s="78"/>
      <c r="J36" s="78"/>
      <c r="K36" s="174"/>
      <c r="L36" s="163"/>
      <c r="M36" s="163"/>
      <c r="N36" s="163"/>
      <c r="O36" s="164" t="s">
        <v>10</v>
      </c>
      <c r="P36" s="256"/>
      <c r="Q36" s="138"/>
      <c r="R36" s="138"/>
    </row>
    <row r="37" spans="1:18" s="146" customFormat="1" ht="86.25" customHeight="1">
      <c r="A37" s="159"/>
      <c r="B37" s="160">
        <v>3</v>
      </c>
      <c r="C37" s="111" t="s">
        <v>269</v>
      </c>
      <c r="D37" s="122">
        <v>1</v>
      </c>
      <c r="E37" s="161"/>
      <c r="F37" s="162"/>
      <c r="G37" s="258"/>
      <c r="H37" s="258"/>
      <c r="I37" s="78"/>
      <c r="J37" s="78"/>
      <c r="K37" s="174"/>
      <c r="L37" s="163"/>
      <c r="M37" s="163"/>
      <c r="N37" s="163"/>
      <c r="O37" s="164"/>
      <c r="P37" s="256"/>
      <c r="Q37" s="138"/>
      <c r="R37" s="138"/>
    </row>
    <row r="38" spans="1:18" s="146" customFormat="1" ht="86.25" customHeight="1">
      <c r="A38" s="159"/>
      <c r="B38" s="160">
        <v>4</v>
      </c>
      <c r="C38" s="111" t="s">
        <v>270</v>
      </c>
      <c r="D38" s="122">
        <v>1</v>
      </c>
      <c r="E38" s="161"/>
      <c r="F38" s="162"/>
      <c r="G38" s="258"/>
      <c r="H38" s="258"/>
      <c r="I38" s="78"/>
      <c r="J38" s="78"/>
      <c r="K38" s="174"/>
      <c r="L38" s="163"/>
      <c r="M38" s="163"/>
      <c r="N38" s="163"/>
      <c r="O38" s="164"/>
      <c r="P38" s="256"/>
      <c r="Q38" s="138"/>
      <c r="R38" s="138"/>
    </row>
    <row r="39" spans="1:18" s="146" customFormat="1" ht="86.25" customHeight="1">
      <c r="A39" s="159"/>
      <c r="B39" s="160">
        <v>5</v>
      </c>
      <c r="C39" s="111" t="s">
        <v>271</v>
      </c>
      <c r="D39" s="122">
        <v>1</v>
      </c>
      <c r="E39" s="161"/>
      <c r="F39" s="162"/>
      <c r="G39" s="258"/>
      <c r="H39" s="258"/>
      <c r="I39" s="78"/>
      <c r="J39" s="78"/>
      <c r="K39" s="174"/>
      <c r="L39" s="163"/>
      <c r="M39" s="163"/>
      <c r="N39" s="163"/>
      <c r="O39" s="164"/>
      <c r="P39" s="256"/>
      <c r="Q39" s="138"/>
      <c r="R39" s="138"/>
    </row>
    <row r="40" spans="1:18" s="146" customFormat="1" ht="86.25" customHeight="1">
      <c r="A40" s="159"/>
      <c r="B40" s="160">
        <v>6</v>
      </c>
      <c r="C40" s="111" t="s">
        <v>272</v>
      </c>
      <c r="D40" s="122">
        <v>1</v>
      </c>
      <c r="E40" s="161"/>
      <c r="F40" s="162"/>
      <c r="G40" s="258"/>
      <c r="H40" s="258"/>
      <c r="I40" s="78"/>
      <c r="J40" s="78"/>
      <c r="K40" s="174"/>
      <c r="L40" s="163"/>
      <c r="M40" s="163"/>
      <c r="N40" s="163"/>
      <c r="O40" s="164"/>
      <c r="P40" s="256"/>
      <c r="Q40" s="138"/>
      <c r="R40" s="138"/>
    </row>
    <row r="41" spans="1:18" s="151" customFormat="1" ht="90" customHeight="1">
      <c r="A41" s="159"/>
      <c r="B41" s="156" t="s">
        <v>573</v>
      </c>
      <c r="C41" s="54" t="s">
        <v>273</v>
      </c>
      <c r="D41" s="55"/>
      <c r="E41" s="55"/>
      <c r="F41" s="55"/>
      <c r="G41" s="157">
        <f>IF(COUNT(D42:D47)=0,"N/A",SUM(D42:D47)/(COUNT(D42:D47)*2))</f>
        <v>1</v>
      </c>
      <c r="H41" s="158" t="str">
        <f>IF(G41="N/A","N/A", IF(G41&gt;=80%,"MET",IF(G41&gt;=50%,"PARTIAL MET","Not Met")))</f>
        <v>MET</v>
      </c>
      <c r="I41" s="35"/>
      <c r="J41" s="36"/>
      <c r="K41" s="36"/>
      <c r="L41" s="36"/>
      <c r="M41" s="36"/>
      <c r="N41" s="36"/>
      <c r="O41" s="36"/>
      <c r="P41" s="256"/>
    </row>
    <row r="42" spans="1:18" s="146" customFormat="1" ht="78.75" customHeight="1">
      <c r="A42" s="159"/>
      <c r="B42" s="40">
        <v>1</v>
      </c>
      <c r="C42" s="101" t="s">
        <v>236</v>
      </c>
      <c r="D42" s="122" t="s">
        <v>29</v>
      </c>
      <c r="E42" s="251"/>
      <c r="F42" s="257"/>
      <c r="G42" s="263"/>
      <c r="H42" s="263"/>
      <c r="I42" s="78"/>
      <c r="J42" s="174"/>
      <c r="K42" s="79"/>
      <c r="L42" s="163"/>
      <c r="M42" s="163"/>
      <c r="N42" s="163"/>
      <c r="O42" s="164" t="s">
        <v>10</v>
      </c>
      <c r="P42" s="256"/>
      <c r="Q42" s="138"/>
      <c r="R42" s="138"/>
    </row>
    <row r="43" spans="1:18" ht="75.75" customHeight="1">
      <c r="A43" s="159"/>
      <c r="B43" s="40">
        <v>2</v>
      </c>
      <c r="C43" s="101" t="s">
        <v>274</v>
      </c>
      <c r="D43" s="122">
        <v>2</v>
      </c>
      <c r="E43" s="251"/>
      <c r="F43" s="257"/>
      <c r="G43" s="258"/>
      <c r="H43" s="258"/>
      <c r="I43" s="40"/>
      <c r="J43" s="174"/>
      <c r="K43" s="174"/>
      <c r="L43" s="163"/>
      <c r="M43" s="163"/>
      <c r="N43" s="163"/>
      <c r="O43" s="164" t="s">
        <v>10</v>
      </c>
      <c r="P43" s="256"/>
    </row>
    <row r="44" spans="1:18" ht="75.75" customHeight="1">
      <c r="A44" s="159"/>
      <c r="B44" s="40">
        <v>3</v>
      </c>
      <c r="C44" s="101" t="s">
        <v>275</v>
      </c>
      <c r="D44" s="122" t="s">
        <v>29</v>
      </c>
      <c r="E44" s="161"/>
      <c r="F44" s="162"/>
      <c r="G44" s="258"/>
      <c r="H44" s="258"/>
      <c r="I44" s="40"/>
      <c r="J44" s="174"/>
      <c r="K44" s="174"/>
      <c r="L44" s="163"/>
      <c r="M44" s="163"/>
      <c r="N44" s="163"/>
      <c r="O44" s="164"/>
      <c r="P44" s="256"/>
    </row>
    <row r="45" spans="1:18" ht="75.75" customHeight="1">
      <c r="A45" s="159"/>
      <c r="B45" s="40">
        <v>4</v>
      </c>
      <c r="C45" s="101" t="s">
        <v>276</v>
      </c>
      <c r="D45" s="122" t="s">
        <v>29</v>
      </c>
      <c r="E45" s="251"/>
      <c r="F45" s="257"/>
      <c r="G45" s="258"/>
      <c r="H45" s="258"/>
      <c r="I45" s="78"/>
      <c r="J45" s="174"/>
      <c r="K45" s="174"/>
      <c r="L45" s="163"/>
      <c r="M45" s="163"/>
      <c r="N45" s="163"/>
      <c r="O45" s="164" t="s">
        <v>10</v>
      </c>
      <c r="P45" s="256"/>
    </row>
    <row r="46" spans="1:18" ht="75.75" customHeight="1">
      <c r="A46" s="159"/>
      <c r="B46" s="40">
        <v>5</v>
      </c>
      <c r="C46" s="101" t="s">
        <v>277</v>
      </c>
      <c r="D46" s="122" t="s">
        <v>29</v>
      </c>
      <c r="E46" s="251"/>
      <c r="F46" s="257"/>
      <c r="G46" s="258"/>
      <c r="H46" s="258"/>
      <c r="I46" s="78"/>
      <c r="J46" s="174"/>
      <c r="K46" s="174"/>
      <c r="L46" s="163"/>
      <c r="M46" s="163"/>
      <c r="N46" s="163"/>
      <c r="O46" s="164"/>
      <c r="P46" s="256"/>
    </row>
    <row r="47" spans="1:18" ht="75.75" customHeight="1">
      <c r="A47" s="159"/>
      <c r="B47" s="40">
        <v>6</v>
      </c>
      <c r="C47" s="101" t="s">
        <v>278</v>
      </c>
      <c r="D47" s="122" t="s">
        <v>29</v>
      </c>
      <c r="E47" s="161"/>
      <c r="F47" s="162"/>
      <c r="G47" s="258"/>
      <c r="H47" s="258"/>
      <c r="I47" s="78"/>
      <c r="J47" s="174"/>
      <c r="K47" s="174"/>
      <c r="L47" s="163"/>
      <c r="M47" s="163"/>
      <c r="N47" s="163"/>
      <c r="O47" s="164" t="s">
        <v>10</v>
      </c>
      <c r="P47" s="256"/>
    </row>
    <row r="48" spans="1:18" s="151" customFormat="1" ht="82.5" customHeight="1">
      <c r="A48" s="159"/>
      <c r="B48" s="156" t="s">
        <v>574</v>
      </c>
      <c r="C48" s="54" t="s">
        <v>279</v>
      </c>
      <c r="D48" s="55"/>
      <c r="E48" s="55"/>
      <c r="F48" s="55"/>
      <c r="G48" s="157">
        <f>IF(COUNT(D49:D53)=0,"N/A",SUM(D49:D53)/(COUNT(D49:D53)*2))</f>
        <v>0.66666666666666663</v>
      </c>
      <c r="H48" s="158" t="str">
        <f>IF(G48="N/A","N/A", IF(G48&gt;=80%,"MET",IF(G48&gt;=50%,"PARTIAL MET","Not Met")))</f>
        <v>PARTIAL MET</v>
      </c>
      <c r="I48" s="35"/>
      <c r="J48" s="36"/>
      <c r="K48" s="36"/>
      <c r="L48" s="36"/>
      <c r="M48" s="36"/>
      <c r="N48" s="36"/>
      <c r="O48" s="36"/>
      <c r="P48" s="256"/>
    </row>
    <row r="49" spans="1:16" ht="89.25" customHeight="1">
      <c r="A49" s="159"/>
      <c r="B49" s="40">
        <v>1</v>
      </c>
      <c r="C49" s="101" t="s">
        <v>280</v>
      </c>
      <c r="D49" s="122" t="s">
        <v>29</v>
      </c>
      <c r="E49" s="251"/>
      <c r="F49" s="257"/>
      <c r="G49" s="263"/>
      <c r="H49" s="263"/>
      <c r="I49" s="78"/>
      <c r="J49" s="174"/>
      <c r="K49" s="79"/>
      <c r="L49" s="163"/>
      <c r="M49" s="163"/>
      <c r="N49" s="163"/>
      <c r="O49" s="164" t="s">
        <v>10</v>
      </c>
      <c r="P49" s="256"/>
    </row>
    <row r="50" spans="1:16" ht="77.25" customHeight="1">
      <c r="A50" s="159"/>
      <c r="B50" s="40">
        <v>2</v>
      </c>
      <c r="C50" s="101" t="s">
        <v>281</v>
      </c>
      <c r="D50" s="122">
        <v>2</v>
      </c>
      <c r="E50" s="251"/>
      <c r="F50" s="257"/>
      <c r="G50" s="258"/>
      <c r="H50" s="258"/>
      <c r="I50" s="174"/>
      <c r="J50" s="78"/>
      <c r="K50" s="174"/>
      <c r="L50" s="163"/>
      <c r="M50" s="163"/>
      <c r="N50" s="163"/>
      <c r="O50" s="164" t="s">
        <v>10</v>
      </c>
      <c r="P50" s="256"/>
    </row>
    <row r="51" spans="1:16" ht="86.25" customHeight="1">
      <c r="A51" s="159"/>
      <c r="B51" s="40">
        <v>3</v>
      </c>
      <c r="C51" s="101" t="s">
        <v>282</v>
      </c>
      <c r="D51" s="122">
        <v>1</v>
      </c>
      <c r="E51" s="251"/>
      <c r="F51" s="257"/>
      <c r="G51" s="258"/>
      <c r="H51" s="258"/>
      <c r="I51" s="78"/>
      <c r="J51" s="40"/>
      <c r="K51" s="78"/>
      <c r="L51" s="163"/>
      <c r="M51" s="163"/>
      <c r="N51" s="163"/>
      <c r="O51" s="164" t="s">
        <v>10</v>
      </c>
      <c r="P51" s="256"/>
    </row>
    <row r="52" spans="1:16" ht="86.25" customHeight="1">
      <c r="A52" s="159"/>
      <c r="B52" s="40">
        <v>4</v>
      </c>
      <c r="C52" s="101" t="s">
        <v>283</v>
      </c>
      <c r="D52" s="122">
        <v>1</v>
      </c>
      <c r="E52" s="251"/>
      <c r="F52" s="257"/>
      <c r="G52" s="258"/>
      <c r="H52" s="258"/>
      <c r="I52" s="78"/>
      <c r="J52" s="40"/>
      <c r="K52" s="78"/>
      <c r="L52" s="163"/>
      <c r="M52" s="163"/>
      <c r="N52" s="163"/>
      <c r="O52" s="164"/>
      <c r="P52" s="256"/>
    </row>
    <row r="53" spans="1:16" ht="86.25" customHeight="1">
      <c r="A53" s="159"/>
      <c r="B53" s="40">
        <v>5</v>
      </c>
      <c r="C53" s="101" t="s">
        <v>284</v>
      </c>
      <c r="D53" s="122" t="s">
        <v>29</v>
      </c>
      <c r="E53" s="251"/>
      <c r="F53" s="257"/>
      <c r="G53" s="258"/>
      <c r="H53" s="258"/>
      <c r="I53" s="78"/>
      <c r="J53" s="174"/>
      <c r="K53" s="40"/>
      <c r="L53" s="163"/>
      <c r="M53" s="163"/>
      <c r="N53" s="163"/>
      <c r="O53" s="164" t="s">
        <v>10</v>
      </c>
      <c r="P53" s="256"/>
    </row>
    <row r="54" spans="1:16" s="151" customFormat="1" ht="82.5" customHeight="1">
      <c r="A54" s="159"/>
      <c r="B54" s="156" t="s">
        <v>575</v>
      </c>
      <c r="C54" s="54" t="s">
        <v>285</v>
      </c>
      <c r="D54" s="55"/>
      <c r="E54" s="55"/>
      <c r="F54" s="136"/>
      <c r="G54" s="157">
        <f>IF(COUNT(D55:D59)=0,"N/A",SUM(D55:D59)/(COUNT(D55:D59)*2))</f>
        <v>0.625</v>
      </c>
      <c r="H54" s="158" t="str">
        <f>IF(G54="N/A","N/A", IF(G54&gt;=80%,"MET",IF(G54&gt;=50%,"PARTIAL MET","Not Met")))</f>
        <v>PARTIAL MET</v>
      </c>
      <c r="I54" s="35"/>
      <c r="J54" s="36"/>
      <c r="K54" s="36"/>
      <c r="L54" s="36"/>
      <c r="M54" s="36"/>
      <c r="N54" s="36"/>
      <c r="O54" s="44"/>
      <c r="P54" s="256"/>
    </row>
    <row r="55" spans="1:16" ht="84.75" customHeight="1">
      <c r="A55" s="159"/>
      <c r="B55" s="40">
        <v>1</v>
      </c>
      <c r="C55" s="101" t="s">
        <v>286</v>
      </c>
      <c r="D55" s="122">
        <v>2</v>
      </c>
      <c r="E55" s="251"/>
      <c r="F55" s="257"/>
      <c r="G55" s="263"/>
      <c r="H55" s="263"/>
      <c r="I55" s="78"/>
      <c r="J55" s="79"/>
      <c r="K55" s="79"/>
      <c r="L55" s="163"/>
      <c r="M55" s="163"/>
      <c r="N55" s="163"/>
      <c r="O55" s="164" t="s">
        <v>10</v>
      </c>
      <c r="P55" s="256"/>
    </row>
    <row r="56" spans="1:16" ht="79.5" customHeight="1">
      <c r="A56" s="159"/>
      <c r="B56" s="40">
        <v>2</v>
      </c>
      <c r="C56" s="101" t="s">
        <v>287</v>
      </c>
      <c r="D56" s="122">
        <v>1</v>
      </c>
      <c r="E56" s="251"/>
      <c r="F56" s="257"/>
      <c r="G56" s="258"/>
      <c r="H56" s="258"/>
      <c r="I56" s="78"/>
      <c r="J56" s="78"/>
      <c r="K56" s="174"/>
      <c r="L56" s="163"/>
      <c r="M56" s="163"/>
      <c r="N56" s="163"/>
      <c r="O56" s="164" t="s">
        <v>10</v>
      </c>
      <c r="P56" s="256"/>
    </row>
    <row r="57" spans="1:16" ht="79.5" customHeight="1">
      <c r="A57" s="159"/>
      <c r="B57" s="40">
        <v>3</v>
      </c>
      <c r="C57" s="101" t="s">
        <v>288</v>
      </c>
      <c r="D57" s="122" t="s">
        <v>29</v>
      </c>
      <c r="E57" s="251"/>
      <c r="F57" s="257"/>
      <c r="G57" s="258"/>
      <c r="H57" s="258"/>
      <c r="I57" s="78"/>
      <c r="J57" s="174"/>
      <c r="K57" s="174"/>
      <c r="L57" s="163"/>
      <c r="M57" s="163"/>
      <c r="N57" s="163"/>
      <c r="O57" s="164" t="s">
        <v>10</v>
      </c>
      <c r="P57" s="256"/>
    </row>
    <row r="58" spans="1:16" ht="79.5" customHeight="1">
      <c r="A58" s="159"/>
      <c r="B58" s="40">
        <v>4</v>
      </c>
      <c r="C58" s="101" t="s">
        <v>289</v>
      </c>
      <c r="D58" s="122">
        <v>1</v>
      </c>
      <c r="E58" s="251"/>
      <c r="F58" s="257"/>
      <c r="G58" s="258"/>
      <c r="H58" s="258"/>
      <c r="I58" s="78"/>
      <c r="J58" s="174"/>
      <c r="K58" s="174"/>
      <c r="L58" s="163"/>
      <c r="M58" s="163"/>
      <c r="N58" s="163"/>
      <c r="O58" s="164"/>
      <c r="P58" s="256"/>
    </row>
    <row r="59" spans="1:16" ht="79.5" customHeight="1">
      <c r="A59" s="159"/>
      <c r="B59" s="40">
        <v>5</v>
      </c>
      <c r="C59" s="101" t="s">
        <v>290</v>
      </c>
      <c r="D59" s="122">
        <v>1</v>
      </c>
      <c r="E59" s="251"/>
      <c r="F59" s="257"/>
      <c r="G59" s="258"/>
      <c r="H59" s="258"/>
      <c r="I59" s="78"/>
      <c r="J59" s="174"/>
      <c r="K59" s="174"/>
      <c r="L59" s="163"/>
      <c r="M59" s="163"/>
      <c r="N59" s="163"/>
      <c r="O59" s="164"/>
      <c r="P59" s="256"/>
    </row>
    <row r="60" spans="1:16" s="151" customFormat="1" ht="82.5" customHeight="1">
      <c r="A60" s="159"/>
      <c r="B60" s="156" t="s">
        <v>576</v>
      </c>
      <c r="C60" s="54" t="s">
        <v>291</v>
      </c>
      <c r="D60" s="55"/>
      <c r="E60" s="55"/>
      <c r="F60" s="55"/>
      <c r="G60" s="157">
        <f>IF(COUNT(D61:D63)=0,"N/A",SUM(D61:D63)/(COUNT(D61:D63)*2))</f>
        <v>0.75</v>
      </c>
      <c r="H60" s="158" t="str">
        <f>IF(G60="N/A","N/A", IF(G60&gt;=80%,"MET",IF(G60&gt;=50%,"PARTIAL MET","Not Met")))</f>
        <v>PARTIAL MET</v>
      </c>
      <c r="I60" s="35"/>
      <c r="J60" s="36"/>
      <c r="K60" s="36"/>
      <c r="L60" s="36"/>
      <c r="M60" s="36"/>
      <c r="N60" s="36"/>
      <c r="O60" s="36"/>
      <c r="P60" s="256"/>
    </row>
    <row r="61" spans="1:16" ht="89.25" customHeight="1">
      <c r="A61" s="159"/>
      <c r="B61" s="40">
        <v>1</v>
      </c>
      <c r="C61" s="101" t="s">
        <v>292</v>
      </c>
      <c r="D61" s="122" t="s">
        <v>29</v>
      </c>
      <c r="E61" s="251"/>
      <c r="F61" s="257"/>
      <c r="G61" s="263"/>
      <c r="H61" s="263"/>
      <c r="I61" s="78"/>
      <c r="J61" s="174"/>
      <c r="K61" s="79"/>
      <c r="L61" s="163"/>
      <c r="M61" s="163"/>
      <c r="N61" s="163"/>
      <c r="O61" s="164" t="s">
        <v>10</v>
      </c>
      <c r="P61" s="256"/>
    </row>
    <row r="62" spans="1:16" ht="81.75" customHeight="1">
      <c r="A62" s="159"/>
      <c r="B62" s="40">
        <v>2</v>
      </c>
      <c r="C62" s="101" t="s">
        <v>293</v>
      </c>
      <c r="D62" s="122">
        <v>2</v>
      </c>
      <c r="E62" s="251"/>
      <c r="F62" s="257"/>
      <c r="G62" s="258"/>
      <c r="H62" s="258"/>
      <c r="I62" s="79"/>
      <c r="J62" s="78"/>
      <c r="K62" s="174"/>
      <c r="L62" s="163"/>
      <c r="M62" s="163"/>
      <c r="N62" s="163"/>
      <c r="O62" s="164" t="s">
        <v>10</v>
      </c>
      <c r="P62" s="256"/>
    </row>
    <row r="63" spans="1:16" ht="81.75" customHeight="1">
      <c r="A63" s="159"/>
      <c r="B63" s="40">
        <v>3</v>
      </c>
      <c r="C63" s="101" t="s">
        <v>294</v>
      </c>
      <c r="D63" s="122">
        <v>1</v>
      </c>
      <c r="E63" s="251"/>
      <c r="F63" s="257"/>
      <c r="G63" s="258"/>
      <c r="H63" s="258"/>
      <c r="I63" s="79"/>
      <c r="J63" s="78"/>
      <c r="K63" s="174"/>
      <c r="L63" s="163"/>
      <c r="M63" s="163"/>
      <c r="N63" s="163"/>
      <c r="O63" s="164"/>
      <c r="P63" s="256"/>
    </row>
    <row r="64" spans="1:16" s="151" customFormat="1" ht="72.75" customHeight="1">
      <c r="A64" s="159"/>
      <c r="B64" s="156" t="s">
        <v>577</v>
      </c>
      <c r="C64" s="54" t="s">
        <v>295</v>
      </c>
      <c r="D64" s="55"/>
      <c r="E64" s="55"/>
      <c r="F64" s="55"/>
      <c r="G64" s="157">
        <f>IF(COUNT(D65:D85)=0,"N/A",SUM(D65:D85)/(COUNT(D65:D85)*2))</f>
        <v>0.72727272727272729</v>
      </c>
      <c r="H64" s="158" t="str">
        <f>IF(G64="N/A","N/A", IF(G64&gt;=80%,"MET",IF(G64&gt;=50%,"PARTIAL MET","Not Met")))</f>
        <v>PARTIAL MET</v>
      </c>
      <c r="I64" s="35"/>
      <c r="J64" s="36"/>
      <c r="K64" s="36"/>
      <c r="L64" s="36"/>
      <c r="M64" s="36"/>
      <c r="N64" s="36"/>
      <c r="O64" s="36"/>
      <c r="P64" s="256"/>
    </row>
    <row r="65" spans="1:20" ht="81.75" customHeight="1">
      <c r="A65" s="159"/>
      <c r="B65" s="40">
        <v>1</v>
      </c>
      <c r="C65" s="101" t="s">
        <v>296</v>
      </c>
      <c r="D65" s="122" t="s">
        <v>29</v>
      </c>
      <c r="E65" s="251"/>
      <c r="F65" s="257"/>
      <c r="G65" s="263"/>
      <c r="H65" s="263"/>
      <c r="I65" s="78"/>
      <c r="J65" s="174"/>
      <c r="K65" s="79"/>
      <c r="L65" s="163"/>
      <c r="M65" s="163"/>
      <c r="N65" s="163"/>
      <c r="O65" s="164" t="s">
        <v>10</v>
      </c>
      <c r="P65" s="256"/>
    </row>
    <row r="66" spans="1:20" ht="89.25" customHeight="1">
      <c r="A66" s="159"/>
      <c r="B66" s="40">
        <v>2</v>
      </c>
      <c r="C66" s="101" t="s">
        <v>297</v>
      </c>
      <c r="D66" s="122" t="s">
        <v>29</v>
      </c>
      <c r="E66" s="251"/>
      <c r="F66" s="257"/>
      <c r="G66" s="258"/>
      <c r="H66" s="258"/>
      <c r="I66" s="79"/>
      <c r="J66" s="78"/>
      <c r="K66" s="174"/>
      <c r="L66" s="163"/>
      <c r="M66" s="163"/>
      <c r="N66" s="163"/>
      <c r="O66" s="164" t="s">
        <v>10</v>
      </c>
      <c r="P66" s="256"/>
    </row>
    <row r="67" spans="1:20" ht="88.5" customHeight="1">
      <c r="A67" s="159"/>
      <c r="B67" s="40">
        <v>3</v>
      </c>
      <c r="C67" s="101" t="s">
        <v>298</v>
      </c>
      <c r="D67" s="122">
        <v>2</v>
      </c>
      <c r="E67" s="251"/>
      <c r="F67" s="257"/>
      <c r="G67" s="258"/>
      <c r="H67" s="258"/>
      <c r="I67" s="78"/>
      <c r="J67" s="174"/>
      <c r="K67" s="174"/>
      <c r="L67" s="163"/>
      <c r="M67" s="163"/>
      <c r="N67" s="163"/>
      <c r="O67" s="164" t="s">
        <v>10</v>
      </c>
      <c r="P67" s="256"/>
    </row>
    <row r="68" spans="1:20" ht="88.5" customHeight="1">
      <c r="A68" s="159"/>
      <c r="B68" s="40">
        <v>4</v>
      </c>
      <c r="C68" s="101" t="s">
        <v>299</v>
      </c>
      <c r="D68" s="122">
        <v>1</v>
      </c>
      <c r="E68" s="161"/>
      <c r="F68" s="162"/>
      <c r="G68" s="258"/>
      <c r="H68" s="258"/>
      <c r="I68" s="78"/>
      <c r="J68" s="174"/>
      <c r="K68" s="174"/>
      <c r="L68" s="163"/>
      <c r="M68" s="163"/>
      <c r="N68" s="163"/>
      <c r="O68" s="164" t="s">
        <v>10</v>
      </c>
      <c r="P68" s="256"/>
    </row>
    <row r="69" spans="1:20" ht="88.5" customHeight="1">
      <c r="A69" s="159"/>
      <c r="B69" s="40">
        <v>5</v>
      </c>
      <c r="C69" s="101" t="s">
        <v>300</v>
      </c>
      <c r="D69" s="122">
        <v>2</v>
      </c>
      <c r="E69" s="161"/>
      <c r="F69" s="162"/>
      <c r="G69" s="258"/>
      <c r="H69" s="258"/>
      <c r="I69" s="78"/>
      <c r="J69" s="174"/>
      <c r="K69" s="174"/>
      <c r="L69" s="163"/>
      <c r="M69" s="163"/>
      <c r="N69" s="163"/>
      <c r="O69" s="164"/>
      <c r="P69" s="256"/>
    </row>
    <row r="70" spans="1:20" s="151" customFormat="1" ht="76.5" customHeight="1">
      <c r="A70" s="301"/>
      <c r="B70" s="304" t="s">
        <v>578</v>
      </c>
      <c r="C70" s="54" t="s">
        <v>301</v>
      </c>
      <c r="D70" s="55"/>
      <c r="E70" s="55"/>
      <c r="F70" s="136"/>
      <c r="G70" s="157">
        <f>IF(COUNT(D71:D74)=0,"N/A",SUM(D71:D74)/(COUNT(D71:D74)*2))</f>
        <v>0.66666666666666663</v>
      </c>
      <c r="H70" s="158" t="str">
        <f>IF(G70="N/A","N/A", IF(G70&gt;=80%,"MET",IF(G70&gt;=50%,"PARTIAL MET","Not Met")))</f>
        <v>PARTIAL MET</v>
      </c>
      <c r="I70" s="35"/>
      <c r="J70" s="36"/>
      <c r="K70" s="36"/>
      <c r="L70" s="36"/>
      <c r="M70" s="36"/>
      <c r="N70" s="36"/>
      <c r="O70" s="36"/>
      <c r="P70" s="255"/>
      <c r="Q70" s="146"/>
      <c r="R70" s="146"/>
      <c r="S70" s="146"/>
      <c r="T70" s="146"/>
    </row>
    <row r="71" spans="1:20" s="146" customFormat="1" ht="90" customHeight="1">
      <c r="A71" s="159"/>
      <c r="B71" s="160">
        <v>1</v>
      </c>
      <c r="C71" s="101" t="s">
        <v>302</v>
      </c>
      <c r="D71" s="122">
        <v>2</v>
      </c>
      <c r="E71" s="251"/>
      <c r="F71" s="257"/>
      <c r="G71" s="242"/>
      <c r="H71" s="242"/>
      <c r="I71" s="78"/>
      <c r="J71" s="174"/>
      <c r="K71" s="174"/>
      <c r="L71" s="163"/>
      <c r="M71" s="163"/>
      <c r="N71" s="163"/>
      <c r="O71" s="164" t="s">
        <v>10</v>
      </c>
      <c r="P71" s="256"/>
    </row>
    <row r="72" spans="1:20" s="146" customFormat="1" ht="96.75" customHeight="1">
      <c r="A72" s="159"/>
      <c r="B72" s="160">
        <v>2</v>
      </c>
      <c r="C72" s="111" t="s">
        <v>303</v>
      </c>
      <c r="D72" s="122">
        <v>1</v>
      </c>
      <c r="E72" s="251"/>
      <c r="F72" s="257"/>
      <c r="G72" s="243"/>
      <c r="H72" s="243"/>
      <c r="I72" s="78"/>
      <c r="J72" s="174"/>
      <c r="K72" s="174"/>
      <c r="L72" s="163"/>
      <c r="M72" s="163"/>
      <c r="N72" s="163"/>
      <c r="O72" s="164" t="s">
        <v>11</v>
      </c>
      <c r="P72" s="256"/>
    </row>
    <row r="73" spans="1:20" s="146" customFormat="1" ht="96.75" customHeight="1">
      <c r="A73" s="159"/>
      <c r="B73" s="160">
        <v>3</v>
      </c>
      <c r="C73" s="111" t="s">
        <v>304</v>
      </c>
      <c r="D73" s="122" t="s">
        <v>29</v>
      </c>
      <c r="E73" s="161"/>
      <c r="F73" s="162"/>
      <c r="G73" s="243"/>
      <c r="H73" s="243"/>
      <c r="I73" s="78"/>
      <c r="J73" s="174"/>
      <c r="K73" s="174"/>
      <c r="L73" s="163"/>
      <c r="M73" s="163"/>
      <c r="N73" s="163"/>
      <c r="O73" s="164" t="s">
        <v>11</v>
      </c>
      <c r="P73" s="256"/>
    </row>
    <row r="74" spans="1:20" s="146" customFormat="1" ht="96.75" customHeight="1">
      <c r="A74" s="159"/>
      <c r="B74" s="160">
        <v>4</v>
      </c>
      <c r="C74" s="111" t="s">
        <v>305</v>
      </c>
      <c r="D74" s="122">
        <v>1</v>
      </c>
      <c r="E74" s="161"/>
      <c r="F74" s="162"/>
      <c r="G74" s="243"/>
      <c r="H74" s="243"/>
      <c r="I74" s="78"/>
      <c r="J74" s="174"/>
      <c r="K74" s="174"/>
      <c r="L74" s="163"/>
      <c r="M74" s="163"/>
      <c r="N74" s="163"/>
      <c r="O74" s="164"/>
      <c r="P74" s="256"/>
    </row>
    <row r="75" spans="1:20" s="151" customFormat="1" ht="84.75" customHeight="1">
      <c r="A75" s="159"/>
      <c r="B75" s="156" t="s">
        <v>579</v>
      </c>
      <c r="C75" s="54" t="s">
        <v>306</v>
      </c>
      <c r="D75" s="55"/>
      <c r="E75" s="55"/>
      <c r="F75" s="136"/>
      <c r="G75" s="157">
        <f>IF(COUNT(D76:D80)=0,"N/A",SUM(D76:D80)/(COUNT(D76:D80)*2))</f>
        <v>0.625</v>
      </c>
      <c r="H75" s="158" t="str">
        <f>IF(G75="N/A","N/A", IF(G75&gt;=80%,"MET",IF(G75&gt;=50%,"PARTIAL MET","Not Met")))</f>
        <v>PARTIAL MET</v>
      </c>
      <c r="I75" s="35"/>
      <c r="J75" s="36"/>
      <c r="K75" s="36"/>
      <c r="L75" s="36"/>
      <c r="M75" s="36"/>
      <c r="N75" s="36"/>
      <c r="O75" s="36"/>
      <c r="P75" s="256"/>
      <c r="Q75" s="146"/>
      <c r="R75" s="146"/>
      <c r="S75" s="146"/>
      <c r="T75" s="146"/>
    </row>
    <row r="76" spans="1:20" s="146" customFormat="1" ht="70.5" customHeight="1">
      <c r="A76" s="159"/>
      <c r="B76" s="160">
        <v>1</v>
      </c>
      <c r="C76" s="111" t="s">
        <v>307</v>
      </c>
      <c r="D76" s="122">
        <v>2</v>
      </c>
      <c r="E76" s="251"/>
      <c r="F76" s="257"/>
      <c r="G76" s="242"/>
      <c r="H76" s="242"/>
      <c r="I76" s="78"/>
      <c r="J76" s="174"/>
      <c r="K76" s="174"/>
      <c r="L76" s="163"/>
      <c r="M76" s="163"/>
      <c r="N76" s="163"/>
      <c r="O76" s="164" t="s">
        <v>10</v>
      </c>
      <c r="P76" s="256"/>
    </row>
    <row r="77" spans="1:20" s="146" customFormat="1" ht="70.5" customHeight="1">
      <c r="A77" s="159"/>
      <c r="B77" s="160">
        <v>2</v>
      </c>
      <c r="C77" s="111" t="s">
        <v>308</v>
      </c>
      <c r="D77" s="122" t="s">
        <v>29</v>
      </c>
      <c r="E77" s="161"/>
      <c r="F77" s="162"/>
      <c r="G77" s="243"/>
      <c r="H77" s="243"/>
      <c r="I77" s="78"/>
      <c r="J77" s="174"/>
      <c r="K77" s="174"/>
      <c r="L77" s="163"/>
      <c r="M77" s="163"/>
      <c r="N77" s="163"/>
      <c r="O77" s="164"/>
      <c r="P77" s="256"/>
    </row>
    <row r="78" spans="1:20" s="146" customFormat="1" ht="70.5" customHeight="1">
      <c r="A78" s="159"/>
      <c r="B78" s="160">
        <v>3</v>
      </c>
      <c r="C78" s="111" t="s">
        <v>309</v>
      </c>
      <c r="D78" s="122">
        <v>1</v>
      </c>
      <c r="E78" s="161"/>
      <c r="F78" s="162"/>
      <c r="G78" s="243"/>
      <c r="H78" s="243"/>
      <c r="I78" s="78"/>
      <c r="J78" s="174"/>
      <c r="K78" s="174"/>
      <c r="L78" s="163"/>
      <c r="M78" s="163"/>
      <c r="N78" s="163"/>
      <c r="O78" s="164"/>
      <c r="P78" s="256"/>
    </row>
    <row r="79" spans="1:20" s="146" customFormat="1" ht="70.5" customHeight="1">
      <c r="A79" s="159"/>
      <c r="B79" s="160">
        <v>4</v>
      </c>
      <c r="C79" s="111" t="s">
        <v>310</v>
      </c>
      <c r="D79" s="122">
        <v>1</v>
      </c>
      <c r="E79" s="161"/>
      <c r="F79" s="162"/>
      <c r="G79" s="243"/>
      <c r="H79" s="243"/>
      <c r="I79" s="78"/>
      <c r="J79" s="174"/>
      <c r="K79" s="174"/>
      <c r="L79" s="163"/>
      <c r="M79" s="163"/>
      <c r="N79" s="163"/>
      <c r="O79" s="164"/>
      <c r="P79" s="256"/>
    </row>
    <row r="80" spans="1:20" s="146" customFormat="1" ht="70.5" customHeight="1">
      <c r="A80" s="159"/>
      <c r="B80" s="160">
        <v>5</v>
      </c>
      <c r="C80" s="111" t="s">
        <v>311</v>
      </c>
      <c r="D80" s="122">
        <v>1</v>
      </c>
      <c r="E80" s="161"/>
      <c r="F80" s="162"/>
      <c r="G80" s="243"/>
      <c r="H80" s="243"/>
      <c r="I80" s="78"/>
      <c r="J80" s="174"/>
      <c r="K80" s="174"/>
      <c r="L80" s="163"/>
      <c r="M80" s="163"/>
      <c r="N80" s="163"/>
      <c r="O80" s="164"/>
      <c r="P80" s="256"/>
    </row>
    <row r="81" spans="1:20" s="151" customFormat="1" ht="86.25" customHeight="1">
      <c r="A81" s="159"/>
      <c r="B81" s="156" t="s">
        <v>580</v>
      </c>
      <c r="C81" s="54" t="s">
        <v>312</v>
      </c>
      <c r="D81" s="55"/>
      <c r="E81" s="55"/>
      <c r="F81" s="55"/>
      <c r="G81" s="157">
        <f>IF(COUNT(D82:D85)=0,"N/A",SUM(D82:D85)/(COUNT(D82:D85)*2))</f>
        <v>1</v>
      </c>
      <c r="H81" s="158" t="str">
        <f>IF(G81="N/A","N/A", IF(G81&gt;=80%,"MET",IF(G81&gt;=50%,"PARTIAL MET","Not Met")))</f>
        <v>MET</v>
      </c>
      <c r="I81" s="35"/>
      <c r="J81" s="36"/>
      <c r="K81" s="36"/>
      <c r="L81" s="36"/>
      <c r="M81" s="36"/>
      <c r="N81" s="36"/>
      <c r="O81" s="36"/>
      <c r="P81" s="256"/>
    </row>
    <row r="82" spans="1:20" s="146" customFormat="1" ht="88.5" customHeight="1">
      <c r="A82" s="159"/>
      <c r="B82" s="160">
        <v>1</v>
      </c>
      <c r="C82" s="111" t="s">
        <v>313</v>
      </c>
      <c r="D82" s="122">
        <v>2</v>
      </c>
      <c r="E82" s="251"/>
      <c r="F82" s="257"/>
      <c r="G82" s="263"/>
      <c r="H82" s="263"/>
      <c r="I82" s="78"/>
      <c r="J82" s="79"/>
      <c r="K82" s="174"/>
      <c r="L82" s="163"/>
      <c r="M82" s="163"/>
      <c r="N82" s="163"/>
      <c r="O82" s="164" t="s">
        <v>10</v>
      </c>
      <c r="P82" s="256"/>
      <c r="Q82" s="138"/>
      <c r="R82" s="138"/>
    </row>
    <row r="83" spans="1:20" s="146" customFormat="1" ht="88.5" customHeight="1">
      <c r="A83" s="159"/>
      <c r="B83" s="160">
        <v>2</v>
      </c>
      <c r="C83" s="111" t="s">
        <v>314</v>
      </c>
      <c r="D83" s="122" t="s">
        <v>29</v>
      </c>
      <c r="E83" s="161"/>
      <c r="F83" s="162"/>
      <c r="G83" s="258"/>
      <c r="H83" s="258"/>
      <c r="I83" s="78"/>
      <c r="J83" s="79"/>
      <c r="K83" s="174"/>
      <c r="L83" s="163"/>
      <c r="M83" s="163"/>
      <c r="N83" s="163"/>
      <c r="O83" s="164"/>
      <c r="P83" s="256"/>
      <c r="Q83" s="138"/>
      <c r="R83" s="138"/>
    </row>
    <row r="84" spans="1:20" s="146" customFormat="1" ht="88.5" customHeight="1">
      <c r="A84" s="159"/>
      <c r="B84" s="160">
        <v>3</v>
      </c>
      <c r="C84" s="111" t="s">
        <v>315</v>
      </c>
      <c r="D84" s="122" t="s">
        <v>29</v>
      </c>
      <c r="E84" s="161"/>
      <c r="F84" s="162"/>
      <c r="G84" s="258"/>
      <c r="H84" s="258"/>
      <c r="I84" s="78"/>
      <c r="J84" s="79"/>
      <c r="K84" s="174"/>
      <c r="L84" s="163"/>
      <c r="M84" s="163"/>
      <c r="N84" s="163"/>
      <c r="O84" s="164"/>
      <c r="P84" s="256"/>
      <c r="Q84" s="138"/>
      <c r="R84" s="138"/>
    </row>
    <row r="85" spans="1:20" s="146" customFormat="1" ht="88.5" customHeight="1">
      <c r="A85" s="159"/>
      <c r="B85" s="160">
        <v>4</v>
      </c>
      <c r="C85" s="111" t="s">
        <v>316</v>
      </c>
      <c r="D85" s="122" t="s">
        <v>29</v>
      </c>
      <c r="E85" s="161"/>
      <c r="F85" s="162"/>
      <c r="G85" s="258"/>
      <c r="H85" s="258"/>
      <c r="I85" s="78"/>
      <c r="J85" s="79"/>
      <c r="K85" s="174"/>
      <c r="L85" s="163"/>
      <c r="M85" s="163"/>
      <c r="N85" s="163"/>
      <c r="O85" s="164"/>
      <c r="P85" s="256"/>
      <c r="Q85" s="138"/>
      <c r="R85" s="138"/>
    </row>
    <row r="86" spans="1:20" ht="61.5" customHeight="1">
      <c r="C86" s="170"/>
      <c r="D86" s="170"/>
      <c r="E86" s="253"/>
      <c r="F86" s="253"/>
      <c r="G86" s="259" t="s">
        <v>34</v>
      </c>
      <c r="H86" s="259"/>
    </row>
    <row r="87" spans="1:20" ht="48" customHeight="1">
      <c r="C87" s="170"/>
      <c r="D87" s="170"/>
      <c r="E87" s="253"/>
      <c r="F87" s="253"/>
      <c r="G87" s="260">
        <f>AVERAGE(G12:G85)</f>
        <v>0.77068764568764569</v>
      </c>
      <c r="H87" s="261"/>
    </row>
    <row r="88" spans="1:20">
      <c r="C88" s="170"/>
      <c r="D88" s="170"/>
      <c r="E88" s="253"/>
      <c r="F88" s="253"/>
      <c r="G88" s="253"/>
      <c r="H88" s="262"/>
    </row>
    <row r="89" spans="1:20">
      <c r="C89" s="170"/>
      <c r="D89" s="170"/>
      <c r="E89" s="170"/>
      <c r="F89" s="170"/>
      <c r="G89" s="170"/>
    </row>
    <row r="90" spans="1:20" s="170" customFormat="1">
      <c r="A90" s="138"/>
      <c r="B90" s="168"/>
      <c r="E90" s="253"/>
      <c r="F90" s="253"/>
      <c r="G90" s="253"/>
      <c r="H90" s="254"/>
      <c r="J90" s="138"/>
      <c r="K90" s="138"/>
      <c r="M90" s="138"/>
      <c r="N90" s="138"/>
      <c r="O90" s="138"/>
      <c r="P90" s="171"/>
      <c r="Q90" s="138"/>
      <c r="R90" s="138"/>
      <c r="S90" s="138"/>
      <c r="T90" s="138"/>
    </row>
    <row r="91" spans="1:20" s="170" customFormat="1">
      <c r="A91" s="138"/>
      <c r="B91" s="168"/>
      <c r="E91" s="253"/>
      <c r="F91" s="253"/>
      <c r="G91" s="253"/>
      <c r="H91" s="254"/>
      <c r="J91" s="138"/>
      <c r="K91" s="138"/>
      <c r="M91" s="138"/>
      <c r="N91" s="138"/>
      <c r="O91" s="138"/>
      <c r="P91" s="171"/>
      <c r="Q91" s="138"/>
      <c r="R91" s="138"/>
      <c r="S91" s="138"/>
      <c r="T91" s="138"/>
    </row>
    <row r="92" spans="1:20" s="170" customFormat="1">
      <c r="A92" s="138"/>
      <c r="B92" s="168"/>
      <c r="E92" s="253"/>
      <c r="F92" s="253"/>
      <c r="G92" s="253"/>
      <c r="H92" s="254"/>
      <c r="J92" s="138"/>
      <c r="K92" s="138"/>
      <c r="M92" s="138"/>
      <c r="N92" s="138"/>
      <c r="O92" s="138"/>
      <c r="P92" s="171"/>
      <c r="Q92" s="138"/>
      <c r="R92" s="138"/>
      <c r="S92" s="138"/>
      <c r="T92" s="138"/>
    </row>
    <row r="93" spans="1:20" s="170" customFormat="1">
      <c r="A93" s="138"/>
      <c r="B93" s="168"/>
      <c r="E93" s="253"/>
      <c r="F93" s="253"/>
      <c r="G93" s="253"/>
      <c r="H93" s="254"/>
      <c r="J93" s="138"/>
      <c r="K93" s="138"/>
      <c r="M93" s="138"/>
      <c r="N93" s="138"/>
      <c r="O93" s="138"/>
      <c r="P93" s="171"/>
      <c r="Q93" s="138"/>
      <c r="R93" s="138"/>
      <c r="S93" s="138"/>
      <c r="T93" s="138"/>
    </row>
    <row r="94" spans="1:20" s="170" customFormat="1">
      <c r="A94" s="138"/>
      <c r="B94" s="168"/>
      <c r="E94" s="253"/>
      <c r="F94" s="253"/>
      <c r="G94" s="253"/>
      <c r="H94" s="254"/>
      <c r="J94" s="138"/>
      <c r="K94" s="138"/>
      <c r="M94" s="138"/>
      <c r="N94" s="138"/>
      <c r="O94" s="138"/>
      <c r="P94" s="171"/>
      <c r="Q94" s="138"/>
      <c r="R94" s="138"/>
      <c r="S94" s="138"/>
      <c r="T94" s="138"/>
    </row>
    <row r="95" spans="1:20" s="170" customFormat="1">
      <c r="A95" s="138"/>
      <c r="B95" s="168"/>
      <c r="H95" s="171"/>
      <c r="J95" s="138"/>
      <c r="K95" s="138"/>
      <c r="M95" s="138"/>
      <c r="N95" s="138"/>
      <c r="O95" s="138"/>
      <c r="P95" s="171"/>
      <c r="Q95" s="138"/>
      <c r="R95" s="138"/>
      <c r="S95" s="138"/>
      <c r="T95" s="138"/>
    </row>
    <row r="96" spans="1:20" s="170" customFormat="1">
      <c r="A96" s="138"/>
      <c r="B96" s="168"/>
      <c r="E96" s="253"/>
      <c r="F96" s="253"/>
      <c r="G96" s="253"/>
      <c r="H96" s="254"/>
      <c r="J96" s="138"/>
      <c r="K96" s="138"/>
      <c r="M96" s="138"/>
      <c r="N96" s="138"/>
      <c r="O96" s="138"/>
      <c r="P96" s="171"/>
      <c r="Q96" s="138"/>
      <c r="R96" s="138"/>
      <c r="S96" s="138"/>
      <c r="T96" s="138"/>
    </row>
    <row r="97" spans="1:20" s="170" customFormat="1">
      <c r="A97" s="138"/>
      <c r="B97" s="168"/>
      <c r="E97" s="253"/>
      <c r="F97" s="253"/>
      <c r="G97" s="253"/>
      <c r="H97" s="254"/>
      <c r="J97" s="138"/>
      <c r="K97" s="138"/>
      <c r="M97" s="138"/>
      <c r="N97" s="138"/>
      <c r="O97" s="138"/>
      <c r="P97" s="171"/>
      <c r="Q97" s="138"/>
      <c r="R97" s="138"/>
      <c r="S97" s="138"/>
      <c r="T97" s="138"/>
    </row>
    <row r="98" spans="1:20" s="170" customFormat="1">
      <c r="A98" s="138"/>
      <c r="B98" s="168"/>
      <c r="E98" s="253"/>
      <c r="F98" s="253"/>
      <c r="G98" s="253"/>
      <c r="H98" s="254"/>
      <c r="J98" s="138"/>
      <c r="K98" s="138"/>
      <c r="M98" s="138"/>
      <c r="N98" s="138"/>
      <c r="O98" s="138"/>
      <c r="P98" s="171"/>
      <c r="Q98" s="138"/>
      <c r="R98" s="138"/>
      <c r="S98" s="138"/>
      <c r="T98" s="138"/>
    </row>
    <row r="99" spans="1:20" s="170" customFormat="1">
      <c r="A99" s="138"/>
      <c r="B99" s="168"/>
      <c r="E99" s="253"/>
      <c r="F99" s="253"/>
      <c r="G99" s="253"/>
      <c r="H99" s="254"/>
      <c r="J99" s="138"/>
      <c r="K99" s="138"/>
      <c r="M99" s="138"/>
      <c r="N99" s="138"/>
      <c r="O99" s="138"/>
      <c r="P99" s="171"/>
      <c r="Q99" s="138"/>
      <c r="R99" s="138"/>
      <c r="S99" s="138"/>
      <c r="T99" s="138"/>
    </row>
    <row r="100" spans="1:20" s="170" customFormat="1">
      <c r="A100" s="138"/>
      <c r="B100" s="168"/>
      <c r="G100" s="253"/>
      <c r="H100" s="254"/>
      <c r="J100" s="138"/>
      <c r="K100" s="138"/>
      <c r="M100" s="138"/>
      <c r="N100" s="138"/>
      <c r="O100" s="138"/>
      <c r="P100" s="171"/>
      <c r="Q100" s="138"/>
      <c r="R100" s="138"/>
      <c r="S100" s="138"/>
      <c r="T100" s="138"/>
    </row>
    <row r="101" spans="1:20" s="170" customFormat="1">
      <c r="A101" s="138"/>
      <c r="B101" s="168"/>
      <c r="E101" s="253"/>
      <c r="F101" s="253"/>
      <c r="G101" s="253"/>
      <c r="H101" s="254"/>
      <c r="J101" s="138"/>
      <c r="K101" s="138"/>
      <c r="M101" s="138"/>
      <c r="N101" s="138"/>
      <c r="O101" s="138"/>
      <c r="P101" s="171"/>
      <c r="Q101" s="138"/>
      <c r="R101" s="138"/>
      <c r="S101" s="138"/>
      <c r="T101" s="138"/>
    </row>
    <row r="102" spans="1:20" s="170" customFormat="1">
      <c r="A102" s="138"/>
      <c r="B102" s="168"/>
      <c r="G102" s="170" t="s">
        <v>175</v>
      </c>
      <c r="H102" s="171"/>
      <c r="J102" s="138"/>
      <c r="K102" s="138"/>
      <c r="M102" s="138"/>
      <c r="N102" s="138"/>
      <c r="O102" s="138"/>
      <c r="P102" s="171"/>
      <c r="Q102" s="138"/>
      <c r="R102" s="138"/>
      <c r="S102" s="138"/>
      <c r="T102" s="138"/>
    </row>
    <row r="103" spans="1:20" s="170" customFormat="1">
      <c r="A103" s="138"/>
      <c r="B103" s="168"/>
      <c r="E103" s="253"/>
      <c r="F103" s="253"/>
      <c r="G103" s="253"/>
      <c r="H103" s="254"/>
      <c r="J103" s="138"/>
      <c r="K103" s="138"/>
      <c r="M103" s="138"/>
      <c r="N103" s="138"/>
      <c r="O103" s="138"/>
      <c r="P103" s="171"/>
      <c r="Q103" s="138"/>
      <c r="R103" s="138"/>
      <c r="S103" s="138"/>
      <c r="T103" s="138"/>
    </row>
    <row r="104" spans="1:20" s="170" customFormat="1">
      <c r="A104" s="138"/>
      <c r="B104" s="168"/>
      <c r="E104" s="253"/>
      <c r="F104" s="253"/>
      <c r="G104" s="253"/>
      <c r="H104" s="254"/>
      <c r="J104" s="138"/>
      <c r="K104" s="138"/>
      <c r="M104" s="138"/>
      <c r="N104" s="138"/>
      <c r="O104" s="138"/>
      <c r="P104" s="171"/>
      <c r="Q104" s="138"/>
      <c r="R104" s="138"/>
      <c r="S104" s="138"/>
      <c r="T104" s="138"/>
    </row>
    <row r="105" spans="1:20" s="170" customFormat="1">
      <c r="A105" s="138"/>
      <c r="B105" s="168"/>
      <c r="G105" s="253"/>
      <c r="H105" s="254"/>
      <c r="J105" s="138"/>
      <c r="K105" s="138"/>
      <c r="M105" s="138"/>
      <c r="N105" s="138"/>
      <c r="O105" s="138"/>
      <c r="P105" s="171"/>
      <c r="Q105" s="138"/>
      <c r="R105" s="138"/>
      <c r="S105" s="138"/>
      <c r="T105" s="138"/>
    </row>
    <row r="106" spans="1:20" s="170" customFormat="1">
      <c r="A106" s="138"/>
      <c r="B106" s="168"/>
      <c r="G106" s="253"/>
      <c r="H106" s="254"/>
      <c r="J106" s="138"/>
      <c r="K106" s="138"/>
      <c r="M106" s="138"/>
      <c r="N106" s="138"/>
      <c r="O106" s="138"/>
      <c r="P106" s="171"/>
      <c r="Q106" s="138"/>
      <c r="R106" s="138"/>
      <c r="S106" s="138"/>
      <c r="T106" s="138"/>
    </row>
    <row r="107" spans="1:20" s="170" customFormat="1">
      <c r="A107" s="138"/>
      <c r="B107" s="168"/>
      <c r="E107" s="253"/>
      <c r="F107" s="253"/>
      <c r="G107" s="253"/>
      <c r="H107" s="254"/>
      <c r="J107" s="138"/>
      <c r="K107" s="138"/>
      <c r="M107" s="138"/>
      <c r="N107" s="138"/>
      <c r="O107" s="138"/>
      <c r="P107" s="171"/>
      <c r="Q107" s="138"/>
      <c r="R107" s="138"/>
      <c r="S107" s="138"/>
      <c r="T107" s="138"/>
    </row>
    <row r="108" spans="1:20" s="170" customFormat="1">
      <c r="A108" s="138"/>
      <c r="B108" s="168"/>
      <c r="H108" s="171"/>
      <c r="J108" s="138"/>
      <c r="K108" s="138"/>
      <c r="M108" s="138"/>
      <c r="N108" s="138"/>
      <c r="O108" s="138"/>
      <c r="P108" s="171"/>
      <c r="Q108" s="138"/>
      <c r="R108" s="138"/>
      <c r="S108" s="138"/>
      <c r="T108" s="138"/>
    </row>
    <row r="109" spans="1:20" s="170" customFormat="1">
      <c r="A109" s="138"/>
      <c r="B109" s="168"/>
      <c r="E109" s="253"/>
      <c r="F109" s="253"/>
      <c r="G109" s="253"/>
      <c r="H109" s="254"/>
      <c r="J109" s="138"/>
      <c r="K109" s="138"/>
      <c r="M109" s="138"/>
      <c r="N109" s="138"/>
      <c r="O109" s="138"/>
      <c r="P109" s="171"/>
      <c r="Q109" s="138"/>
      <c r="R109" s="138"/>
      <c r="S109" s="138"/>
      <c r="T109" s="138"/>
    </row>
    <row r="110" spans="1:20" s="170" customFormat="1">
      <c r="A110" s="138"/>
      <c r="B110" s="168"/>
      <c r="E110" s="253"/>
      <c r="F110" s="253"/>
      <c r="G110" s="253"/>
      <c r="H110" s="254"/>
      <c r="J110" s="138"/>
      <c r="K110" s="138"/>
      <c r="M110" s="138"/>
      <c r="N110" s="138"/>
      <c r="O110" s="138"/>
      <c r="P110" s="171"/>
      <c r="Q110" s="138"/>
      <c r="R110" s="138"/>
      <c r="S110" s="138"/>
      <c r="T110" s="138"/>
    </row>
    <row r="111" spans="1:20" s="170" customFormat="1">
      <c r="A111" s="138"/>
      <c r="B111" s="168"/>
      <c r="E111" s="253"/>
      <c r="F111" s="253"/>
      <c r="G111" s="253"/>
      <c r="H111" s="254"/>
      <c r="J111" s="138"/>
      <c r="K111" s="138"/>
      <c r="M111" s="138"/>
      <c r="N111" s="138"/>
      <c r="O111" s="138"/>
      <c r="P111" s="171"/>
      <c r="Q111" s="138"/>
      <c r="R111" s="138"/>
      <c r="S111" s="138"/>
      <c r="T111" s="138"/>
    </row>
    <row r="112" spans="1:20" s="170" customFormat="1">
      <c r="A112" s="138"/>
      <c r="B112" s="168"/>
      <c r="G112" s="253"/>
      <c r="H112" s="254"/>
      <c r="J112" s="138"/>
      <c r="K112" s="138"/>
      <c r="M112" s="138"/>
      <c r="N112" s="138"/>
      <c r="O112" s="138"/>
      <c r="P112" s="171"/>
      <c r="Q112" s="138"/>
      <c r="R112" s="138"/>
      <c r="S112" s="138"/>
      <c r="T112" s="138"/>
    </row>
    <row r="113" spans="1:20" s="170" customFormat="1">
      <c r="A113" s="138"/>
      <c r="B113" s="168"/>
      <c r="E113" s="253"/>
      <c r="F113" s="253"/>
      <c r="G113" s="253"/>
      <c r="H113" s="254"/>
      <c r="J113" s="138"/>
      <c r="K113" s="138"/>
      <c r="M113" s="138"/>
      <c r="N113" s="138"/>
      <c r="O113" s="138"/>
      <c r="P113" s="171"/>
      <c r="Q113" s="138"/>
      <c r="R113" s="138"/>
      <c r="S113" s="138"/>
      <c r="T113" s="138"/>
    </row>
    <row r="114" spans="1:20" s="170" customFormat="1">
      <c r="A114" s="138"/>
      <c r="B114" s="168"/>
      <c r="H114" s="171"/>
      <c r="J114" s="138"/>
      <c r="K114" s="138"/>
      <c r="M114" s="138"/>
      <c r="N114" s="138"/>
      <c r="O114" s="138"/>
      <c r="P114" s="171"/>
      <c r="Q114" s="138"/>
      <c r="R114" s="138"/>
      <c r="S114" s="138"/>
      <c r="T114" s="138"/>
    </row>
    <row r="115" spans="1:20" s="170" customFormat="1">
      <c r="A115" s="138"/>
      <c r="B115" s="168"/>
      <c r="E115" s="253"/>
      <c r="F115" s="253"/>
      <c r="G115" s="253"/>
      <c r="H115" s="254"/>
      <c r="J115" s="138"/>
      <c r="K115" s="138"/>
      <c r="M115" s="138"/>
      <c r="N115" s="138"/>
      <c r="O115" s="138"/>
      <c r="P115" s="171"/>
      <c r="Q115" s="138"/>
      <c r="R115" s="138"/>
      <c r="S115" s="138"/>
      <c r="T115" s="138"/>
    </row>
    <row r="116" spans="1:20" s="170" customFormat="1">
      <c r="A116" s="138"/>
      <c r="B116" s="168"/>
      <c r="E116" s="253"/>
      <c r="F116" s="253"/>
      <c r="G116" s="253"/>
      <c r="H116" s="254"/>
      <c r="J116" s="138"/>
      <c r="K116" s="138"/>
      <c r="M116" s="138"/>
      <c r="N116" s="138"/>
      <c r="O116" s="138"/>
      <c r="P116" s="171"/>
      <c r="Q116" s="138"/>
      <c r="R116" s="138"/>
      <c r="S116" s="138"/>
      <c r="T116" s="138"/>
    </row>
    <row r="117" spans="1:20" s="170" customFormat="1">
      <c r="A117" s="138"/>
      <c r="B117" s="168"/>
      <c r="E117" s="253"/>
      <c r="F117" s="253"/>
      <c r="G117" s="253"/>
      <c r="H117" s="254"/>
      <c r="J117" s="138"/>
      <c r="K117" s="138"/>
      <c r="M117" s="138"/>
      <c r="N117" s="138"/>
      <c r="O117" s="138"/>
      <c r="P117" s="171"/>
      <c r="Q117" s="138"/>
      <c r="R117" s="138"/>
      <c r="S117" s="138"/>
      <c r="T117" s="138"/>
    </row>
    <row r="118" spans="1:20" s="170" customFormat="1">
      <c r="A118" s="138"/>
      <c r="B118" s="168"/>
      <c r="E118" s="253"/>
      <c r="F118" s="253"/>
      <c r="G118" s="253"/>
      <c r="H118" s="254"/>
      <c r="J118" s="138"/>
      <c r="K118" s="138"/>
      <c r="M118" s="138"/>
      <c r="N118" s="138"/>
      <c r="O118" s="138"/>
      <c r="P118" s="171"/>
      <c r="Q118" s="138"/>
      <c r="R118" s="138"/>
      <c r="S118" s="138"/>
      <c r="T118" s="138"/>
    </row>
    <row r="119" spans="1:20" s="170" customFormat="1">
      <c r="A119" s="138"/>
      <c r="B119" s="168"/>
      <c r="G119" s="253"/>
      <c r="H119" s="254"/>
      <c r="J119" s="138"/>
      <c r="K119" s="138"/>
      <c r="M119" s="138"/>
      <c r="N119" s="138"/>
      <c r="O119" s="138"/>
      <c r="P119" s="171"/>
      <c r="Q119" s="138"/>
      <c r="R119" s="138"/>
      <c r="S119" s="138"/>
      <c r="T119" s="138"/>
    </row>
    <row r="120" spans="1:20" s="170" customFormat="1">
      <c r="A120" s="138"/>
      <c r="B120" s="168"/>
      <c r="E120" s="253"/>
      <c r="F120" s="253"/>
      <c r="G120" s="253"/>
      <c r="H120" s="254"/>
      <c r="J120" s="138"/>
      <c r="K120" s="138"/>
      <c r="M120" s="138"/>
      <c r="N120" s="138"/>
      <c r="O120" s="138"/>
      <c r="P120" s="171"/>
      <c r="Q120" s="138"/>
      <c r="R120" s="138"/>
      <c r="S120" s="138"/>
      <c r="T120" s="138"/>
    </row>
    <row r="121" spans="1:20" s="170" customFormat="1">
      <c r="A121" s="138"/>
      <c r="B121" s="168"/>
      <c r="H121" s="171"/>
      <c r="J121" s="138"/>
      <c r="K121" s="138"/>
      <c r="M121" s="138"/>
      <c r="N121" s="138"/>
      <c r="O121" s="138"/>
      <c r="P121" s="171"/>
      <c r="Q121" s="138"/>
      <c r="R121" s="138"/>
      <c r="S121" s="138"/>
      <c r="T121" s="138"/>
    </row>
    <row r="122" spans="1:20" s="170" customFormat="1">
      <c r="A122" s="138"/>
      <c r="B122" s="168"/>
      <c r="E122" s="253"/>
      <c r="F122" s="253"/>
      <c r="G122" s="253"/>
      <c r="H122" s="254"/>
      <c r="J122" s="138"/>
      <c r="K122" s="138"/>
      <c r="M122" s="138"/>
      <c r="N122" s="138"/>
      <c r="O122" s="138"/>
      <c r="P122" s="171"/>
      <c r="Q122" s="138"/>
      <c r="R122" s="138"/>
      <c r="S122" s="138"/>
      <c r="T122" s="138"/>
    </row>
    <row r="123" spans="1:20" s="170" customFormat="1">
      <c r="A123" s="138"/>
      <c r="B123" s="168"/>
      <c r="E123" s="253"/>
      <c r="F123" s="253"/>
      <c r="G123" s="253"/>
      <c r="H123" s="254"/>
      <c r="J123" s="138"/>
      <c r="K123" s="138"/>
      <c r="M123" s="138"/>
      <c r="N123" s="138"/>
      <c r="O123" s="138"/>
      <c r="P123" s="171"/>
      <c r="Q123" s="138"/>
      <c r="R123" s="138"/>
      <c r="S123" s="138"/>
      <c r="T123" s="138"/>
    </row>
    <row r="124" spans="1:20" s="170" customFormat="1">
      <c r="A124" s="138"/>
      <c r="B124" s="168"/>
      <c r="G124" s="253"/>
      <c r="H124" s="254"/>
      <c r="J124" s="138"/>
      <c r="K124" s="138"/>
      <c r="M124" s="138"/>
      <c r="N124" s="138"/>
      <c r="O124" s="138"/>
      <c r="P124" s="171"/>
      <c r="Q124" s="138"/>
      <c r="R124" s="138"/>
      <c r="S124" s="138"/>
      <c r="T124" s="138"/>
    </row>
    <row r="125" spans="1:20" s="170" customFormat="1">
      <c r="A125" s="138"/>
      <c r="B125" s="168"/>
      <c r="G125" s="253"/>
      <c r="H125" s="254"/>
      <c r="J125" s="138"/>
      <c r="K125" s="138"/>
      <c r="M125" s="138"/>
      <c r="N125" s="138"/>
      <c r="O125" s="138"/>
      <c r="P125" s="171"/>
      <c r="Q125" s="138"/>
      <c r="R125" s="138"/>
      <c r="S125" s="138"/>
      <c r="T125" s="138"/>
    </row>
    <row r="126" spans="1:20" s="170" customFormat="1">
      <c r="A126" s="138"/>
      <c r="B126" s="168"/>
      <c r="G126" s="253"/>
      <c r="H126" s="254"/>
      <c r="J126" s="138"/>
      <c r="K126" s="138"/>
      <c r="M126" s="138"/>
      <c r="N126" s="138"/>
      <c r="O126" s="138"/>
      <c r="P126" s="171"/>
      <c r="Q126" s="138"/>
      <c r="R126" s="138"/>
      <c r="S126" s="138"/>
      <c r="T126" s="138"/>
    </row>
    <row r="127" spans="1:20" s="170" customFormat="1">
      <c r="A127" s="138"/>
      <c r="B127" s="168"/>
      <c r="E127" s="253"/>
      <c r="F127" s="253"/>
      <c r="G127" s="253"/>
      <c r="H127" s="254"/>
      <c r="J127" s="138"/>
      <c r="K127" s="138"/>
      <c r="M127" s="138"/>
      <c r="N127" s="138"/>
      <c r="O127" s="138"/>
      <c r="P127" s="171"/>
      <c r="Q127" s="138"/>
      <c r="R127" s="138"/>
      <c r="S127" s="138"/>
      <c r="T127" s="138"/>
    </row>
    <row r="128" spans="1:20" s="170" customFormat="1">
      <c r="A128" s="138"/>
      <c r="B128" s="168"/>
      <c r="H128" s="171"/>
      <c r="J128" s="138"/>
      <c r="K128" s="138"/>
      <c r="M128" s="138"/>
      <c r="N128" s="138"/>
      <c r="O128" s="138"/>
      <c r="P128" s="171"/>
      <c r="Q128" s="138"/>
      <c r="R128" s="138"/>
      <c r="S128" s="138"/>
      <c r="T128" s="138"/>
    </row>
    <row r="129" spans="1:20" s="170" customFormat="1">
      <c r="A129" s="253"/>
      <c r="B129" s="168"/>
      <c r="E129" s="253"/>
      <c r="F129" s="253"/>
      <c r="G129" s="253"/>
      <c r="H129" s="254"/>
      <c r="J129" s="138"/>
      <c r="K129" s="138"/>
      <c r="M129" s="138"/>
      <c r="N129" s="138"/>
      <c r="O129" s="138"/>
      <c r="P129" s="171"/>
      <c r="Q129" s="138"/>
      <c r="R129" s="138"/>
      <c r="S129" s="138"/>
      <c r="T129" s="138"/>
    </row>
    <row r="130" spans="1:20" s="170" customFormat="1">
      <c r="A130" s="253"/>
      <c r="B130" s="168"/>
      <c r="E130" s="253"/>
      <c r="F130" s="253"/>
      <c r="G130" s="253"/>
      <c r="H130" s="254"/>
      <c r="J130" s="138"/>
      <c r="K130" s="138"/>
      <c r="M130" s="138"/>
      <c r="N130" s="138"/>
      <c r="O130" s="138"/>
      <c r="P130" s="171"/>
      <c r="Q130" s="138"/>
      <c r="R130" s="138"/>
      <c r="S130" s="138"/>
      <c r="T130" s="138"/>
    </row>
    <row r="131" spans="1:20" s="170" customFormat="1">
      <c r="A131" s="253"/>
      <c r="B131" s="168"/>
      <c r="E131" s="253"/>
      <c r="F131" s="253"/>
      <c r="G131" s="253"/>
      <c r="H131" s="254"/>
      <c r="J131" s="138"/>
      <c r="K131" s="138"/>
      <c r="M131" s="138"/>
      <c r="N131" s="138"/>
      <c r="O131" s="138"/>
      <c r="P131" s="171"/>
      <c r="Q131" s="138"/>
      <c r="R131" s="138"/>
      <c r="S131" s="138"/>
      <c r="T131" s="138"/>
    </row>
    <row r="132" spans="1:20" s="170" customFormat="1">
      <c r="A132" s="253"/>
      <c r="B132" s="168"/>
      <c r="E132" s="253"/>
      <c r="F132" s="253"/>
      <c r="G132" s="253"/>
      <c r="H132" s="254"/>
      <c r="J132" s="138"/>
      <c r="K132" s="138"/>
      <c r="M132" s="138"/>
      <c r="N132" s="138"/>
      <c r="O132" s="138"/>
      <c r="P132" s="171"/>
      <c r="Q132" s="138"/>
      <c r="R132" s="138"/>
      <c r="S132" s="138"/>
      <c r="T132" s="138"/>
    </row>
    <row r="133" spans="1:20" s="170" customFormat="1">
      <c r="A133" s="253"/>
      <c r="B133" s="168"/>
      <c r="G133" s="253"/>
      <c r="H133" s="254"/>
      <c r="J133" s="138"/>
      <c r="K133" s="138"/>
      <c r="M133" s="138"/>
      <c r="N133" s="138"/>
      <c r="O133" s="138"/>
      <c r="P133" s="171"/>
      <c r="Q133" s="138"/>
      <c r="R133" s="138"/>
      <c r="S133" s="138"/>
      <c r="T133" s="138"/>
    </row>
    <row r="134" spans="1:20" s="170" customFormat="1">
      <c r="A134" s="253"/>
      <c r="B134" s="168"/>
      <c r="E134" s="253"/>
      <c r="F134" s="253"/>
      <c r="G134" s="253"/>
      <c r="H134" s="254"/>
      <c r="J134" s="138"/>
      <c r="K134" s="138"/>
      <c r="M134" s="138"/>
      <c r="N134" s="138"/>
      <c r="O134" s="138"/>
      <c r="P134" s="171"/>
      <c r="Q134" s="138"/>
      <c r="R134" s="138"/>
      <c r="S134" s="138"/>
      <c r="T134" s="138"/>
    </row>
    <row r="135" spans="1:20" s="170" customFormat="1">
      <c r="A135" s="253"/>
      <c r="B135" s="168"/>
      <c r="H135" s="171"/>
      <c r="J135" s="138"/>
      <c r="K135" s="138"/>
      <c r="M135" s="138"/>
      <c r="N135" s="138"/>
      <c r="O135" s="138"/>
      <c r="P135" s="171"/>
      <c r="Q135" s="138"/>
      <c r="R135" s="138"/>
      <c r="S135" s="138"/>
      <c r="T135" s="138"/>
    </row>
    <row r="136" spans="1:20" s="170" customFormat="1">
      <c r="A136" s="253"/>
      <c r="B136" s="168"/>
      <c r="E136" s="253"/>
      <c r="F136" s="253"/>
      <c r="G136" s="253"/>
      <c r="H136" s="254"/>
      <c r="J136" s="138"/>
      <c r="K136" s="138"/>
      <c r="M136" s="138"/>
      <c r="N136" s="138"/>
      <c r="O136" s="138"/>
      <c r="P136" s="171"/>
      <c r="Q136" s="138"/>
      <c r="R136" s="138"/>
      <c r="S136" s="138"/>
      <c r="T136" s="138"/>
    </row>
    <row r="137" spans="1:20" s="170" customFormat="1">
      <c r="A137" s="253"/>
      <c r="B137" s="168"/>
      <c r="E137" s="253"/>
      <c r="F137" s="253"/>
      <c r="G137" s="253"/>
      <c r="H137" s="254"/>
      <c r="J137" s="138"/>
      <c r="K137" s="138"/>
      <c r="M137" s="138"/>
      <c r="N137" s="138"/>
      <c r="O137" s="138"/>
      <c r="P137" s="171"/>
      <c r="Q137" s="138"/>
      <c r="R137" s="138"/>
      <c r="S137" s="138"/>
      <c r="T137" s="138"/>
    </row>
    <row r="138" spans="1:20" s="170" customFormat="1">
      <c r="A138" s="253"/>
      <c r="B138" s="168"/>
      <c r="E138" s="253"/>
      <c r="F138" s="253"/>
      <c r="G138" s="253"/>
      <c r="H138" s="254"/>
      <c r="J138" s="138"/>
      <c r="K138" s="138"/>
      <c r="M138" s="138"/>
      <c r="N138" s="138"/>
      <c r="O138" s="138"/>
      <c r="P138" s="171"/>
      <c r="Q138" s="138"/>
      <c r="R138" s="138"/>
      <c r="S138" s="138"/>
      <c r="T138" s="138"/>
    </row>
    <row r="139" spans="1:20" s="170" customFormat="1">
      <c r="A139" s="253"/>
      <c r="B139" s="168"/>
      <c r="G139" s="253"/>
      <c r="H139" s="254"/>
      <c r="J139" s="138"/>
      <c r="K139" s="138"/>
      <c r="M139" s="138"/>
      <c r="N139" s="138"/>
      <c r="O139" s="138"/>
      <c r="P139" s="171"/>
      <c r="Q139" s="138"/>
      <c r="R139" s="138"/>
      <c r="S139" s="138"/>
      <c r="T139" s="138"/>
    </row>
    <row r="140" spans="1:20" s="170" customFormat="1">
      <c r="A140" s="253"/>
      <c r="B140" s="168"/>
      <c r="E140" s="253"/>
      <c r="F140" s="253"/>
      <c r="G140" s="253"/>
      <c r="H140" s="254"/>
      <c r="J140" s="138"/>
      <c r="K140" s="138"/>
      <c r="M140" s="138"/>
      <c r="N140" s="138"/>
      <c r="O140" s="138"/>
      <c r="P140" s="171"/>
      <c r="Q140" s="138"/>
      <c r="R140" s="138"/>
      <c r="S140" s="138"/>
      <c r="T140" s="138"/>
    </row>
    <row r="141" spans="1:20" s="170" customFormat="1">
      <c r="A141" s="253"/>
      <c r="B141" s="168"/>
      <c r="H141" s="171"/>
      <c r="J141" s="138"/>
      <c r="K141" s="138"/>
      <c r="M141" s="138"/>
      <c r="N141" s="138"/>
      <c r="O141" s="138"/>
      <c r="P141" s="171"/>
      <c r="Q141" s="138"/>
      <c r="R141" s="138"/>
      <c r="S141" s="138"/>
      <c r="T141" s="138"/>
    </row>
    <row r="142" spans="1:20" s="170" customFormat="1">
      <c r="A142" s="253"/>
      <c r="B142" s="168"/>
      <c r="E142" s="253"/>
      <c r="F142" s="253"/>
      <c r="G142" s="253"/>
      <c r="H142" s="254"/>
      <c r="J142" s="138"/>
      <c r="K142" s="138"/>
      <c r="M142" s="138"/>
      <c r="N142" s="138"/>
      <c r="O142" s="138"/>
      <c r="P142" s="171"/>
      <c r="Q142" s="138"/>
      <c r="R142" s="138"/>
      <c r="S142" s="138"/>
      <c r="T142" s="138"/>
    </row>
    <row r="143" spans="1:20" s="170" customFormat="1">
      <c r="A143" s="253"/>
      <c r="B143" s="168"/>
      <c r="E143" s="253"/>
      <c r="F143" s="253"/>
      <c r="G143" s="253"/>
      <c r="H143" s="254"/>
      <c r="J143" s="138"/>
      <c r="K143" s="138"/>
      <c r="M143" s="138"/>
      <c r="N143" s="138"/>
      <c r="O143" s="138"/>
      <c r="P143" s="171"/>
      <c r="Q143" s="138"/>
      <c r="R143" s="138"/>
      <c r="S143" s="138"/>
      <c r="T143" s="138"/>
    </row>
    <row r="144" spans="1:20" s="170" customFormat="1">
      <c r="A144" s="253"/>
      <c r="B144" s="168"/>
      <c r="G144" s="253"/>
      <c r="H144" s="254"/>
      <c r="J144" s="138"/>
      <c r="K144" s="138"/>
      <c r="M144" s="138"/>
      <c r="N144" s="138"/>
      <c r="O144" s="138"/>
      <c r="P144" s="171"/>
      <c r="Q144" s="138"/>
      <c r="R144" s="138"/>
      <c r="S144" s="138"/>
      <c r="T144" s="138"/>
    </row>
    <row r="145" spans="1:20" s="170" customFormat="1">
      <c r="A145" s="253"/>
      <c r="B145" s="168"/>
      <c r="E145" s="253"/>
      <c r="F145" s="253"/>
      <c r="G145" s="253"/>
      <c r="H145" s="254"/>
      <c r="J145" s="138"/>
      <c r="K145" s="138"/>
      <c r="M145" s="138"/>
      <c r="N145" s="138"/>
      <c r="O145" s="138"/>
      <c r="P145" s="171"/>
      <c r="Q145" s="138"/>
      <c r="R145" s="138"/>
      <c r="S145" s="138"/>
      <c r="T145" s="138"/>
    </row>
    <row r="146" spans="1:20" s="170" customFormat="1">
      <c r="A146" s="253"/>
      <c r="B146" s="168"/>
      <c r="E146" s="253"/>
      <c r="F146" s="253"/>
      <c r="G146" s="253"/>
      <c r="H146" s="254"/>
      <c r="J146" s="138"/>
      <c r="K146" s="138"/>
      <c r="M146" s="138"/>
      <c r="N146" s="138"/>
      <c r="O146" s="138"/>
      <c r="P146" s="171"/>
      <c r="Q146" s="138"/>
      <c r="R146" s="138"/>
      <c r="S146" s="138"/>
      <c r="T146" s="138"/>
    </row>
    <row r="147" spans="1:20" s="170" customFormat="1">
      <c r="A147" s="253"/>
      <c r="B147" s="168"/>
      <c r="H147" s="171"/>
      <c r="J147" s="138"/>
      <c r="K147" s="138"/>
      <c r="M147" s="138"/>
      <c r="N147" s="138"/>
      <c r="O147" s="138"/>
      <c r="P147" s="171"/>
      <c r="Q147" s="138"/>
      <c r="R147" s="138"/>
      <c r="S147" s="138"/>
      <c r="T147" s="138"/>
    </row>
    <row r="148" spans="1:20" s="170" customFormat="1">
      <c r="A148" s="253"/>
      <c r="B148" s="168"/>
      <c r="E148" s="253"/>
      <c r="F148" s="253"/>
      <c r="G148" s="253"/>
      <c r="H148" s="254"/>
      <c r="J148" s="138"/>
      <c r="K148" s="138"/>
      <c r="M148" s="138"/>
      <c r="N148" s="138"/>
      <c r="O148" s="138"/>
      <c r="P148" s="171"/>
      <c r="Q148" s="138"/>
      <c r="R148" s="138"/>
      <c r="S148" s="138"/>
      <c r="T148" s="138"/>
    </row>
    <row r="149" spans="1:20" s="170" customFormat="1">
      <c r="A149" s="253"/>
      <c r="B149" s="168"/>
      <c r="E149" s="253"/>
      <c r="F149" s="253"/>
      <c r="G149" s="253"/>
      <c r="H149" s="254"/>
      <c r="J149" s="138"/>
      <c r="K149" s="138"/>
      <c r="M149" s="138"/>
      <c r="N149" s="138"/>
      <c r="O149" s="138"/>
      <c r="P149" s="171"/>
      <c r="Q149" s="138"/>
      <c r="R149" s="138"/>
      <c r="S149" s="138"/>
      <c r="T149" s="138"/>
    </row>
    <row r="150" spans="1:20" s="170" customFormat="1">
      <c r="A150" s="253"/>
      <c r="B150" s="168"/>
      <c r="E150" s="253"/>
      <c r="F150" s="253"/>
      <c r="G150" s="253"/>
      <c r="H150" s="254"/>
      <c r="J150" s="138"/>
      <c r="K150" s="138"/>
      <c r="M150" s="138"/>
      <c r="N150" s="138"/>
      <c r="O150" s="138"/>
      <c r="P150" s="171"/>
      <c r="Q150" s="138"/>
      <c r="R150" s="138"/>
      <c r="S150" s="138"/>
      <c r="T150" s="138"/>
    </row>
    <row r="151" spans="1:20" s="170" customFormat="1">
      <c r="A151" s="253"/>
      <c r="B151" s="168"/>
      <c r="E151" s="253"/>
      <c r="F151" s="253"/>
      <c r="G151" s="253"/>
      <c r="H151" s="254"/>
      <c r="J151" s="138"/>
      <c r="K151" s="138"/>
      <c r="M151" s="138"/>
      <c r="N151" s="138"/>
      <c r="O151" s="138"/>
      <c r="P151" s="171"/>
      <c r="Q151" s="138"/>
      <c r="R151" s="138"/>
      <c r="S151" s="138"/>
      <c r="T151" s="138"/>
    </row>
    <row r="152" spans="1:20" s="170" customFormat="1">
      <c r="A152" s="253"/>
      <c r="B152" s="168"/>
      <c r="H152" s="171"/>
      <c r="J152" s="138"/>
      <c r="K152" s="138"/>
      <c r="M152" s="138"/>
      <c r="N152" s="138"/>
      <c r="O152" s="138"/>
      <c r="P152" s="171"/>
      <c r="Q152" s="138"/>
      <c r="R152" s="138"/>
      <c r="S152" s="138"/>
      <c r="T152" s="138"/>
    </row>
    <row r="153" spans="1:20" s="170" customFormat="1">
      <c r="A153" s="253"/>
      <c r="B153" s="168"/>
      <c r="E153" s="253"/>
      <c r="F153" s="253"/>
      <c r="G153" s="253"/>
      <c r="H153" s="254"/>
      <c r="J153" s="138"/>
      <c r="K153" s="138"/>
      <c r="M153" s="138"/>
      <c r="N153" s="138"/>
      <c r="O153" s="138"/>
      <c r="P153" s="171"/>
      <c r="Q153" s="138"/>
      <c r="R153" s="138"/>
      <c r="S153" s="138"/>
      <c r="T153" s="138"/>
    </row>
    <row r="154" spans="1:20" s="170" customFormat="1">
      <c r="A154" s="253"/>
      <c r="B154" s="168"/>
      <c r="E154" s="253"/>
      <c r="F154" s="253"/>
      <c r="G154" s="253"/>
      <c r="H154" s="254"/>
      <c r="J154" s="138"/>
      <c r="K154" s="138"/>
      <c r="M154" s="138"/>
      <c r="N154" s="138"/>
      <c r="O154" s="138"/>
      <c r="P154" s="171"/>
      <c r="Q154" s="138"/>
      <c r="R154" s="138"/>
      <c r="S154" s="138"/>
      <c r="T154" s="138"/>
    </row>
    <row r="155" spans="1:20" s="170" customFormat="1">
      <c r="A155" s="253"/>
      <c r="B155" s="168"/>
      <c r="E155" s="253"/>
      <c r="F155" s="253"/>
      <c r="G155" s="253"/>
      <c r="H155" s="254"/>
      <c r="J155" s="138"/>
      <c r="K155" s="138"/>
      <c r="M155" s="138"/>
      <c r="N155" s="138"/>
      <c r="O155" s="138"/>
      <c r="P155" s="171"/>
      <c r="Q155" s="138"/>
      <c r="R155" s="138"/>
      <c r="S155" s="138"/>
      <c r="T155" s="138"/>
    </row>
    <row r="156" spans="1:20" s="170" customFormat="1">
      <c r="A156" s="253"/>
      <c r="B156" s="168"/>
      <c r="E156" s="253"/>
      <c r="F156" s="253"/>
      <c r="G156" s="253"/>
      <c r="H156" s="254"/>
      <c r="J156" s="138"/>
      <c r="K156" s="138"/>
      <c r="M156" s="138"/>
      <c r="N156" s="138"/>
      <c r="O156" s="138"/>
      <c r="P156" s="171"/>
      <c r="Q156" s="138"/>
      <c r="R156" s="138"/>
      <c r="S156" s="138"/>
      <c r="T156" s="138"/>
    </row>
    <row r="157" spans="1:20" s="170" customFormat="1">
      <c r="A157" s="138"/>
      <c r="B157" s="168"/>
      <c r="H157" s="171"/>
      <c r="J157" s="138"/>
      <c r="K157" s="138"/>
      <c r="M157" s="138"/>
      <c r="N157" s="138"/>
      <c r="O157" s="138"/>
      <c r="P157" s="171"/>
      <c r="Q157" s="138"/>
      <c r="R157" s="138"/>
      <c r="S157" s="138"/>
      <c r="T157" s="138"/>
    </row>
    <row r="158" spans="1:20" s="170" customFormat="1">
      <c r="A158" s="138"/>
      <c r="B158" s="168"/>
      <c r="H158" s="171"/>
      <c r="J158" s="138"/>
      <c r="K158" s="138"/>
      <c r="M158" s="138"/>
      <c r="N158" s="138"/>
      <c r="O158" s="138"/>
      <c r="P158" s="171"/>
      <c r="Q158" s="138"/>
      <c r="R158" s="138"/>
      <c r="S158" s="138"/>
      <c r="T158" s="138"/>
    </row>
    <row r="159" spans="1:20" s="170" customFormat="1">
      <c r="A159" s="138"/>
      <c r="B159" s="168"/>
      <c r="H159" s="171"/>
      <c r="J159" s="138"/>
      <c r="K159" s="138"/>
      <c r="M159" s="138"/>
      <c r="N159" s="138"/>
      <c r="O159" s="138"/>
      <c r="P159" s="171"/>
      <c r="Q159" s="138"/>
      <c r="R159" s="138"/>
      <c r="S159" s="138"/>
      <c r="T159" s="138"/>
    </row>
    <row r="160" spans="1:20" s="170" customFormat="1">
      <c r="A160" s="138"/>
      <c r="B160" s="168"/>
      <c r="H160" s="171"/>
      <c r="J160" s="138"/>
      <c r="K160" s="138"/>
      <c r="M160" s="138"/>
      <c r="N160" s="138"/>
      <c r="O160" s="138"/>
      <c r="P160" s="171"/>
      <c r="Q160" s="138"/>
      <c r="R160" s="138"/>
      <c r="S160" s="138"/>
      <c r="T160" s="138"/>
    </row>
    <row r="161" spans="1:20" s="170" customFormat="1">
      <c r="A161" s="138"/>
      <c r="B161" s="168"/>
      <c r="H161" s="171"/>
      <c r="J161" s="138"/>
      <c r="K161" s="138"/>
      <c r="M161" s="138"/>
      <c r="N161" s="138"/>
      <c r="O161" s="138"/>
      <c r="P161" s="171"/>
      <c r="Q161" s="138"/>
      <c r="R161" s="138"/>
      <c r="S161" s="138"/>
      <c r="T161" s="138"/>
    </row>
    <row r="162" spans="1:20" s="170" customFormat="1">
      <c r="A162" s="138"/>
      <c r="B162" s="168"/>
      <c r="H162" s="171"/>
      <c r="J162" s="138"/>
      <c r="K162" s="138"/>
      <c r="M162" s="138"/>
      <c r="N162" s="138"/>
      <c r="O162" s="138"/>
      <c r="P162" s="171"/>
      <c r="Q162" s="138"/>
      <c r="R162" s="138"/>
      <c r="S162" s="138"/>
      <c r="T162" s="138"/>
    </row>
    <row r="163" spans="1:20" s="170" customFormat="1">
      <c r="A163" s="138"/>
      <c r="B163" s="168"/>
      <c r="H163" s="171"/>
      <c r="J163" s="138"/>
      <c r="K163" s="138"/>
      <c r="M163" s="138"/>
      <c r="N163" s="138"/>
      <c r="O163" s="138"/>
      <c r="P163" s="171"/>
      <c r="Q163" s="138"/>
      <c r="R163" s="138"/>
      <c r="S163" s="138"/>
      <c r="T163" s="138"/>
    </row>
    <row r="164" spans="1:20" s="170" customFormat="1">
      <c r="A164" s="138"/>
      <c r="B164" s="168"/>
      <c r="H164" s="171"/>
      <c r="J164" s="138"/>
      <c r="K164" s="138"/>
      <c r="M164" s="138"/>
      <c r="N164" s="138"/>
      <c r="O164" s="138"/>
      <c r="P164" s="171"/>
      <c r="Q164" s="138"/>
      <c r="R164" s="138"/>
      <c r="S164" s="138"/>
      <c r="T164" s="138"/>
    </row>
    <row r="165" spans="1:20" s="170" customFormat="1">
      <c r="A165" s="138"/>
      <c r="B165" s="168"/>
      <c r="H165" s="171"/>
      <c r="J165" s="138"/>
      <c r="K165" s="138"/>
      <c r="M165" s="138"/>
      <c r="N165" s="138"/>
      <c r="O165" s="138"/>
      <c r="P165" s="171"/>
      <c r="Q165" s="138"/>
      <c r="R165" s="138"/>
      <c r="S165" s="138"/>
      <c r="T165" s="138"/>
    </row>
    <row r="166" spans="1:20" s="170" customFormat="1">
      <c r="A166" s="138"/>
      <c r="B166" s="168"/>
      <c r="H166" s="171"/>
      <c r="J166" s="138"/>
      <c r="K166" s="138"/>
      <c r="M166" s="138"/>
      <c r="N166" s="138"/>
      <c r="O166" s="138"/>
      <c r="P166" s="171"/>
      <c r="Q166" s="138"/>
      <c r="R166" s="138"/>
      <c r="S166" s="138"/>
      <c r="T166" s="138"/>
    </row>
    <row r="167" spans="1:20" s="170" customFormat="1">
      <c r="A167" s="138"/>
      <c r="B167" s="168"/>
      <c r="H167" s="171"/>
      <c r="J167" s="138"/>
      <c r="K167" s="138"/>
      <c r="M167" s="138"/>
      <c r="N167" s="138"/>
      <c r="O167" s="138"/>
      <c r="P167" s="171"/>
      <c r="Q167" s="138"/>
      <c r="R167" s="138"/>
      <c r="S167" s="138"/>
      <c r="T167" s="138"/>
    </row>
    <row r="168" spans="1:20" s="170" customFormat="1">
      <c r="A168" s="138"/>
      <c r="B168" s="168"/>
      <c r="H168" s="171"/>
      <c r="J168" s="138"/>
      <c r="K168" s="138"/>
      <c r="M168" s="138"/>
      <c r="N168" s="138"/>
      <c r="O168" s="138"/>
      <c r="P168" s="171"/>
      <c r="Q168" s="138"/>
      <c r="R168" s="138"/>
      <c r="S168" s="138"/>
      <c r="T168" s="138"/>
    </row>
    <row r="169" spans="1:20" s="170" customFormat="1">
      <c r="A169" s="138"/>
      <c r="B169" s="168"/>
      <c r="H169" s="171"/>
      <c r="J169" s="138"/>
      <c r="K169" s="138"/>
      <c r="M169" s="138"/>
      <c r="N169" s="138"/>
      <c r="O169" s="138"/>
      <c r="P169" s="171"/>
      <c r="Q169" s="138"/>
      <c r="R169" s="138"/>
      <c r="S169" s="138"/>
      <c r="T169" s="138"/>
    </row>
    <row r="170" spans="1:20" s="171" customFormat="1">
      <c r="A170" s="138"/>
      <c r="B170" s="168"/>
      <c r="C170" s="170"/>
      <c r="D170" s="170"/>
      <c r="E170" s="170"/>
      <c r="F170" s="170"/>
      <c r="G170" s="170"/>
      <c r="I170" s="170"/>
      <c r="J170" s="138"/>
      <c r="K170" s="138"/>
      <c r="L170" s="170"/>
      <c r="M170" s="138"/>
      <c r="N170" s="138"/>
      <c r="O170" s="138"/>
      <c r="Q170" s="138"/>
      <c r="R170" s="138"/>
      <c r="S170" s="138"/>
      <c r="T170" s="138"/>
    </row>
    <row r="171" spans="1:20" s="171" customFormat="1">
      <c r="A171" s="138"/>
      <c r="B171" s="168"/>
      <c r="C171" s="170"/>
      <c r="D171" s="170"/>
      <c r="E171" s="170"/>
      <c r="F171" s="170"/>
      <c r="G171" s="170"/>
      <c r="I171" s="170"/>
      <c r="J171" s="138"/>
      <c r="K171" s="138"/>
      <c r="L171" s="170"/>
      <c r="M171" s="138"/>
      <c r="N171" s="138"/>
      <c r="O171" s="138"/>
      <c r="Q171" s="138"/>
      <c r="R171" s="138"/>
      <c r="S171" s="138"/>
      <c r="T171" s="138"/>
    </row>
    <row r="172" spans="1:20" s="171" customFormat="1">
      <c r="A172" s="138"/>
      <c r="B172" s="168"/>
      <c r="C172" s="170"/>
      <c r="D172" s="170"/>
      <c r="E172" s="170"/>
      <c r="F172" s="170"/>
      <c r="G172" s="170"/>
      <c r="I172" s="170"/>
      <c r="J172" s="138"/>
      <c r="K172" s="138"/>
      <c r="L172" s="170"/>
      <c r="M172" s="138"/>
      <c r="N172" s="138"/>
      <c r="O172" s="138"/>
      <c r="Q172" s="138"/>
      <c r="R172" s="138"/>
      <c r="S172" s="138"/>
      <c r="T172" s="138"/>
    </row>
    <row r="173" spans="1:20" s="171" customFormat="1">
      <c r="A173" s="138"/>
      <c r="B173" s="168"/>
      <c r="C173" s="170"/>
      <c r="D173" s="170"/>
      <c r="E173" s="170"/>
      <c r="F173" s="170"/>
      <c r="G173" s="170"/>
      <c r="I173" s="170"/>
      <c r="J173" s="138"/>
      <c r="K173" s="138"/>
      <c r="L173" s="170"/>
      <c r="M173" s="138"/>
      <c r="N173" s="138"/>
      <c r="O173" s="138"/>
      <c r="Q173" s="138"/>
      <c r="R173" s="138"/>
      <c r="S173" s="138"/>
      <c r="T173" s="138"/>
    </row>
    <row r="174" spans="1:20" s="171" customFormat="1">
      <c r="A174" s="138"/>
      <c r="B174" s="168"/>
      <c r="C174" s="170"/>
      <c r="D174" s="170"/>
      <c r="E174" s="170"/>
      <c r="F174" s="170"/>
      <c r="G174" s="170"/>
      <c r="I174" s="170"/>
      <c r="J174" s="138"/>
      <c r="K174" s="138"/>
      <c r="L174" s="170"/>
      <c r="M174" s="138"/>
      <c r="N174" s="138"/>
      <c r="O174" s="138"/>
      <c r="Q174" s="138"/>
      <c r="R174" s="138"/>
      <c r="S174" s="138"/>
      <c r="T174" s="138"/>
    </row>
    <row r="175" spans="1:20" s="171" customFormat="1">
      <c r="A175" s="138"/>
      <c r="B175" s="168"/>
      <c r="C175" s="170"/>
      <c r="D175" s="170"/>
      <c r="E175" s="170"/>
      <c r="F175" s="170"/>
      <c r="G175" s="170"/>
      <c r="I175" s="170"/>
      <c r="J175" s="138"/>
      <c r="K175" s="138"/>
      <c r="L175" s="170"/>
      <c r="M175" s="138"/>
      <c r="N175" s="138"/>
      <c r="O175" s="138"/>
      <c r="Q175" s="138"/>
      <c r="R175" s="138"/>
      <c r="S175" s="138"/>
      <c r="T175" s="138"/>
    </row>
    <row r="176" spans="1:20" s="171" customFormat="1">
      <c r="A176" s="138"/>
      <c r="B176" s="168"/>
      <c r="C176" s="170"/>
      <c r="D176" s="170"/>
      <c r="E176" s="170"/>
      <c r="F176" s="170"/>
      <c r="G176" s="170"/>
      <c r="I176" s="170"/>
      <c r="J176" s="138"/>
      <c r="K176" s="138"/>
      <c r="L176" s="170"/>
      <c r="M176" s="138"/>
      <c r="N176" s="138"/>
      <c r="O176" s="138"/>
      <c r="Q176" s="138"/>
      <c r="R176" s="138"/>
      <c r="S176" s="138"/>
      <c r="T176" s="138"/>
    </row>
    <row r="177" spans="1:20" s="171" customFormat="1">
      <c r="A177" s="138"/>
      <c r="B177" s="168"/>
      <c r="C177" s="170"/>
      <c r="D177" s="170"/>
      <c r="E177" s="170"/>
      <c r="F177" s="170"/>
      <c r="G177" s="170"/>
      <c r="I177" s="170"/>
      <c r="J177" s="138"/>
      <c r="K177" s="138"/>
      <c r="L177" s="170"/>
      <c r="M177" s="138"/>
      <c r="N177" s="138"/>
      <c r="O177" s="138"/>
      <c r="Q177" s="138"/>
      <c r="R177" s="138"/>
      <c r="S177" s="138"/>
      <c r="T177" s="138"/>
    </row>
    <row r="178" spans="1:20" s="171" customFormat="1">
      <c r="A178" s="138"/>
      <c r="B178" s="168"/>
      <c r="C178" s="170"/>
      <c r="D178" s="170"/>
      <c r="E178" s="170"/>
      <c r="F178" s="170"/>
      <c r="G178" s="170"/>
      <c r="I178" s="170"/>
      <c r="J178" s="138"/>
      <c r="K178" s="138"/>
      <c r="L178" s="170"/>
      <c r="M178" s="138"/>
      <c r="N178" s="138"/>
      <c r="O178" s="138"/>
      <c r="Q178" s="138"/>
      <c r="R178" s="138"/>
      <c r="S178" s="138"/>
      <c r="T178" s="138"/>
    </row>
    <row r="179" spans="1:20" s="171" customFormat="1">
      <c r="A179" s="138"/>
      <c r="B179" s="168"/>
      <c r="C179" s="170"/>
      <c r="D179" s="170"/>
      <c r="E179" s="170"/>
      <c r="F179" s="170"/>
      <c r="G179" s="170"/>
      <c r="I179" s="170"/>
      <c r="J179" s="138"/>
      <c r="K179" s="138"/>
      <c r="L179" s="170"/>
      <c r="M179" s="138"/>
      <c r="N179" s="138"/>
      <c r="O179" s="138"/>
      <c r="Q179" s="138"/>
      <c r="R179" s="138"/>
      <c r="S179" s="138"/>
      <c r="T179" s="138"/>
    </row>
    <row r="180" spans="1:20" s="171" customFormat="1">
      <c r="A180" s="138"/>
      <c r="B180" s="168"/>
      <c r="C180" s="170"/>
      <c r="D180" s="170"/>
      <c r="E180" s="170"/>
      <c r="F180" s="170"/>
      <c r="G180" s="170"/>
      <c r="I180" s="170"/>
      <c r="J180" s="138"/>
      <c r="K180" s="138"/>
      <c r="L180" s="170"/>
      <c r="M180" s="138"/>
      <c r="N180" s="138"/>
      <c r="O180" s="138"/>
      <c r="Q180" s="138"/>
      <c r="R180" s="138"/>
      <c r="S180" s="138"/>
      <c r="T180" s="138"/>
    </row>
    <row r="181" spans="1:20" s="171" customFormat="1">
      <c r="A181" s="138"/>
      <c r="B181" s="168"/>
      <c r="C181" s="170"/>
      <c r="D181" s="170"/>
      <c r="E181" s="170"/>
      <c r="F181" s="170"/>
      <c r="G181" s="170"/>
      <c r="I181" s="170"/>
      <c r="J181" s="138"/>
      <c r="K181" s="138"/>
      <c r="L181" s="170"/>
      <c r="M181" s="138"/>
      <c r="N181" s="138"/>
      <c r="O181" s="138"/>
      <c r="Q181" s="138"/>
      <c r="R181" s="138"/>
      <c r="S181" s="138"/>
      <c r="T181" s="138"/>
    </row>
    <row r="182" spans="1:20" s="171" customFormat="1">
      <c r="A182" s="138"/>
      <c r="B182" s="168"/>
      <c r="C182" s="170"/>
      <c r="D182" s="170"/>
      <c r="E182" s="170"/>
      <c r="F182" s="170"/>
      <c r="G182" s="170"/>
      <c r="I182" s="170"/>
      <c r="J182" s="138"/>
      <c r="K182" s="138"/>
      <c r="L182" s="170"/>
      <c r="M182" s="138"/>
      <c r="N182" s="138"/>
      <c r="O182" s="138"/>
      <c r="Q182" s="138"/>
      <c r="R182" s="138"/>
      <c r="S182" s="138"/>
      <c r="T182" s="138"/>
    </row>
    <row r="183" spans="1:20" s="171" customFormat="1">
      <c r="A183" s="138"/>
      <c r="B183" s="168"/>
      <c r="C183" s="170"/>
      <c r="D183" s="170"/>
      <c r="E183" s="170"/>
      <c r="F183" s="170"/>
      <c r="G183" s="170"/>
      <c r="I183" s="170"/>
      <c r="J183" s="138"/>
      <c r="K183" s="138"/>
      <c r="L183" s="170"/>
      <c r="M183" s="138"/>
      <c r="N183" s="138"/>
      <c r="O183" s="138"/>
      <c r="Q183" s="138"/>
      <c r="R183" s="138"/>
      <c r="S183" s="138"/>
      <c r="T183" s="138"/>
    </row>
    <row r="184" spans="1:20" s="171" customFormat="1">
      <c r="A184" s="138"/>
      <c r="B184" s="168"/>
      <c r="C184" s="170"/>
      <c r="D184" s="170"/>
      <c r="E184" s="170"/>
      <c r="F184" s="170"/>
      <c r="G184" s="170"/>
      <c r="I184" s="170"/>
      <c r="J184" s="138"/>
      <c r="K184" s="138"/>
      <c r="L184" s="170"/>
      <c r="M184" s="138"/>
      <c r="N184" s="138"/>
      <c r="O184" s="138"/>
      <c r="Q184" s="138"/>
      <c r="R184" s="138"/>
      <c r="S184" s="138"/>
      <c r="T184" s="138"/>
    </row>
    <row r="185" spans="1:20" s="171" customFormat="1">
      <c r="A185" s="138"/>
      <c r="B185" s="168"/>
      <c r="C185" s="170"/>
      <c r="D185" s="170"/>
      <c r="E185" s="170"/>
      <c r="F185" s="170"/>
      <c r="G185" s="170"/>
      <c r="I185" s="170"/>
      <c r="J185" s="138"/>
      <c r="K185" s="138"/>
      <c r="L185" s="170"/>
      <c r="M185" s="138"/>
      <c r="N185" s="138"/>
      <c r="O185" s="138"/>
      <c r="Q185" s="138"/>
      <c r="R185" s="138"/>
      <c r="S185" s="138"/>
      <c r="T185" s="138"/>
    </row>
    <row r="186" spans="1:20" s="171" customFormat="1">
      <c r="A186" s="138"/>
      <c r="B186" s="168"/>
      <c r="C186" s="170"/>
      <c r="D186" s="170"/>
      <c r="E186" s="170"/>
      <c r="F186" s="170"/>
      <c r="G186" s="170"/>
      <c r="I186" s="170"/>
      <c r="J186" s="138"/>
      <c r="K186" s="138"/>
      <c r="L186" s="170"/>
      <c r="M186" s="138"/>
      <c r="N186" s="138"/>
      <c r="O186" s="138"/>
      <c r="Q186" s="138"/>
      <c r="R186" s="138"/>
      <c r="S186" s="138"/>
      <c r="T186" s="138"/>
    </row>
    <row r="187" spans="1:20" s="171" customFormat="1">
      <c r="A187" s="138"/>
      <c r="B187" s="168"/>
      <c r="C187" s="170"/>
      <c r="D187" s="170"/>
      <c r="E187" s="170"/>
      <c r="F187" s="170"/>
      <c r="G187" s="170"/>
      <c r="I187" s="170"/>
      <c r="J187" s="138"/>
      <c r="K187" s="138"/>
      <c r="L187" s="170"/>
      <c r="M187" s="138"/>
      <c r="N187" s="138"/>
      <c r="O187" s="138"/>
      <c r="Q187" s="138"/>
      <c r="R187" s="138"/>
      <c r="S187" s="138"/>
      <c r="T187" s="138"/>
    </row>
    <row r="188" spans="1:20" s="171" customFormat="1">
      <c r="A188" s="138"/>
      <c r="B188" s="168"/>
      <c r="C188" s="170"/>
      <c r="D188" s="170"/>
      <c r="E188" s="170"/>
      <c r="F188" s="170"/>
      <c r="G188" s="170"/>
      <c r="I188" s="170"/>
      <c r="J188" s="138"/>
      <c r="K188" s="138"/>
      <c r="L188" s="170"/>
      <c r="M188" s="138"/>
      <c r="N188" s="138"/>
      <c r="O188" s="138"/>
      <c r="Q188" s="138"/>
      <c r="R188" s="138"/>
      <c r="S188" s="138"/>
      <c r="T188" s="138"/>
    </row>
    <row r="189" spans="1:20" s="171" customFormat="1">
      <c r="A189" s="138"/>
      <c r="B189" s="168"/>
      <c r="C189" s="170"/>
      <c r="D189" s="170"/>
      <c r="E189" s="170"/>
      <c r="F189" s="170"/>
      <c r="G189" s="170"/>
      <c r="I189" s="170"/>
      <c r="J189" s="138"/>
      <c r="K189" s="138"/>
      <c r="L189" s="170"/>
      <c r="M189" s="138"/>
      <c r="N189" s="138"/>
      <c r="O189" s="138"/>
      <c r="Q189" s="138"/>
      <c r="R189" s="138"/>
      <c r="S189" s="138"/>
      <c r="T189" s="138"/>
    </row>
    <row r="190" spans="1:20" s="171" customFormat="1">
      <c r="A190" s="138"/>
      <c r="B190" s="168"/>
      <c r="C190" s="170"/>
      <c r="D190" s="170"/>
      <c r="E190" s="170"/>
      <c r="F190" s="170"/>
      <c r="G190" s="170"/>
      <c r="I190" s="170"/>
      <c r="J190" s="138"/>
      <c r="K190" s="138"/>
      <c r="L190" s="170"/>
      <c r="M190" s="138"/>
      <c r="N190" s="138"/>
      <c r="O190" s="138"/>
      <c r="Q190" s="138"/>
      <c r="R190" s="138"/>
      <c r="S190" s="138"/>
      <c r="T190" s="138"/>
    </row>
    <row r="191" spans="1:20" s="171" customFormat="1">
      <c r="A191" s="138"/>
      <c r="B191" s="168"/>
      <c r="C191" s="170"/>
      <c r="D191" s="170"/>
      <c r="E191" s="170"/>
      <c r="F191" s="170"/>
      <c r="G191" s="170"/>
      <c r="I191" s="170"/>
      <c r="J191" s="138"/>
      <c r="K191" s="138"/>
      <c r="L191" s="170"/>
      <c r="M191" s="138"/>
      <c r="N191" s="138"/>
      <c r="O191" s="138"/>
      <c r="Q191" s="138"/>
      <c r="R191" s="138"/>
      <c r="S191" s="138"/>
      <c r="T191" s="138"/>
    </row>
    <row r="192" spans="1:20" s="171" customFormat="1">
      <c r="A192" s="138"/>
      <c r="B192" s="168"/>
      <c r="C192" s="170"/>
      <c r="D192" s="170"/>
      <c r="E192" s="170"/>
      <c r="F192" s="170"/>
      <c r="G192" s="170"/>
      <c r="I192" s="170"/>
      <c r="J192" s="138"/>
      <c r="K192" s="138"/>
      <c r="L192" s="170"/>
      <c r="M192" s="138"/>
      <c r="N192" s="138"/>
      <c r="O192" s="138"/>
      <c r="Q192" s="138"/>
      <c r="R192" s="138"/>
      <c r="S192" s="138"/>
      <c r="T192" s="138"/>
    </row>
    <row r="193" spans="1:20" s="171" customFormat="1">
      <c r="A193" s="138"/>
      <c r="B193" s="168"/>
      <c r="C193" s="170"/>
      <c r="D193" s="170"/>
      <c r="E193" s="170"/>
      <c r="F193" s="170"/>
      <c r="G193" s="170"/>
      <c r="I193" s="170"/>
      <c r="J193" s="138"/>
      <c r="K193" s="138"/>
      <c r="L193" s="170"/>
      <c r="M193" s="138"/>
      <c r="N193" s="138"/>
      <c r="O193" s="138"/>
      <c r="Q193" s="138"/>
      <c r="R193" s="138"/>
      <c r="S193" s="138"/>
      <c r="T193" s="138"/>
    </row>
    <row r="194" spans="1:20" s="171" customFormat="1">
      <c r="A194" s="138"/>
      <c r="B194" s="168"/>
      <c r="C194" s="170"/>
      <c r="D194" s="170"/>
      <c r="E194" s="170"/>
      <c r="F194" s="170"/>
      <c r="G194" s="170"/>
      <c r="I194" s="170"/>
      <c r="J194" s="138"/>
      <c r="K194" s="138"/>
      <c r="L194" s="170"/>
      <c r="M194" s="138"/>
      <c r="N194" s="138"/>
      <c r="O194" s="138"/>
      <c r="Q194" s="138"/>
      <c r="R194" s="138"/>
      <c r="S194" s="138"/>
      <c r="T194" s="138"/>
    </row>
    <row r="195" spans="1:20" s="171" customFormat="1">
      <c r="A195" s="138"/>
      <c r="B195" s="168"/>
      <c r="C195" s="170"/>
      <c r="D195" s="170"/>
      <c r="E195" s="170"/>
      <c r="F195" s="170"/>
      <c r="G195" s="170"/>
      <c r="I195" s="170"/>
      <c r="J195" s="138"/>
      <c r="K195" s="138"/>
      <c r="L195" s="170"/>
      <c r="M195" s="138"/>
      <c r="N195" s="138"/>
      <c r="O195" s="138"/>
      <c r="Q195" s="138"/>
      <c r="R195" s="138"/>
      <c r="S195" s="138"/>
      <c r="T195" s="138"/>
    </row>
    <row r="196" spans="1:20" s="171" customFormat="1">
      <c r="A196" s="138"/>
      <c r="B196" s="168"/>
      <c r="C196" s="170"/>
      <c r="D196" s="170"/>
      <c r="E196" s="170"/>
      <c r="F196" s="170"/>
      <c r="G196" s="170"/>
      <c r="I196" s="170"/>
      <c r="J196" s="138"/>
      <c r="K196" s="138"/>
      <c r="L196" s="170"/>
      <c r="M196" s="138"/>
      <c r="N196" s="138"/>
      <c r="O196" s="138"/>
      <c r="Q196" s="138"/>
      <c r="R196" s="138"/>
      <c r="S196" s="138"/>
      <c r="T196" s="138"/>
    </row>
    <row r="197" spans="1:20" s="171" customFormat="1">
      <c r="A197" s="138"/>
      <c r="B197" s="168"/>
      <c r="C197" s="170"/>
      <c r="D197" s="170"/>
      <c r="E197" s="170"/>
      <c r="F197" s="170"/>
      <c r="G197" s="170"/>
      <c r="I197" s="170"/>
      <c r="J197" s="138"/>
      <c r="K197" s="138"/>
      <c r="L197" s="170"/>
      <c r="M197" s="138"/>
      <c r="N197" s="138"/>
      <c r="O197" s="138"/>
      <c r="Q197" s="138"/>
      <c r="R197" s="138"/>
      <c r="S197" s="138"/>
      <c r="T197" s="138"/>
    </row>
    <row r="198" spans="1:20" s="171" customFormat="1">
      <c r="A198" s="138"/>
      <c r="B198" s="168"/>
      <c r="C198" s="170"/>
      <c r="D198" s="170"/>
      <c r="E198" s="170"/>
      <c r="F198" s="170"/>
      <c r="G198" s="170"/>
      <c r="I198" s="170"/>
      <c r="J198" s="138"/>
      <c r="K198" s="138"/>
      <c r="L198" s="170"/>
      <c r="M198" s="138"/>
      <c r="N198" s="138"/>
      <c r="O198" s="138"/>
      <c r="Q198" s="138"/>
      <c r="R198" s="138"/>
      <c r="S198" s="138"/>
      <c r="T198" s="138"/>
    </row>
    <row r="199" spans="1:20" s="171" customFormat="1">
      <c r="A199" s="138"/>
      <c r="B199" s="168"/>
      <c r="C199" s="170"/>
      <c r="D199" s="170"/>
      <c r="E199" s="170"/>
      <c r="F199" s="170"/>
      <c r="G199" s="170"/>
      <c r="I199" s="170"/>
      <c r="J199" s="138"/>
      <c r="K199" s="138"/>
      <c r="L199" s="170"/>
      <c r="M199" s="138"/>
      <c r="N199" s="138"/>
      <c r="O199" s="138"/>
      <c r="Q199" s="138"/>
      <c r="R199" s="138"/>
      <c r="S199" s="138"/>
      <c r="T199" s="138"/>
    </row>
    <row r="200" spans="1:20" s="171" customFormat="1">
      <c r="A200" s="138"/>
      <c r="B200" s="168"/>
      <c r="C200" s="170"/>
      <c r="D200" s="170"/>
      <c r="E200" s="170"/>
      <c r="F200" s="170"/>
      <c r="G200" s="170"/>
      <c r="I200" s="170"/>
      <c r="J200" s="138"/>
      <c r="K200" s="138"/>
      <c r="L200" s="170"/>
      <c r="M200" s="138"/>
      <c r="N200" s="138"/>
      <c r="O200" s="138"/>
      <c r="Q200" s="138"/>
      <c r="R200" s="138"/>
      <c r="S200" s="138"/>
      <c r="T200" s="138"/>
    </row>
    <row r="201" spans="1:20" s="171" customFormat="1">
      <c r="A201" s="138"/>
      <c r="B201" s="168"/>
      <c r="C201" s="170"/>
      <c r="D201" s="170"/>
      <c r="E201" s="170"/>
      <c r="F201" s="170"/>
      <c r="G201" s="170"/>
      <c r="I201" s="170"/>
      <c r="J201" s="138"/>
      <c r="K201" s="138"/>
      <c r="L201" s="170"/>
      <c r="M201" s="138"/>
      <c r="N201" s="138"/>
      <c r="O201" s="138"/>
      <c r="Q201" s="138"/>
      <c r="R201" s="138"/>
      <c r="S201" s="138"/>
      <c r="T201" s="138"/>
    </row>
    <row r="202" spans="1:20" s="171" customFormat="1">
      <c r="A202" s="138"/>
      <c r="B202" s="168"/>
      <c r="C202" s="170"/>
      <c r="D202" s="170"/>
      <c r="E202" s="170"/>
      <c r="F202" s="170"/>
      <c r="G202" s="170"/>
      <c r="I202" s="170"/>
      <c r="J202" s="138"/>
      <c r="K202" s="138"/>
      <c r="L202" s="170"/>
      <c r="M202" s="138"/>
      <c r="N202" s="138"/>
      <c r="O202" s="138"/>
      <c r="Q202" s="138"/>
      <c r="R202" s="138"/>
      <c r="S202" s="138"/>
      <c r="T202" s="138"/>
    </row>
    <row r="203" spans="1:20" s="171" customFormat="1">
      <c r="A203" s="138"/>
      <c r="B203" s="168"/>
      <c r="C203" s="170"/>
      <c r="D203" s="170"/>
      <c r="E203" s="170"/>
      <c r="F203" s="170"/>
      <c r="G203" s="170"/>
      <c r="I203" s="170"/>
      <c r="J203" s="138"/>
      <c r="K203" s="138"/>
      <c r="L203" s="170"/>
      <c r="M203" s="138"/>
      <c r="N203" s="138"/>
      <c r="O203" s="138"/>
      <c r="Q203" s="138"/>
      <c r="R203" s="138"/>
      <c r="S203" s="138"/>
      <c r="T203" s="138"/>
    </row>
    <row r="204" spans="1:20" s="171" customFormat="1">
      <c r="A204" s="138"/>
      <c r="B204" s="168"/>
      <c r="C204" s="170"/>
      <c r="D204" s="170"/>
      <c r="E204" s="170"/>
      <c r="F204" s="170"/>
      <c r="G204" s="170"/>
      <c r="I204" s="170"/>
      <c r="J204" s="138"/>
      <c r="K204" s="138"/>
      <c r="L204" s="170"/>
      <c r="M204" s="138"/>
      <c r="N204" s="138"/>
      <c r="O204" s="138"/>
      <c r="Q204" s="138"/>
      <c r="R204" s="138"/>
      <c r="S204" s="138"/>
      <c r="T204" s="138"/>
    </row>
    <row r="205" spans="1:20" s="171" customFormat="1">
      <c r="A205" s="138"/>
      <c r="B205" s="168"/>
      <c r="C205" s="170"/>
      <c r="D205" s="170"/>
      <c r="E205" s="170"/>
      <c r="F205" s="170"/>
      <c r="G205" s="170"/>
      <c r="I205" s="170"/>
      <c r="J205" s="138"/>
      <c r="K205" s="138"/>
      <c r="L205" s="170"/>
      <c r="M205" s="138"/>
      <c r="N205" s="138"/>
      <c r="O205" s="138"/>
      <c r="Q205" s="138"/>
      <c r="R205" s="138"/>
      <c r="S205" s="138"/>
      <c r="T205" s="138"/>
    </row>
    <row r="206" spans="1:20" s="171" customFormat="1">
      <c r="A206" s="138"/>
      <c r="B206" s="168"/>
      <c r="C206" s="170"/>
      <c r="D206" s="170"/>
      <c r="E206" s="170"/>
      <c r="F206" s="170"/>
      <c r="G206" s="170"/>
      <c r="I206" s="170"/>
      <c r="J206" s="138"/>
      <c r="K206" s="138"/>
      <c r="L206" s="170"/>
      <c r="M206" s="138"/>
      <c r="N206" s="138"/>
      <c r="O206" s="138"/>
      <c r="Q206" s="138"/>
      <c r="R206" s="138"/>
      <c r="S206" s="138"/>
      <c r="T206" s="138"/>
    </row>
    <row r="207" spans="1:20" s="171" customFormat="1">
      <c r="A207" s="138"/>
      <c r="B207" s="168"/>
      <c r="C207" s="170"/>
      <c r="D207" s="170"/>
      <c r="E207" s="170"/>
      <c r="F207" s="170"/>
      <c r="G207" s="170"/>
      <c r="I207" s="170"/>
      <c r="J207" s="138"/>
      <c r="K207" s="138"/>
      <c r="L207" s="170"/>
      <c r="M207" s="138"/>
      <c r="N207" s="138"/>
      <c r="O207" s="138"/>
      <c r="Q207" s="138"/>
      <c r="R207" s="138"/>
      <c r="S207" s="138"/>
      <c r="T207" s="138"/>
    </row>
    <row r="208" spans="1:20" s="171" customFormat="1">
      <c r="A208" s="138"/>
      <c r="B208" s="168"/>
      <c r="C208" s="170"/>
      <c r="D208" s="170"/>
      <c r="E208" s="170"/>
      <c r="F208" s="170"/>
      <c r="G208" s="170"/>
      <c r="I208" s="170"/>
      <c r="J208" s="138"/>
      <c r="K208" s="138"/>
      <c r="L208" s="170"/>
      <c r="M208" s="138"/>
      <c r="N208" s="138"/>
      <c r="O208" s="138"/>
      <c r="Q208" s="138"/>
      <c r="R208" s="138"/>
      <c r="S208" s="138"/>
      <c r="T208" s="138"/>
    </row>
    <row r="209" spans="1:20" s="171" customFormat="1">
      <c r="A209" s="138"/>
      <c r="B209" s="168"/>
      <c r="C209" s="170"/>
      <c r="D209" s="170"/>
      <c r="E209" s="170"/>
      <c r="F209" s="170"/>
      <c r="G209" s="170"/>
      <c r="I209" s="170"/>
      <c r="J209" s="138"/>
      <c r="K209" s="138"/>
      <c r="L209" s="170"/>
      <c r="M209" s="138"/>
      <c r="N209" s="138"/>
      <c r="O209" s="138"/>
      <c r="Q209" s="138"/>
      <c r="R209" s="138"/>
      <c r="S209" s="138"/>
      <c r="T209" s="138"/>
    </row>
    <row r="210" spans="1:20" s="171" customFormat="1">
      <c r="A210" s="138"/>
      <c r="B210" s="168"/>
      <c r="C210" s="170"/>
      <c r="D210" s="170"/>
      <c r="E210" s="170"/>
      <c r="F210" s="170"/>
      <c r="G210" s="170"/>
      <c r="I210" s="170"/>
      <c r="J210" s="138"/>
      <c r="K210" s="138"/>
      <c r="L210" s="170"/>
      <c r="M210" s="138"/>
      <c r="N210" s="138"/>
      <c r="O210" s="138"/>
      <c r="Q210" s="138"/>
      <c r="R210" s="138"/>
      <c r="S210" s="138"/>
      <c r="T210" s="138"/>
    </row>
    <row r="211" spans="1:20" s="171" customFormat="1">
      <c r="A211" s="138"/>
      <c r="B211" s="168"/>
      <c r="C211" s="170"/>
      <c r="D211" s="170"/>
      <c r="E211" s="170"/>
      <c r="F211" s="170"/>
      <c r="G211" s="170"/>
      <c r="I211" s="170"/>
      <c r="J211" s="138"/>
      <c r="K211" s="138"/>
      <c r="L211" s="170"/>
      <c r="M211" s="138"/>
      <c r="N211" s="138"/>
      <c r="O211" s="138"/>
      <c r="Q211" s="138"/>
      <c r="R211" s="138"/>
      <c r="S211" s="138"/>
      <c r="T211" s="138"/>
    </row>
    <row r="212" spans="1:20" s="171" customFormat="1">
      <c r="A212" s="138"/>
      <c r="B212" s="168"/>
      <c r="C212" s="170"/>
      <c r="D212" s="170"/>
      <c r="E212" s="170"/>
      <c r="F212" s="170"/>
      <c r="G212" s="170"/>
      <c r="I212" s="170"/>
      <c r="J212" s="138"/>
      <c r="K212" s="138"/>
      <c r="L212" s="170"/>
      <c r="M212" s="138"/>
      <c r="N212" s="138"/>
      <c r="O212" s="138"/>
      <c r="Q212" s="138"/>
      <c r="R212" s="138"/>
      <c r="S212" s="138"/>
      <c r="T212" s="138"/>
    </row>
    <row r="213" spans="1:20" s="171" customFormat="1">
      <c r="A213" s="138"/>
      <c r="B213" s="168"/>
      <c r="C213" s="170"/>
      <c r="D213" s="170"/>
      <c r="E213" s="170"/>
      <c r="F213" s="170"/>
      <c r="G213" s="170"/>
      <c r="I213" s="170"/>
      <c r="J213" s="138"/>
      <c r="K213" s="138"/>
      <c r="L213" s="170"/>
      <c r="M213" s="138"/>
      <c r="N213" s="138"/>
      <c r="O213" s="138"/>
      <c r="Q213" s="138"/>
      <c r="R213" s="138"/>
      <c r="S213" s="138"/>
      <c r="T213" s="138"/>
    </row>
    <row r="214" spans="1:20" s="171" customFormat="1">
      <c r="A214" s="138"/>
      <c r="B214" s="168"/>
      <c r="C214" s="170"/>
      <c r="D214" s="170"/>
      <c r="E214" s="170"/>
      <c r="F214" s="170"/>
      <c r="G214" s="170"/>
      <c r="I214" s="170"/>
      <c r="J214" s="138"/>
      <c r="K214" s="138"/>
      <c r="L214" s="170"/>
      <c r="M214" s="138"/>
      <c r="N214" s="138"/>
      <c r="O214" s="138"/>
      <c r="Q214" s="138"/>
      <c r="R214" s="138"/>
      <c r="S214" s="138"/>
      <c r="T214" s="138"/>
    </row>
    <row r="215" spans="1:20" s="171" customFormat="1">
      <c r="A215" s="138"/>
      <c r="B215" s="168"/>
      <c r="C215" s="170"/>
      <c r="D215" s="170"/>
      <c r="E215" s="170"/>
      <c r="F215" s="170"/>
      <c r="G215" s="170"/>
      <c r="I215" s="170"/>
      <c r="J215" s="138"/>
      <c r="K215" s="138"/>
      <c r="L215" s="170"/>
      <c r="M215" s="138"/>
      <c r="N215" s="138"/>
      <c r="O215" s="138"/>
      <c r="Q215" s="138"/>
      <c r="R215" s="138"/>
      <c r="S215" s="138"/>
      <c r="T215" s="138"/>
    </row>
    <row r="216" spans="1:20" s="171" customFormat="1">
      <c r="A216" s="138"/>
      <c r="B216" s="168"/>
      <c r="C216" s="170"/>
      <c r="D216" s="170"/>
      <c r="E216" s="170"/>
      <c r="F216" s="170"/>
      <c r="G216" s="170"/>
      <c r="I216" s="170"/>
      <c r="J216" s="138"/>
      <c r="K216" s="138"/>
      <c r="L216" s="170"/>
      <c r="M216" s="138"/>
      <c r="N216" s="138"/>
      <c r="O216" s="138"/>
      <c r="Q216" s="138"/>
      <c r="R216" s="138"/>
      <c r="S216" s="138"/>
      <c r="T216" s="138"/>
    </row>
    <row r="217" spans="1:20" s="171" customFormat="1">
      <c r="A217" s="138"/>
      <c r="B217" s="168"/>
      <c r="C217" s="170"/>
      <c r="D217" s="170"/>
      <c r="E217" s="170"/>
      <c r="F217" s="170"/>
      <c r="G217" s="170"/>
      <c r="I217" s="170"/>
      <c r="J217" s="138"/>
      <c r="K217" s="138"/>
      <c r="L217" s="170"/>
      <c r="M217" s="138"/>
      <c r="N217" s="138"/>
      <c r="O217" s="138"/>
      <c r="Q217" s="138"/>
      <c r="R217" s="138"/>
      <c r="S217" s="138"/>
      <c r="T217" s="138"/>
    </row>
    <row r="218" spans="1:20" s="171" customFormat="1">
      <c r="A218" s="138"/>
      <c r="B218" s="168"/>
      <c r="C218" s="170"/>
      <c r="D218" s="170"/>
      <c r="E218" s="170"/>
      <c r="F218" s="170"/>
      <c r="G218" s="170"/>
      <c r="I218" s="170"/>
      <c r="J218" s="138"/>
      <c r="K218" s="138"/>
      <c r="L218" s="170"/>
      <c r="M218" s="138"/>
      <c r="N218" s="138"/>
      <c r="O218" s="138"/>
      <c r="Q218" s="138"/>
      <c r="R218" s="138"/>
      <c r="S218" s="138"/>
      <c r="T218" s="138"/>
    </row>
    <row r="219" spans="1:20" s="171" customFormat="1">
      <c r="A219" s="138"/>
      <c r="B219" s="168"/>
      <c r="C219" s="170"/>
      <c r="D219" s="170"/>
      <c r="E219" s="170"/>
      <c r="F219" s="170"/>
      <c r="G219" s="170"/>
      <c r="I219" s="170"/>
      <c r="J219" s="138"/>
      <c r="K219" s="138"/>
      <c r="L219" s="170"/>
      <c r="M219" s="138"/>
      <c r="N219" s="138"/>
      <c r="O219" s="138"/>
      <c r="Q219" s="138"/>
      <c r="R219" s="138"/>
      <c r="S219" s="138"/>
      <c r="T219" s="138"/>
    </row>
    <row r="220" spans="1:20" s="171" customFormat="1">
      <c r="A220" s="138"/>
      <c r="B220" s="168"/>
      <c r="C220" s="170"/>
      <c r="D220" s="170"/>
      <c r="E220" s="170"/>
      <c r="F220" s="170"/>
      <c r="G220" s="170"/>
      <c r="I220" s="170"/>
      <c r="J220" s="138"/>
      <c r="K220" s="138"/>
      <c r="L220" s="170"/>
      <c r="M220" s="138"/>
      <c r="N220" s="138"/>
      <c r="O220" s="138"/>
      <c r="Q220" s="138"/>
      <c r="R220" s="138"/>
      <c r="S220" s="138"/>
      <c r="T220" s="138"/>
    </row>
    <row r="221" spans="1:20" s="171" customFormat="1">
      <c r="A221" s="138"/>
      <c r="B221" s="168"/>
      <c r="C221" s="170"/>
      <c r="D221" s="170"/>
      <c r="E221" s="170"/>
      <c r="F221" s="170"/>
      <c r="G221" s="170"/>
      <c r="I221" s="170"/>
      <c r="J221" s="138"/>
      <c r="K221" s="138"/>
      <c r="L221" s="170"/>
      <c r="M221" s="138"/>
      <c r="N221" s="138"/>
      <c r="O221" s="138"/>
      <c r="Q221" s="138"/>
      <c r="R221" s="138"/>
      <c r="S221" s="138"/>
      <c r="T221" s="138"/>
    </row>
    <row r="222" spans="1:20" s="171" customFormat="1">
      <c r="A222" s="138"/>
      <c r="B222" s="168"/>
      <c r="C222" s="170"/>
      <c r="D222" s="170"/>
      <c r="E222" s="170"/>
      <c r="F222" s="170"/>
      <c r="G222" s="170"/>
      <c r="I222" s="170"/>
      <c r="J222" s="138"/>
      <c r="K222" s="138"/>
      <c r="L222" s="170"/>
      <c r="M222" s="138"/>
      <c r="N222" s="138"/>
      <c r="O222" s="138"/>
      <c r="Q222" s="138"/>
      <c r="R222" s="138"/>
      <c r="S222" s="138"/>
      <c r="T222" s="138"/>
    </row>
    <row r="223" spans="1:20" s="171" customFormat="1">
      <c r="A223" s="138"/>
      <c r="B223" s="168"/>
      <c r="C223" s="170"/>
      <c r="D223" s="170"/>
      <c r="E223" s="170"/>
      <c r="F223" s="170"/>
      <c r="G223" s="170"/>
      <c r="I223" s="170"/>
      <c r="J223" s="138"/>
      <c r="K223" s="138"/>
      <c r="L223" s="170"/>
      <c r="M223" s="138"/>
      <c r="N223" s="138"/>
      <c r="O223" s="138"/>
      <c r="Q223" s="138"/>
      <c r="R223" s="138"/>
      <c r="S223" s="138"/>
      <c r="T223" s="138"/>
    </row>
    <row r="224" spans="1:20" s="171" customFormat="1">
      <c r="A224" s="138"/>
      <c r="B224" s="168"/>
      <c r="C224" s="170"/>
      <c r="D224" s="170"/>
      <c r="E224" s="170"/>
      <c r="F224" s="170"/>
      <c r="G224" s="170"/>
      <c r="I224" s="170"/>
      <c r="J224" s="138"/>
      <c r="K224" s="138"/>
      <c r="L224" s="170"/>
      <c r="M224" s="138"/>
      <c r="N224" s="138"/>
      <c r="O224" s="138"/>
      <c r="Q224" s="138"/>
      <c r="R224" s="138"/>
      <c r="S224" s="138"/>
      <c r="T224" s="138"/>
    </row>
    <row r="225" spans="1:20" s="171" customFormat="1">
      <c r="A225" s="138"/>
      <c r="B225" s="168"/>
      <c r="C225" s="170"/>
      <c r="D225" s="170"/>
      <c r="E225" s="170"/>
      <c r="F225" s="170"/>
      <c r="G225" s="170"/>
      <c r="I225" s="170"/>
      <c r="J225" s="138"/>
      <c r="K225" s="138"/>
      <c r="L225" s="170"/>
      <c r="M225" s="138"/>
      <c r="N225" s="138"/>
      <c r="O225" s="138"/>
      <c r="Q225" s="138"/>
      <c r="R225" s="138"/>
      <c r="S225" s="138"/>
      <c r="T225" s="138"/>
    </row>
    <row r="226" spans="1:20" s="171" customFormat="1">
      <c r="A226" s="138"/>
      <c r="B226" s="168"/>
      <c r="C226" s="170"/>
      <c r="D226" s="170"/>
      <c r="E226" s="170"/>
      <c r="F226" s="170"/>
      <c r="G226" s="170"/>
      <c r="I226" s="170"/>
      <c r="J226" s="138"/>
      <c r="K226" s="138"/>
      <c r="L226" s="170"/>
      <c r="M226" s="138"/>
      <c r="N226" s="138"/>
      <c r="O226" s="138"/>
      <c r="Q226" s="138"/>
      <c r="R226" s="138"/>
      <c r="S226" s="138"/>
      <c r="T226" s="138"/>
    </row>
    <row r="227" spans="1:20" s="171" customFormat="1">
      <c r="A227" s="138"/>
      <c r="B227" s="168"/>
      <c r="C227" s="170"/>
      <c r="D227" s="170"/>
      <c r="E227" s="170"/>
      <c r="F227" s="170"/>
      <c r="G227" s="170"/>
      <c r="I227" s="170"/>
      <c r="J227" s="138"/>
      <c r="K227" s="138"/>
      <c r="L227" s="170"/>
      <c r="M227" s="138"/>
      <c r="N227" s="138"/>
      <c r="O227" s="138"/>
      <c r="Q227" s="138"/>
      <c r="R227" s="138"/>
      <c r="S227" s="138"/>
      <c r="T227" s="138"/>
    </row>
    <row r="228" spans="1:20" s="171" customFormat="1">
      <c r="A228" s="138"/>
      <c r="B228" s="168"/>
      <c r="C228" s="170"/>
      <c r="D228" s="170"/>
      <c r="E228" s="170"/>
      <c r="F228" s="170"/>
      <c r="G228" s="170"/>
      <c r="I228" s="170"/>
      <c r="J228" s="138"/>
      <c r="K228" s="138"/>
      <c r="L228" s="170"/>
      <c r="M228" s="138"/>
      <c r="N228" s="138"/>
      <c r="O228" s="138"/>
      <c r="Q228" s="138"/>
      <c r="R228" s="138"/>
      <c r="S228" s="138"/>
      <c r="T228" s="138"/>
    </row>
    <row r="229" spans="1:20" s="171" customFormat="1">
      <c r="A229" s="138"/>
      <c r="B229" s="168"/>
      <c r="C229" s="170"/>
      <c r="D229" s="170"/>
      <c r="E229" s="170"/>
      <c r="F229" s="170"/>
      <c r="G229" s="170"/>
      <c r="I229" s="170"/>
      <c r="J229" s="138"/>
      <c r="K229" s="138"/>
      <c r="L229" s="170"/>
      <c r="M229" s="138"/>
      <c r="N229" s="138"/>
      <c r="O229" s="138"/>
      <c r="Q229" s="138"/>
      <c r="R229" s="138"/>
      <c r="S229" s="138"/>
      <c r="T229" s="138"/>
    </row>
    <row r="230" spans="1:20" s="171" customFormat="1">
      <c r="A230" s="138"/>
      <c r="B230" s="168"/>
      <c r="C230" s="170"/>
      <c r="D230" s="170"/>
      <c r="E230" s="170"/>
      <c r="F230" s="170"/>
      <c r="G230" s="170"/>
      <c r="I230" s="170"/>
      <c r="J230" s="138"/>
      <c r="K230" s="138"/>
      <c r="L230" s="170"/>
      <c r="M230" s="138"/>
      <c r="N230" s="138"/>
      <c r="O230" s="138"/>
      <c r="Q230" s="138"/>
      <c r="R230" s="138"/>
      <c r="S230" s="138"/>
      <c r="T230" s="138"/>
    </row>
    <row r="231" spans="1:20" s="171" customFormat="1">
      <c r="A231" s="138"/>
      <c r="B231" s="168"/>
      <c r="C231" s="170"/>
      <c r="D231" s="170"/>
      <c r="E231" s="170"/>
      <c r="F231" s="170"/>
      <c r="G231" s="170"/>
      <c r="I231" s="170"/>
      <c r="J231" s="138"/>
      <c r="K231" s="138"/>
      <c r="L231" s="170"/>
      <c r="M231" s="138"/>
      <c r="N231" s="138"/>
      <c r="O231" s="138"/>
      <c r="Q231" s="138"/>
      <c r="R231" s="138"/>
      <c r="S231" s="138"/>
      <c r="T231" s="138"/>
    </row>
    <row r="232" spans="1:20" s="171" customFormat="1">
      <c r="A232" s="138"/>
      <c r="B232" s="168"/>
      <c r="C232" s="170"/>
      <c r="D232" s="170"/>
      <c r="E232" s="170"/>
      <c r="F232" s="170"/>
      <c r="G232" s="170"/>
      <c r="I232" s="170"/>
      <c r="J232" s="138"/>
      <c r="K232" s="138"/>
      <c r="L232" s="170"/>
      <c r="M232" s="138"/>
      <c r="N232" s="138"/>
      <c r="O232" s="138"/>
      <c r="Q232" s="138"/>
      <c r="R232" s="138"/>
      <c r="S232" s="138"/>
      <c r="T232" s="138"/>
    </row>
    <row r="233" spans="1:20" s="171" customFormat="1">
      <c r="A233" s="138"/>
      <c r="B233" s="168"/>
      <c r="C233" s="170"/>
      <c r="D233" s="170"/>
      <c r="E233" s="170"/>
      <c r="F233" s="170"/>
      <c r="G233" s="170"/>
      <c r="I233" s="170"/>
      <c r="J233" s="138"/>
      <c r="K233" s="138"/>
      <c r="L233" s="170"/>
      <c r="M233" s="138"/>
      <c r="N233" s="138"/>
      <c r="O233" s="138"/>
      <c r="Q233" s="138"/>
      <c r="R233" s="138"/>
      <c r="S233" s="138"/>
      <c r="T233" s="138"/>
    </row>
    <row r="234" spans="1:20" s="171" customFormat="1">
      <c r="A234" s="138"/>
      <c r="B234" s="168"/>
      <c r="C234" s="170"/>
      <c r="D234" s="170"/>
      <c r="E234" s="170"/>
      <c r="F234" s="170"/>
      <c r="G234" s="170"/>
      <c r="I234" s="170"/>
      <c r="J234" s="138"/>
      <c r="K234" s="138"/>
      <c r="L234" s="170"/>
      <c r="M234" s="138"/>
      <c r="N234" s="138"/>
      <c r="O234" s="138"/>
      <c r="Q234" s="138"/>
      <c r="R234" s="138"/>
      <c r="S234" s="138"/>
      <c r="T234" s="138"/>
    </row>
    <row r="235" spans="1:20" s="171" customFormat="1">
      <c r="A235" s="138"/>
      <c r="B235" s="168"/>
      <c r="C235" s="170"/>
      <c r="D235" s="170"/>
      <c r="E235" s="170"/>
      <c r="F235" s="170"/>
      <c r="G235" s="170"/>
      <c r="I235" s="170"/>
      <c r="J235" s="138"/>
      <c r="K235" s="138"/>
      <c r="L235" s="170"/>
      <c r="M235" s="138"/>
      <c r="N235" s="138"/>
      <c r="O235" s="138"/>
      <c r="Q235" s="138"/>
      <c r="R235" s="138"/>
      <c r="S235" s="138"/>
      <c r="T235" s="138"/>
    </row>
    <row r="236" spans="1:20" s="171" customFormat="1">
      <c r="A236" s="138"/>
      <c r="B236" s="168"/>
      <c r="C236" s="170"/>
      <c r="D236" s="170"/>
      <c r="E236" s="170"/>
      <c r="F236" s="170"/>
      <c r="G236" s="170"/>
      <c r="I236" s="170"/>
      <c r="J236" s="138"/>
      <c r="K236" s="138"/>
      <c r="L236" s="170"/>
      <c r="M236" s="138"/>
      <c r="N236" s="138"/>
      <c r="O236" s="138"/>
      <c r="Q236" s="138"/>
      <c r="R236" s="138"/>
      <c r="S236" s="138"/>
      <c r="T236" s="138"/>
    </row>
    <row r="237" spans="1:20" s="171" customFormat="1">
      <c r="A237" s="138"/>
      <c r="B237" s="168"/>
      <c r="C237" s="170"/>
      <c r="D237" s="170"/>
      <c r="E237" s="170"/>
      <c r="F237" s="170"/>
      <c r="G237" s="170"/>
      <c r="I237" s="170"/>
      <c r="J237" s="138"/>
      <c r="K237" s="138"/>
      <c r="L237" s="170"/>
      <c r="M237" s="138"/>
      <c r="N237" s="138"/>
      <c r="O237" s="138"/>
      <c r="Q237" s="138"/>
      <c r="R237" s="138"/>
      <c r="S237" s="138"/>
      <c r="T237" s="138"/>
    </row>
    <row r="238" spans="1:20" s="171" customFormat="1">
      <c r="A238" s="138"/>
      <c r="B238" s="168"/>
      <c r="C238" s="170"/>
      <c r="D238" s="170"/>
      <c r="E238" s="170"/>
      <c r="F238" s="170"/>
      <c r="G238" s="170"/>
      <c r="I238" s="170"/>
      <c r="J238" s="138"/>
      <c r="K238" s="138"/>
      <c r="L238" s="170"/>
      <c r="M238" s="138"/>
      <c r="N238" s="138"/>
      <c r="O238" s="138"/>
      <c r="Q238" s="138"/>
      <c r="R238" s="138"/>
      <c r="S238" s="138"/>
      <c r="T238" s="138"/>
    </row>
    <row r="239" spans="1:20" s="171" customFormat="1">
      <c r="A239" s="138"/>
      <c r="B239" s="168"/>
      <c r="C239" s="170"/>
      <c r="D239" s="170"/>
      <c r="E239" s="170"/>
      <c r="F239" s="170"/>
      <c r="G239" s="170"/>
      <c r="I239" s="170"/>
      <c r="J239" s="138"/>
      <c r="K239" s="138"/>
      <c r="L239" s="170"/>
      <c r="M239" s="138"/>
      <c r="N239" s="138"/>
      <c r="O239" s="138"/>
      <c r="Q239" s="138"/>
      <c r="R239" s="138"/>
      <c r="S239" s="138"/>
      <c r="T239" s="138"/>
    </row>
    <row r="240" spans="1:20" s="171" customFormat="1">
      <c r="A240" s="138"/>
      <c r="B240" s="168"/>
      <c r="C240" s="170"/>
      <c r="D240" s="170"/>
      <c r="E240" s="170"/>
      <c r="F240" s="170"/>
      <c r="G240" s="170"/>
      <c r="I240" s="170"/>
      <c r="J240" s="138"/>
      <c r="K240" s="138"/>
      <c r="L240" s="170"/>
      <c r="M240" s="138"/>
      <c r="N240" s="138"/>
      <c r="O240" s="138"/>
      <c r="Q240" s="138"/>
      <c r="R240" s="138"/>
      <c r="S240" s="138"/>
      <c r="T240" s="138"/>
    </row>
    <row r="241" spans="1:20" s="171" customFormat="1">
      <c r="A241" s="138"/>
      <c r="B241" s="168"/>
      <c r="C241" s="170"/>
      <c r="D241" s="170"/>
      <c r="E241" s="170"/>
      <c r="F241" s="170"/>
      <c r="G241" s="170"/>
      <c r="I241" s="170"/>
      <c r="J241" s="138"/>
      <c r="K241" s="138"/>
      <c r="L241" s="170"/>
      <c r="M241" s="138"/>
      <c r="N241" s="138"/>
      <c r="O241" s="138"/>
      <c r="Q241" s="138"/>
      <c r="R241" s="138"/>
      <c r="S241" s="138"/>
      <c r="T241" s="138"/>
    </row>
    <row r="242" spans="1:20" s="171" customFormat="1">
      <c r="A242" s="138"/>
      <c r="B242" s="168"/>
      <c r="C242" s="170"/>
      <c r="D242" s="170"/>
      <c r="E242" s="170"/>
      <c r="F242" s="170"/>
      <c r="G242" s="170"/>
      <c r="I242" s="170"/>
      <c r="J242" s="138"/>
      <c r="K242" s="138"/>
      <c r="L242" s="170"/>
      <c r="M242" s="138"/>
      <c r="N242" s="138"/>
      <c r="O242" s="138"/>
      <c r="Q242" s="138"/>
      <c r="R242" s="138"/>
      <c r="S242" s="138"/>
      <c r="T242" s="138"/>
    </row>
    <row r="243" spans="1:20" s="171" customFormat="1">
      <c r="A243" s="138"/>
      <c r="B243" s="168"/>
      <c r="C243" s="170"/>
      <c r="D243" s="170"/>
      <c r="E243" s="170"/>
      <c r="F243" s="170"/>
      <c r="G243" s="170"/>
      <c r="I243" s="170"/>
      <c r="J243" s="138"/>
      <c r="K243" s="138"/>
      <c r="L243" s="170"/>
      <c r="M243" s="138"/>
      <c r="N243" s="138"/>
      <c r="O243" s="138"/>
      <c r="Q243" s="138"/>
      <c r="R243" s="138"/>
      <c r="S243" s="138"/>
      <c r="T243" s="138"/>
    </row>
    <row r="244" spans="1:20" s="171" customFormat="1">
      <c r="A244" s="138"/>
      <c r="B244" s="168"/>
      <c r="C244" s="170"/>
      <c r="D244" s="170"/>
      <c r="E244" s="170"/>
      <c r="F244" s="170"/>
      <c r="G244" s="170"/>
      <c r="I244" s="170"/>
      <c r="J244" s="138"/>
      <c r="K244" s="138"/>
      <c r="L244" s="170"/>
      <c r="M244" s="138"/>
      <c r="N244" s="138"/>
      <c r="O244" s="138"/>
      <c r="Q244" s="138"/>
      <c r="R244" s="138"/>
      <c r="S244" s="138"/>
      <c r="T244" s="138"/>
    </row>
    <row r="245" spans="1:20" s="171" customFormat="1">
      <c r="A245" s="138"/>
      <c r="B245" s="168"/>
      <c r="C245" s="170"/>
      <c r="D245" s="170"/>
      <c r="E245" s="170"/>
      <c r="F245" s="170"/>
      <c r="G245" s="170"/>
      <c r="I245" s="170"/>
      <c r="J245" s="138"/>
      <c r="K245" s="138"/>
      <c r="L245" s="170"/>
      <c r="M245" s="138"/>
      <c r="N245" s="138"/>
      <c r="O245" s="138"/>
      <c r="Q245" s="138"/>
      <c r="R245" s="138"/>
      <c r="S245" s="138"/>
      <c r="T245" s="138"/>
    </row>
    <row r="246" spans="1:20" s="171" customFormat="1">
      <c r="A246" s="138"/>
      <c r="B246" s="168"/>
      <c r="C246" s="170"/>
      <c r="D246" s="170"/>
      <c r="E246" s="170"/>
      <c r="F246" s="170"/>
      <c r="G246" s="170"/>
      <c r="I246" s="170"/>
      <c r="J246" s="138"/>
      <c r="K246" s="138"/>
      <c r="L246" s="170"/>
      <c r="M246" s="138"/>
      <c r="N246" s="138"/>
      <c r="O246" s="138"/>
      <c r="Q246" s="138"/>
      <c r="R246" s="138"/>
      <c r="S246" s="138"/>
      <c r="T246" s="138"/>
    </row>
    <row r="247" spans="1:20" s="171" customFormat="1">
      <c r="A247" s="138"/>
      <c r="B247" s="168"/>
      <c r="C247" s="170"/>
      <c r="D247" s="170"/>
      <c r="E247" s="170"/>
      <c r="F247" s="170"/>
      <c r="G247" s="170"/>
      <c r="I247" s="170"/>
      <c r="J247" s="138"/>
      <c r="K247" s="138"/>
      <c r="L247" s="170"/>
      <c r="M247" s="138"/>
      <c r="N247" s="138"/>
      <c r="O247" s="138"/>
      <c r="Q247" s="138"/>
      <c r="R247" s="138"/>
      <c r="S247" s="138"/>
      <c r="T247" s="138"/>
    </row>
    <row r="248" spans="1:20" s="171" customFormat="1">
      <c r="A248" s="138"/>
      <c r="B248" s="168"/>
      <c r="C248" s="170"/>
      <c r="D248" s="170"/>
      <c r="E248" s="170"/>
      <c r="F248" s="170"/>
      <c r="G248" s="170"/>
      <c r="I248" s="170"/>
      <c r="J248" s="138"/>
      <c r="K248" s="138"/>
      <c r="L248" s="170"/>
      <c r="M248" s="138"/>
      <c r="N248" s="138"/>
      <c r="O248" s="138"/>
      <c r="Q248" s="138"/>
      <c r="R248" s="138"/>
      <c r="S248" s="138"/>
      <c r="T248" s="138"/>
    </row>
    <row r="249" spans="1:20" s="171" customFormat="1">
      <c r="A249" s="138"/>
      <c r="B249" s="168"/>
      <c r="C249" s="170"/>
      <c r="D249" s="170"/>
      <c r="E249" s="170"/>
      <c r="F249" s="170"/>
      <c r="G249" s="170"/>
      <c r="I249" s="170"/>
      <c r="J249" s="138"/>
      <c r="K249" s="138"/>
      <c r="L249" s="170"/>
      <c r="M249" s="138"/>
      <c r="N249" s="138"/>
      <c r="O249" s="138"/>
      <c r="Q249" s="138"/>
      <c r="R249" s="138"/>
      <c r="S249" s="138"/>
      <c r="T249" s="138"/>
    </row>
    <row r="250" spans="1:20" s="171" customFormat="1">
      <c r="A250" s="138"/>
      <c r="B250" s="168"/>
      <c r="C250" s="170"/>
      <c r="D250" s="170"/>
      <c r="E250" s="170"/>
      <c r="F250" s="170"/>
      <c r="G250" s="170"/>
      <c r="I250" s="170"/>
      <c r="J250" s="138"/>
      <c r="K250" s="138"/>
      <c r="L250" s="170"/>
      <c r="M250" s="138"/>
      <c r="N250" s="138"/>
      <c r="O250" s="138"/>
      <c r="Q250" s="138"/>
      <c r="R250" s="138"/>
      <c r="S250" s="138"/>
      <c r="T250" s="138"/>
    </row>
    <row r="251" spans="1:20" s="171" customFormat="1">
      <c r="A251" s="138"/>
      <c r="B251" s="168"/>
      <c r="C251" s="170"/>
      <c r="D251" s="170"/>
      <c r="E251" s="170"/>
      <c r="F251" s="170"/>
      <c r="G251" s="170"/>
      <c r="I251" s="170"/>
      <c r="J251" s="138"/>
      <c r="K251" s="138"/>
      <c r="L251" s="170"/>
      <c r="M251" s="138"/>
      <c r="N251" s="138"/>
      <c r="O251" s="138"/>
      <c r="Q251" s="138"/>
      <c r="R251" s="138"/>
      <c r="S251" s="138"/>
      <c r="T251" s="138"/>
    </row>
    <row r="252" spans="1:20" s="171" customFormat="1">
      <c r="A252" s="138"/>
      <c r="B252" s="168"/>
      <c r="C252" s="170"/>
      <c r="D252" s="170"/>
      <c r="E252" s="170"/>
      <c r="F252" s="170"/>
      <c r="G252" s="170"/>
      <c r="I252" s="170"/>
      <c r="J252" s="138"/>
      <c r="K252" s="138"/>
      <c r="L252" s="170"/>
      <c r="M252" s="138"/>
      <c r="N252" s="138"/>
      <c r="O252" s="138"/>
      <c r="Q252" s="138"/>
      <c r="R252" s="138"/>
      <c r="S252" s="138"/>
      <c r="T252" s="138"/>
    </row>
    <row r="253" spans="1:20" s="171" customFormat="1">
      <c r="A253" s="138"/>
      <c r="B253" s="168"/>
      <c r="C253" s="170"/>
      <c r="D253" s="170"/>
      <c r="E253" s="170"/>
      <c r="F253" s="170"/>
      <c r="G253" s="170"/>
      <c r="I253" s="170"/>
      <c r="J253" s="138"/>
      <c r="K253" s="138"/>
      <c r="L253" s="170"/>
      <c r="M253" s="138"/>
      <c r="N253" s="138"/>
      <c r="O253" s="138"/>
      <c r="Q253" s="138"/>
      <c r="R253" s="138"/>
      <c r="S253" s="138"/>
      <c r="T253" s="138"/>
    </row>
    <row r="254" spans="1:20" s="171" customFormat="1">
      <c r="A254" s="138"/>
      <c r="B254" s="168"/>
      <c r="C254" s="170"/>
      <c r="D254" s="170"/>
      <c r="E254" s="170"/>
      <c r="F254" s="170"/>
      <c r="G254" s="170"/>
      <c r="I254" s="170"/>
      <c r="J254" s="138"/>
      <c r="K254" s="138"/>
      <c r="L254" s="170"/>
      <c r="M254" s="138"/>
      <c r="N254" s="138"/>
      <c r="O254" s="138"/>
      <c r="Q254" s="138"/>
      <c r="R254" s="138"/>
      <c r="S254" s="138"/>
      <c r="T254" s="138"/>
    </row>
    <row r="255" spans="1:20" s="171" customFormat="1">
      <c r="A255" s="138"/>
      <c r="B255" s="168"/>
      <c r="C255" s="170"/>
      <c r="D255" s="170"/>
      <c r="E255" s="170"/>
      <c r="F255" s="170"/>
      <c r="G255" s="170"/>
      <c r="I255" s="170"/>
      <c r="J255" s="138"/>
      <c r="K255" s="138"/>
      <c r="L255" s="170"/>
      <c r="M255" s="138"/>
      <c r="N255" s="138"/>
      <c r="O255" s="138"/>
      <c r="Q255" s="138"/>
      <c r="R255" s="138"/>
      <c r="S255" s="138"/>
      <c r="T255" s="138"/>
    </row>
    <row r="256" spans="1:20" s="171" customFormat="1">
      <c r="A256" s="138"/>
      <c r="B256" s="168"/>
      <c r="C256" s="170"/>
      <c r="D256" s="170"/>
      <c r="E256" s="170"/>
      <c r="F256" s="170"/>
      <c r="G256" s="170"/>
      <c r="I256" s="170"/>
      <c r="J256" s="138"/>
      <c r="K256" s="138"/>
      <c r="L256" s="170"/>
      <c r="M256" s="138"/>
      <c r="N256" s="138"/>
      <c r="O256" s="138"/>
      <c r="Q256" s="138"/>
      <c r="R256" s="138"/>
      <c r="S256" s="138"/>
      <c r="T256" s="138"/>
    </row>
    <row r="257" spans="1:20" s="171" customFormat="1">
      <c r="A257" s="138"/>
      <c r="B257" s="168"/>
      <c r="C257" s="170"/>
      <c r="D257" s="170"/>
      <c r="E257" s="170"/>
      <c r="F257" s="170"/>
      <c r="G257" s="170"/>
      <c r="I257" s="170"/>
      <c r="J257" s="138"/>
      <c r="K257" s="138"/>
      <c r="L257" s="170"/>
      <c r="M257" s="138"/>
      <c r="N257" s="138"/>
      <c r="O257" s="138"/>
      <c r="Q257" s="138"/>
      <c r="R257" s="138"/>
      <c r="S257" s="138"/>
      <c r="T257" s="138"/>
    </row>
    <row r="258" spans="1:20" s="171" customFormat="1">
      <c r="A258" s="138"/>
      <c r="B258" s="168"/>
      <c r="C258" s="170"/>
      <c r="D258" s="170"/>
      <c r="E258" s="170"/>
      <c r="F258" s="170"/>
      <c r="G258" s="170"/>
      <c r="I258" s="170"/>
      <c r="J258" s="138"/>
      <c r="K258" s="138"/>
      <c r="L258" s="170"/>
      <c r="M258" s="138"/>
      <c r="N258" s="138"/>
      <c r="O258" s="138"/>
      <c r="Q258" s="138"/>
      <c r="R258" s="138"/>
      <c r="S258" s="138"/>
      <c r="T258" s="138"/>
    </row>
    <row r="259" spans="1:20" s="171" customFormat="1">
      <c r="A259" s="138"/>
      <c r="B259" s="168"/>
      <c r="C259" s="170"/>
      <c r="D259" s="170"/>
      <c r="E259" s="170"/>
      <c r="F259" s="170"/>
      <c r="G259" s="170"/>
      <c r="I259" s="170"/>
      <c r="J259" s="138"/>
      <c r="K259" s="138"/>
      <c r="L259" s="170"/>
      <c r="M259" s="138"/>
      <c r="N259" s="138"/>
      <c r="O259" s="138"/>
      <c r="Q259" s="138"/>
      <c r="R259" s="138"/>
      <c r="S259" s="138"/>
      <c r="T259" s="138"/>
    </row>
    <row r="260" spans="1:20" s="171" customFormat="1">
      <c r="A260" s="138"/>
      <c r="B260" s="168"/>
      <c r="C260" s="170"/>
      <c r="D260" s="170"/>
      <c r="E260" s="170"/>
      <c r="F260" s="170"/>
      <c r="G260" s="170"/>
      <c r="I260" s="170"/>
      <c r="J260" s="138"/>
      <c r="K260" s="138"/>
      <c r="L260" s="170"/>
      <c r="M260" s="138"/>
      <c r="N260" s="138"/>
      <c r="O260" s="138"/>
      <c r="Q260" s="138"/>
      <c r="R260" s="138"/>
      <c r="S260" s="138"/>
      <c r="T260" s="138"/>
    </row>
    <row r="261" spans="1:20" s="171" customFormat="1">
      <c r="A261" s="138"/>
      <c r="B261" s="168"/>
      <c r="C261" s="170"/>
      <c r="D261" s="170"/>
      <c r="E261" s="170"/>
      <c r="F261" s="170"/>
      <c r="G261" s="170"/>
      <c r="I261" s="170"/>
      <c r="J261" s="138"/>
      <c r="K261" s="138"/>
      <c r="L261" s="170"/>
      <c r="M261" s="138"/>
      <c r="N261" s="138"/>
      <c r="O261" s="138"/>
      <c r="Q261" s="138"/>
      <c r="R261" s="138"/>
      <c r="S261" s="138"/>
      <c r="T261" s="138"/>
    </row>
    <row r="262" spans="1:20" s="171" customFormat="1">
      <c r="A262" s="138"/>
      <c r="B262" s="168"/>
      <c r="C262" s="170"/>
      <c r="D262" s="170"/>
      <c r="E262" s="170"/>
      <c r="F262" s="170"/>
      <c r="G262" s="170"/>
      <c r="I262" s="170"/>
      <c r="J262" s="138"/>
      <c r="K262" s="138"/>
      <c r="L262" s="170"/>
      <c r="M262" s="138"/>
      <c r="N262" s="138"/>
      <c r="O262" s="138"/>
      <c r="Q262" s="138"/>
      <c r="R262" s="138"/>
      <c r="S262" s="138"/>
      <c r="T262" s="138"/>
    </row>
    <row r="263" spans="1:20" s="171" customFormat="1">
      <c r="A263" s="138"/>
      <c r="B263" s="168"/>
      <c r="C263" s="170"/>
      <c r="D263" s="170"/>
      <c r="E263" s="170"/>
      <c r="F263" s="170"/>
      <c r="G263" s="170"/>
      <c r="I263" s="170"/>
      <c r="J263" s="138"/>
      <c r="K263" s="138"/>
      <c r="L263" s="170"/>
      <c r="M263" s="138"/>
      <c r="N263" s="138"/>
      <c r="O263" s="138"/>
      <c r="Q263" s="138"/>
      <c r="R263" s="138"/>
      <c r="S263" s="138"/>
      <c r="T263" s="138"/>
    </row>
    <row r="264" spans="1:20" s="171" customFormat="1">
      <c r="A264" s="138"/>
      <c r="B264" s="168"/>
      <c r="C264" s="170"/>
      <c r="D264" s="170"/>
      <c r="E264" s="170"/>
      <c r="F264" s="170"/>
      <c r="G264" s="170"/>
      <c r="I264" s="170"/>
      <c r="J264" s="138"/>
      <c r="K264" s="138"/>
      <c r="L264" s="170"/>
      <c r="M264" s="138"/>
      <c r="N264" s="138"/>
      <c r="O264" s="138"/>
      <c r="Q264" s="138"/>
      <c r="R264" s="138"/>
      <c r="S264" s="138"/>
      <c r="T264" s="138"/>
    </row>
    <row r="265" spans="1:20" s="171" customFormat="1">
      <c r="A265" s="138"/>
      <c r="B265" s="168"/>
      <c r="C265" s="170"/>
      <c r="D265" s="170"/>
      <c r="E265" s="170"/>
      <c r="F265" s="170"/>
      <c r="G265" s="170"/>
      <c r="I265" s="170"/>
      <c r="J265" s="138"/>
      <c r="K265" s="138"/>
      <c r="L265" s="170"/>
      <c r="M265" s="138"/>
      <c r="N265" s="138"/>
      <c r="O265" s="138"/>
      <c r="Q265" s="138"/>
      <c r="R265" s="138"/>
      <c r="S265" s="138"/>
      <c r="T265" s="138"/>
    </row>
    <row r="266" spans="1:20" s="171" customFormat="1">
      <c r="A266" s="138"/>
      <c r="B266" s="168"/>
      <c r="C266" s="170"/>
      <c r="D266" s="170"/>
      <c r="E266" s="170"/>
      <c r="F266" s="170"/>
      <c r="G266" s="170"/>
      <c r="I266" s="170"/>
      <c r="J266" s="138"/>
      <c r="K266" s="138"/>
      <c r="L266" s="170"/>
      <c r="M266" s="138"/>
      <c r="N266" s="138"/>
      <c r="O266" s="138"/>
      <c r="Q266" s="138"/>
      <c r="R266" s="138"/>
      <c r="S266" s="138"/>
      <c r="T266" s="138"/>
    </row>
    <row r="267" spans="1:20" s="171" customFormat="1">
      <c r="A267" s="138"/>
      <c r="B267" s="168"/>
      <c r="C267" s="170"/>
      <c r="D267" s="170"/>
      <c r="E267" s="170"/>
      <c r="F267" s="170"/>
      <c r="G267" s="170"/>
      <c r="I267" s="170"/>
      <c r="J267" s="138"/>
      <c r="K267" s="138"/>
      <c r="L267" s="170"/>
      <c r="M267" s="138"/>
      <c r="N267" s="138"/>
      <c r="O267" s="138"/>
      <c r="Q267" s="138"/>
      <c r="R267" s="138"/>
      <c r="S267" s="138"/>
      <c r="T267" s="138"/>
    </row>
    <row r="268" spans="1:20" s="171" customFormat="1">
      <c r="A268" s="138"/>
      <c r="B268" s="168"/>
      <c r="C268" s="170"/>
      <c r="D268" s="170"/>
      <c r="E268" s="170"/>
      <c r="F268" s="170"/>
      <c r="G268" s="170"/>
      <c r="I268" s="170"/>
      <c r="J268" s="138"/>
      <c r="K268" s="138"/>
      <c r="L268" s="170"/>
      <c r="M268" s="138"/>
      <c r="N268" s="138"/>
      <c r="O268" s="138"/>
      <c r="Q268" s="138"/>
      <c r="R268" s="138"/>
      <c r="S268" s="138"/>
      <c r="T268" s="138"/>
    </row>
    <row r="269" spans="1:20" s="171" customFormat="1">
      <c r="A269" s="138"/>
      <c r="B269" s="168"/>
      <c r="C269" s="170"/>
      <c r="D269" s="170"/>
      <c r="E269" s="170"/>
      <c r="F269" s="170"/>
      <c r="G269" s="170"/>
      <c r="I269" s="170"/>
      <c r="J269" s="138"/>
      <c r="K269" s="138"/>
      <c r="L269" s="170"/>
      <c r="M269" s="138"/>
      <c r="N269" s="138"/>
      <c r="O269" s="138"/>
      <c r="Q269" s="138"/>
      <c r="R269" s="138"/>
      <c r="S269" s="138"/>
      <c r="T269" s="138"/>
    </row>
    <row r="270" spans="1:20" s="171" customFormat="1">
      <c r="A270" s="138"/>
      <c r="B270" s="168"/>
      <c r="C270" s="170"/>
      <c r="D270" s="170"/>
      <c r="E270" s="170"/>
      <c r="F270" s="170"/>
      <c r="G270" s="170"/>
      <c r="I270" s="170"/>
      <c r="J270" s="138"/>
      <c r="K270" s="138"/>
      <c r="L270" s="170"/>
      <c r="M270" s="138"/>
      <c r="N270" s="138"/>
      <c r="O270" s="138"/>
      <c r="Q270" s="138"/>
      <c r="R270" s="138"/>
      <c r="S270" s="138"/>
      <c r="T270" s="138"/>
    </row>
    <row r="271" spans="1:20" s="171" customFormat="1">
      <c r="A271" s="138"/>
      <c r="B271" s="168"/>
      <c r="C271" s="170"/>
      <c r="D271" s="170"/>
      <c r="E271" s="170"/>
      <c r="F271" s="170"/>
      <c r="G271" s="170"/>
      <c r="I271" s="170"/>
      <c r="J271" s="138"/>
      <c r="K271" s="138"/>
      <c r="L271" s="170"/>
      <c r="M271" s="138"/>
      <c r="N271" s="138"/>
      <c r="O271" s="138"/>
      <c r="Q271" s="138"/>
      <c r="R271" s="138"/>
      <c r="S271" s="138"/>
      <c r="T271" s="138"/>
    </row>
    <row r="272" spans="1:20" s="171" customFormat="1">
      <c r="A272" s="138"/>
      <c r="B272" s="168"/>
      <c r="C272" s="170"/>
      <c r="D272" s="170"/>
      <c r="E272" s="170"/>
      <c r="F272" s="170"/>
      <c r="G272" s="170"/>
      <c r="I272" s="170"/>
      <c r="J272" s="138"/>
      <c r="K272" s="138"/>
      <c r="L272" s="170"/>
      <c r="M272" s="138"/>
      <c r="N272" s="138"/>
      <c r="O272" s="138"/>
      <c r="Q272" s="138"/>
      <c r="R272" s="138"/>
      <c r="S272" s="138"/>
      <c r="T272" s="138"/>
    </row>
    <row r="273" spans="1:20" s="171" customFormat="1">
      <c r="A273" s="138"/>
      <c r="B273" s="168"/>
      <c r="C273" s="170"/>
      <c r="D273" s="170"/>
      <c r="E273" s="170"/>
      <c r="F273" s="170"/>
      <c r="G273" s="170"/>
      <c r="I273" s="170"/>
      <c r="J273" s="138"/>
      <c r="K273" s="138"/>
      <c r="L273" s="170"/>
      <c r="M273" s="138"/>
      <c r="N273" s="138"/>
      <c r="O273" s="138"/>
      <c r="Q273" s="138"/>
      <c r="R273" s="138"/>
      <c r="S273" s="138"/>
      <c r="T273" s="138"/>
    </row>
    <row r="274" spans="1:20" s="171" customFormat="1">
      <c r="A274" s="138"/>
      <c r="B274" s="168"/>
      <c r="C274" s="170"/>
      <c r="D274" s="170"/>
      <c r="E274" s="170"/>
      <c r="F274" s="170"/>
      <c r="G274" s="170"/>
      <c r="I274" s="170"/>
      <c r="J274" s="138"/>
      <c r="K274" s="138"/>
      <c r="L274" s="170"/>
      <c r="M274" s="138"/>
      <c r="N274" s="138"/>
      <c r="O274" s="138"/>
      <c r="Q274" s="138"/>
      <c r="R274" s="138"/>
      <c r="S274" s="138"/>
      <c r="T274" s="138"/>
    </row>
    <row r="275" spans="1:20" s="171" customFormat="1">
      <c r="A275" s="138"/>
      <c r="B275" s="168"/>
      <c r="C275" s="170"/>
      <c r="D275" s="170"/>
      <c r="E275" s="170"/>
      <c r="F275" s="170"/>
      <c r="G275" s="170"/>
      <c r="I275" s="170"/>
      <c r="J275" s="138"/>
      <c r="K275" s="138"/>
      <c r="L275" s="170"/>
      <c r="M275" s="138"/>
      <c r="N275" s="138"/>
      <c r="O275" s="138"/>
      <c r="Q275" s="138"/>
      <c r="R275" s="138"/>
      <c r="S275" s="138"/>
      <c r="T275" s="138"/>
    </row>
    <row r="276" spans="1:20" s="171" customFormat="1">
      <c r="A276" s="138"/>
      <c r="B276" s="168"/>
      <c r="C276" s="170"/>
      <c r="D276" s="170"/>
      <c r="E276" s="170"/>
      <c r="F276" s="170"/>
      <c r="G276" s="170"/>
      <c r="I276" s="170"/>
      <c r="J276" s="138"/>
      <c r="K276" s="138"/>
      <c r="L276" s="170"/>
      <c r="M276" s="138"/>
      <c r="N276" s="138"/>
      <c r="O276" s="138"/>
      <c r="Q276" s="138"/>
      <c r="R276" s="138"/>
      <c r="S276" s="138"/>
      <c r="T276" s="138"/>
    </row>
    <row r="277" spans="1:20" s="171" customFormat="1">
      <c r="A277" s="138"/>
      <c r="B277" s="168"/>
      <c r="C277" s="170"/>
      <c r="D277" s="170"/>
      <c r="E277" s="170"/>
      <c r="F277" s="170"/>
      <c r="G277" s="170"/>
      <c r="I277" s="170"/>
      <c r="J277" s="138"/>
      <c r="K277" s="138"/>
      <c r="L277" s="170"/>
      <c r="M277" s="138"/>
      <c r="N277" s="138"/>
      <c r="O277" s="138"/>
      <c r="Q277" s="138"/>
      <c r="R277" s="138"/>
      <c r="S277" s="138"/>
      <c r="T277" s="138"/>
    </row>
    <row r="278" spans="1:20" s="171" customFormat="1">
      <c r="A278" s="138"/>
      <c r="B278" s="168"/>
      <c r="C278" s="170"/>
      <c r="D278" s="170"/>
      <c r="E278" s="170"/>
      <c r="F278" s="170"/>
      <c r="G278" s="170"/>
      <c r="I278" s="170"/>
      <c r="J278" s="138"/>
      <c r="K278" s="138"/>
      <c r="L278" s="170"/>
      <c r="M278" s="138"/>
      <c r="N278" s="138"/>
      <c r="O278" s="138"/>
      <c r="Q278" s="138"/>
      <c r="R278" s="138"/>
      <c r="S278" s="138"/>
      <c r="T278" s="138"/>
    </row>
    <row r="279" spans="1:20" s="171" customFormat="1">
      <c r="A279" s="138"/>
      <c r="B279" s="168"/>
      <c r="C279" s="170"/>
      <c r="D279" s="170"/>
      <c r="E279" s="170"/>
      <c r="F279" s="170"/>
      <c r="G279" s="170"/>
      <c r="I279" s="170"/>
      <c r="J279" s="138"/>
      <c r="K279" s="138"/>
      <c r="L279" s="170"/>
      <c r="M279" s="138"/>
      <c r="N279" s="138"/>
      <c r="O279" s="138"/>
      <c r="Q279" s="138"/>
      <c r="R279" s="138"/>
      <c r="S279" s="138"/>
      <c r="T279" s="138"/>
    </row>
    <row r="280" spans="1:20" s="171" customFormat="1">
      <c r="A280" s="138"/>
      <c r="B280" s="168"/>
      <c r="C280" s="170"/>
      <c r="D280" s="170"/>
      <c r="E280" s="170"/>
      <c r="F280" s="170"/>
      <c r="G280" s="170"/>
      <c r="I280" s="170"/>
      <c r="J280" s="138"/>
      <c r="K280" s="138"/>
      <c r="L280" s="170"/>
      <c r="M280" s="138"/>
      <c r="N280" s="138"/>
      <c r="O280" s="138"/>
      <c r="Q280" s="138"/>
      <c r="R280" s="138"/>
      <c r="S280" s="138"/>
      <c r="T280" s="138"/>
    </row>
    <row r="281" spans="1:20" s="171" customFormat="1">
      <c r="A281" s="138"/>
      <c r="B281" s="168"/>
      <c r="C281" s="170"/>
      <c r="D281" s="170"/>
      <c r="E281" s="170"/>
      <c r="F281" s="170"/>
      <c r="G281" s="170"/>
      <c r="I281" s="170"/>
      <c r="J281" s="138"/>
      <c r="K281" s="138"/>
      <c r="L281" s="170"/>
      <c r="M281" s="138"/>
      <c r="N281" s="138"/>
      <c r="O281" s="138"/>
      <c r="Q281" s="138"/>
      <c r="R281" s="138"/>
      <c r="S281" s="138"/>
      <c r="T281" s="138"/>
    </row>
    <row r="282" spans="1:20" s="171" customFormat="1">
      <c r="A282" s="138"/>
      <c r="B282" s="168"/>
      <c r="C282" s="170"/>
      <c r="D282" s="170"/>
      <c r="E282" s="170"/>
      <c r="F282" s="170"/>
      <c r="G282" s="170"/>
      <c r="I282" s="170"/>
      <c r="J282" s="138"/>
      <c r="K282" s="138"/>
      <c r="L282" s="170"/>
      <c r="M282" s="138"/>
      <c r="N282" s="138"/>
      <c r="O282" s="138"/>
      <c r="Q282" s="138"/>
      <c r="R282" s="138"/>
      <c r="S282" s="138"/>
      <c r="T282" s="138"/>
    </row>
    <row r="283" spans="1:20" s="171" customFormat="1">
      <c r="A283" s="138"/>
      <c r="B283" s="168"/>
      <c r="C283" s="170"/>
      <c r="D283" s="170"/>
      <c r="E283" s="170"/>
      <c r="F283" s="170"/>
      <c r="G283" s="170"/>
      <c r="I283" s="170"/>
      <c r="J283" s="138"/>
      <c r="K283" s="138"/>
      <c r="L283" s="170"/>
      <c r="M283" s="138"/>
      <c r="N283" s="138"/>
      <c r="O283" s="138"/>
      <c r="Q283" s="138"/>
      <c r="R283" s="138"/>
      <c r="S283" s="138"/>
      <c r="T283" s="138"/>
    </row>
    <row r="284" spans="1:20" s="171" customFormat="1">
      <c r="A284" s="138"/>
      <c r="B284" s="168"/>
      <c r="C284" s="170"/>
      <c r="D284" s="170"/>
      <c r="E284" s="170"/>
      <c r="F284" s="170"/>
      <c r="G284" s="170"/>
      <c r="I284" s="170"/>
      <c r="J284" s="138"/>
      <c r="K284" s="138"/>
      <c r="L284" s="170"/>
      <c r="M284" s="138"/>
      <c r="N284" s="138"/>
      <c r="O284" s="138"/>
      <c r="Q284" s="138"/>
      <c r="R284" s="138"/>
      <c r="S284" s="138"/>
      <c r="T284" s="138"/>
    </row>
    <row r="285" spans="1:20" s="171" customFormat="1">
      <c r="A285" s="138"/>
      <c r="B285" s="168"/>
      <c r="C285" s="170"/>
      <c r="D285" s="170"/>
      <c r="E285" s="170"/>
      <c r="F285" s="170"/>
      <c r="G285" s="170"/>
      <c r="I285" s="170"/>
      <c r="J285" s="138"/>
      <c r="K285" s="138"/>
      <c r="L285" s="170"/>
      <c r="M285" s="138"/>
      <c r="N285" s="138"/>
      <c r="O285" s="138"/>
      <c r="Q285" s="138"/>
      <c r="R285" s="138"/>
      <c r="S285" s="138"/>
      <c r="T285" s="138"/>
    </row>
    <row r="286" spans="1:20" s="171" customFormat="1">
      <c r="A286" s="138"/>
      <c r="B286" s="168"/>
      <c r="C286" s="170"/>
      <c r="D286" s="170"/>
      <c r="E286" s="170"/>
      <c r="F286" s="170"/>
      <c r="G286" s="170"/>
      <c r="I286" s="170"/>
      <c r="J286" s="138"/>
      <c r="K286" s="138"/>
      <c r="L286" s="170"/>
      <c r="M286" s="138"/>
      <c r="N286" s="138"/>
      <c r="O286" s="138"/>
      <c r="Q286" s="138"/>
      <c r="R286" s="138"/>
      <c r="S286" s="138"/>
      <c r="T286" s="138"/>
    </row>
    <row r="287" spans="1:20" s="171" customFormat="1">
      <c r="A287" s="138"/>
      <c r="B287" s="168"/>
      <c r="C287" s="170"/>
      <c r="D287" s="170"/>
      <c r="E287" s="170"/>
      <c r="F287" s="170"/>
      <c r="G287" s="170"/>
      <c r="I287" s="170"/>
      <c r="J287" s="138"/>
      <c r="K287" s="138"/>
      <c r="L287" s="170"/>
      <c r="M287" s="138"/>
      <c r="N287" s="138"/>
      <c r="O287" s="138"/>
      <c r="Q287" s="138"/>
      <c r="R287" s="138"/>
      <c r="S287" s="138"/>
      <c r="T287" s="138"/>
    </row>
    <row r="288" spans="1:20" s="171" customFormat="1">
      <c r="A288" s="138"/>
      <c r="B288" s="168"/>
      <c r="C288" s="170"/>
      <c r="D288" s="170"/>
      <c r="E288" s="170"/>
      <c r="F288" s="170"/>
      <c r="G288" s="170"/>
      <c r="I288" s="170"/>
      <c r="J288" s="138"/>
      <c r="K288" s="138"/>
      <c r="L288" s="170"/>
      <c r="M288" s="138"/>
      <c r="N288" s="138"/>
      <c r="O288" s="138"/>
      <c r="Q288" s="138"/>
      <c r="R288" s="138"/>
      <c r="S288" s="138"/>
      <c r="T288" s="138"/>
    </row>
    <row r="289" spans="1:20" s="171" customFormat="1">
      <c r="A289" s="138"/>
      <c r="B289" s="168"/>
      <c r="C289" s="170"/>
      <c r="D289" s="170"/>
      <c r="E289" s="170"/>
      <c r="F289" s="170"/>
      <c r="G289" s="170"/>
      <c r="I289" s="170"/>
      <c r="J289" s="138"/>
      <c r="K289" s="138"/>
      <c r="L289" s="170"/>
      <c r="M289" s="138"/>
      <c r="N289" s="138"/>
      <c r="O289" s="138"/>
      <c r="Q289" s="138"/>
      <c r="R289" s="138"/>
      <c r="S289" s="138"/>
      <c r="T289" s="138"/>
    </row>
    <row r="290" spans="1:20" s="171" customFormat="1">
      <c r="A290" s="138"/>
      <c r="B290" s="168"/>
      <c r="C290" s="170"/>
      <c r="D290" s="170"/>
      <c r="E290" s="170"/>
      <c r="F290" s="170"/>
      <c r="G290" s="170"/>
      <c r="I290" s="170"/>
      <c r="J290" s="138"/>
      <c r="K290" s="138"/>
      <c r="L290" s="170"/>
      <c r="M290" s="138"/>
      <c r="N290" s="138"/>
      <c r="O290" s="138"/>
      <c r="Q290" s="138"/>
      <c r="R290" s="138"/>
      <c r="S290" s="138"/>
      <c r="T290" s="138"/>
    </row>
    <row r="291" spans="1:20" s="171" customFormat="1">
      <c r="A291" s="138"/>
      <c r="B291" s="168"/>
      <c r="C291" s="170"/>
      <c r="D291" s="170"/>
      <c r="E291" s="170"/>
      <c r="F291" s="170"/>
      <c r="G291" s="170"/>
      <c r="I291" s="170"/>
      <c r="J291" s="138"/>
      <c r="K291" s="138"/>
      <c r="L291" s="170"/>
      <c r="M291" s="138"/>
      <c r="N291" s="138"/>
      <c r="O291" s="138"/>
      <c r="Q291" s="138"/>
      <c r="R291" s="138"/>
      <c r="S291" s="138"/>
      <c r="T291" s="138"/>
    </row>
    <row r="292" spans="1:20" s="171" customFormat="1">
      <c r="A292" s="138"/>
      <c r="B292" s="168"/>
      <c r="C292" s="170"/>
      <c r="D292" s="170"/>
      <c r="E292" s="170"/>
      <c r="F292" s="170"/>
      <c r="G292" s="170"/>
      <c r="I292" s="170"/>
      <c r="J292" s="138"/>
      <c r="K292" s="138"/>
      <c r="L292" s="170"/>
      <c r="M292" s="138"/>
      <c r="N292" s="138"/>
      <c r="O292" s="138"/>
      <c r="Q292" s="138"/>
      <c r="R292" s="138"/>
      <c r="S292" s="138"/>
      <c r="T292" s="138"/>
    </row>
    <row r="293" spans="1:20" s="171" customFormat="1">
      <c r="A293" s="138"/>
      <c r="B293" s="168"/>
      <c r="C293" s="170"/>
      <c r="D293" s="170"/>
      <c r="E293" s="170"/>
      <c r="F293" s="170"/>
      <c r="G293" s="170"/>
      <c r="I293" s="170"/>
      <c r="J293" s="138"/>
      <c r="K293" s="138"/>
      <c r="L293" s="170"/>
      <c r="M293" s="138"/>
      <c r="N293" s="138"/>
      <c r="O293" s="138"/>
      <c r="Q293" s="138"/>
      <c r="R293" s="138"/>
      <c r="S293" s="138"/>
      <c r="T293" s="138"/>
    </row>
    <row r="294" spans="1:20" s="171" customFormat="1">
      <c r="A294" s="138"/>
      <c r="B294" s="168"/>
      <c r="C294" s="170"/>
      <c r="D294" s="170"/>
      <c r="E294" s="170"/>
      <c r="F294" s="170"/>
      <c r="G294" s="170"/>
      <c r="I294" s="170"/>
      <c r="J294" s="138"/>
      <c r="K294" s="138"/>
      <c r="L294" s="170"/>
      <c r="M294" s="138"/>
      <c r="N294" s="138"/>
      <c r="O294" s="138"/>
      <c r="Q294" s="138"/>
      <c r="R294" s="138"/>
      <c r="S294" s="138"/>
      <c r="T294" s="138"/>
    </row>
    <row r="295" spans="1:20" s="171" customFormat="1">
      <c r="A295" s="138"/>
      <c r="B295" s="168"/>
      <c r="C295" s="170"/>
      <c r="D295" s="170"/>
      <c r="E295" s="170"/>
      <c r="F295" s="170"/>
      <c r="G295" s="170"/>
      <c r="I295" s="170"/>
      <c r="J295" s="138"/>
      <c r="K295" s="138"/>
      <c r="L295" s="170"/>
      <c r="M295" s="138"/>
      <c r="N295" s="138"/>
      <c r="O295" s="138"/>
      <c r="Q295" s="138"/>
      <c r="R295" s="138"/>
      <c r="S295" s="138"/>
      <c r="T295" s="138"/>
    </row>
    <row r="296" spans="1:20" s="171" customFormat="1">
      <c r="A296" s="138"/>
      <c r="B296" s="168"/>
      <c r="C296" s="170"/>
      <c r="D296" s="170"/>
      <c r="E296" s="170"/>
      <c r="F296" s="170"/>
      <c r="G296" s="170"/>
      <c r="I296" s="170"/>
      <c r="J296" s="138"/>
      <c r="K296" s="138"/>
      <c r="L296" s="170"/>
      <c r="M296" s="138"/>
      <c r="N296" s="138"/>
      <c r="O296" s="138"/>
      <c r="Q296" s="138"/>
      <c r="R296" s="138"/>
      <c r="S296" s="138"/>
      <c r="T296" s="138"/>
    </row>
    <row r="297" spans="1:20" s="171" customFormat="1">
      <c r="A297" s="138"/>
      <c r="B297" s="168"/>
      <c r="C297" s="170"/>
      <c r="D297" s="170"/>
      <c r="E297" s="170"/>
      <c r="F297" s="170"/>
      <c r="G297" s="170"/>
      <c r="I297" s="170"/>
      <c r="J297" s="138"/>
      <c r="K297" s="138"/>
      <c r="L297" s="170"/>
      <c r="M297" s="138"/>
      <c r="N297" s="138"/>
      <c r="O297" s="138"/>
      <c r="Q297" s="138"/>
      <c r="R297" s="138"/>
      <c r="S297" s="138"/>
      <c r="T297" s="138"/>
    </row>
    <row r="298" spans="1:20" s="171" customFormat="1">
      <c r="A298" s="138"/>
      <c r="B298" s="168"/>
      <c r="C298" s="170"/>
      <c r="D298" s="170"/>
      <c r="E298" s="170"/>
      <c r="F298" s="170"/>
      <c r="G298" s="170"/>
      <c r="I298" s="170"/>
      <c r="J298" s="138"/>
      <c r="K298" s="138"/>
      <c r="L298" s="170"/>
      <c r="M298" s="138"/>
      <c r="N298" s="138"/>
      <c r="O298" s="138"/>
      <c r="Q298" s="138"/>
      <c r="R298" s="138"/>
      <c r="S298" s="138"/>
      <c r="T298" s="138"/>
    </row>
    <row r="299" spans="1:20" s="171" customFormat="1">
      <c r="A299" s="138"/>
      <c r="B299" s="168"/>
      <c r="C299" s="170"/>
      <c r="D299" s="170"/>
      <c r="E299" s="170"/>
      <c r="F299" s="170"/>
      <c r="G299" s="170"/>
      <c r="I299" s="170"/>
      <c r="J299" s="138"/>
      <c r="K299" s="138"/>
      <c r="L299" s="170"/>
      <c r="M299" s="138"/>
      <c r="N299" s="138"/>
      <c r="O299" s="138"/>
      <c r="Q299" s="138"/>
      <c r="R299" s="138"/>
      <c r="S299" s="138"/>
      <c r="T299" s="138"/>
    </row>
    <row r="300" spans="1:20" s="171" customFormat="1">
      <c r="A300" s="138"/>
      <c r="B300" s="168"/>
      <c r="C300" s="170"/>
      <c r="D300" s="170"/>
      <c r="E300" s="170"/>
      <c r="F300" s="170"/>
      <c r="G300" s="170"/>
      <c r="I300" s="170"/>
      <c r="J300" s="138"/>
      <c r="K300" s="138"/>
      <c r="L300" s="170"/>
      <c r="M300" s="138"/>
      <c r="N300" s="138"/>
      <c r="O300" s="138"/>
      <c r="Q300" s="138"/>
      <c r="R300" s="138"/>
      <c r="S300" s="138"/>
      <c r="T300" s="138"/>
    </row>
    <row r="301" spans="1:20" s="171" customFormat="1">
      <c r="A301" s="138"/>
      <c r="B301" s="168"/>
      <c r="C301" s="170"/>
      <c r="D301" s="170"/>
      <c r="E301" s="170"/>
      <c r="F301" s="170"/>
      <c r="G301" s="170"/>
      <c r="I301" s="170"/>
      <c r="J301" s="138"/>
      <c r="K301" s="138"/>
      <c r="L301" s="170"/>
      <c r="M301" s="138"/>
      <c r="N301" s="138"/>
      <c r="O301" s="138"/>
      <c r="Q301" s="138"/>
      <c r="R301" s="138"/>
      <c r="S301" s="138"/>
      <c r="T301" s="138"/>
    </row>
    <row r="302" spans="1:20" s="171" customFormat="1">
      <c r="A302" s="138"/>
      <c r="B302" s="168"/>
      <c r="C302" s="170"/>
      <c r="D302" s="170"/>
      <c r="E302" s="170"/>
      <c r="F302" s="170"/>
      <c r="G302" s="170"/>
      <c r="I302" s="170"/>
      <c r="J302" s="138"/>
      <c r="K302" s="138"/>
      <c r="L302" s="170"/>
      <c r="M302" s="138"/>
      <c r="N302" s="138"/>
      <c r="O302" s="138"/>
      <c r="Q302" s="138"/>
      <c r="R302" s="138"/>
      <c r="S302" s="138"/>
      <c r="T302" s="138"/>
    </row>
    <row r="303" spans="1:20" s="171" customFormat="1">
      <c r="A303" s="138"/>
      <c r="B303" s="168"/>
      <c r="C303" s="170"/>
      <c r="D303" s="170"/>
      <c r="E303" s="170"/>
      <c r="F303" s="170"/>
      <c r="G303" s="170"/>
      <c r="I303" s="170"/>
      <c r="J303" s="138"/>
      <c r="K303" s="138"/>
      <c r="L303" s="170"/>
      <c r="M303" s="138"/>
      <c r="N303" s="138"/>
      <c r="O303" s="138"/>
      <c r="Q303" s="138"/>
      <c r="R303" s="138"/>
      <c r="S303" s="138"/>
      <c r="T303" s="138"/>
    </row>
    <row r="304" spans="1:20" s="171" customFormat="1">
      <c r="A304" s="138"/>
      <c r="B304" s="168"/>
      <c r="C304" s="170"/>
      <c r="D304" s="170"/>
      <c r="E304" s="170"/>
      <c r="F304" s="170"/>
      <c r="G304" s="170"/>
      <c r="I304" s="170"/>
      <c r="J304" s="138"/>
      <c r="K304" s="138"/>
      <c r="L304" s="170"/>
      <c r="M304" s="138"/>
      <c r="N304" s="138"/>
      <c r="O304" s="138"/>
      <c r="Q304" s="138"/>
      <c r="R304" s="138"/>
      <c r="S304" s="138"/>
      <c r="T304" s="138"/>
    </row>
    <row r="305" spans="1:20" s="171" customFormat="1">
      <c r="A305" s="138"/>
      <c r="B305" s="168"/>
      <c r="C305" s="170"/>
      <c r="D305" s="170"/>
      <c r="E305" s="170"/>
      <c r="F305" s="170"/>
      <c r="G305" s="170"/>
      <c r="I305" s="170"/>
      <c r="J305" s="138"/>
      <c r="K305" s="138"/>
      <c r="L305" s="170"/>
      <c r="M305" s="138"/>
      <c r="N305" s="138"/>
      <c r="O305" s="138"/>
      <c r="Q305" s="138"/>
      <c r="R305" s="138"/>
      <c r="S305" s="138"/>
      <c r="T305" s="138"/>
    </row>
    <row r="306" spans="1:20" s="171" customFormat="1">
      <c r="A306" s="138"/>
      <c r="B306" s="168"/>
      <c r="C306" s="170"/>
      <c r="D306" s="170"/>
      <c r="E306" s="170"/>
      <c r="F306" s="170"/>
      <c r="G306" s="170"/>
      <c r="I306" s="170"/>
      <c r="J306" s="138"/>
      <c r="K306" s="138"/>
      <c r="L306" s="170"/>
      <c r="M306" s="138"/>
      <c r="N306" s="138"/>
      <c r="O306" s="138"/>
      <c r="Q306" s="138"/>
      <c r="R306" s="138"/>
      <c r="S306" s="138"/>
      <c r="T306" s="138"/>
    </row>
    <row r="307" spans="1:20" s="171" customFormat="1">
      <c r="A307" s="138"/>
      <c r="B307" s="168"/>
      <c r="C307" s="170"/>
      <c r="D307" s="170"/>
      <c r="E307" s="170"/>
      <c r="F307" s="170"/>
      <c r="G307" s="170"/>
      <c r="I307" s="170"/>
      <c r="J307" s="138"/>
      <c r="K307" s="138"/>
      <c r="L307" s="170"/>
      <c r="M307" s="138"/>
      <c r="N307" s="138"/>
      <c r="O307" s="138"/>
      <c r="Q307" s="138"/>
      <c r="R307" s="138"/>
      <c r="S307" s="138"/>
      <c r="T307" s="138"/>
    </row>
    <row r="308" spans="1:20" s="171" customFormat="1">
      <c r="A308" s="138"/>
      <c r="B308" s="168"/>
      <c r="C308" s="170"/>
      <c r="D308" s="170"/>
      <c r="E308" s="170"/>
      <c r="F308" s="170"/>
      <c r="G308" s="170"/>
      <c r="I308" s="170"/>
      <c r="J308" s="138"/>
      <c r="K308" s="138"/>
      <c r="L308" s="170"/>
      <c r="M308" s="138"/>
      <c r="N308" s="138"/>
      <c r="O308" s="138"/>
      <c r="Q308" s="138"/>
      <c r="R308" s="138"/>
      <c r="S308" s="138"/>
      <c r="T308" s="138"/>
    </row>
    <row r="309" spans="1:20" s="171" customFormat="1">
      <c r="A309" s="138"/>
      <c r="B309" s="168"/>
      <c r="C309" s="170"/>
      <c r="D309" s="170"/>
      <c r="E309" s="170"/>
      <c r="F309" s="170"/>
      <c r="G309" s="170"/>
      <c r="I309" s="170"/>
      <c r="J309" s="138"/>
      <c r="K309" s="138"/>
      <c r="L309" s="170"/>
      <c r="M309" s="138"/>
      <c r="N309" s="138"/>
      <c r="O309" s="138"/>
      <c r="Q309" s="138"/>
      <c r="R309" s="138"/>
      <c r="S309" s="138"/>
      <c r="T309" s="138"/>
    </row>
    <row r="310" spans="1:20" s="171" customFormat="1">
      <c r="A310" s="138"/>
      <c r="B310" s="168"/>
      <c r="C310" s="170"/>
      <c r="D310" s="170"/>
      <c r="E310" s="170"/>
      <c r="F310" s="170"/>
      <c r="G310" s="170"/>
      <c r="I310" s="170"/>
      <c r="J310" s="138"/>
      <c r="K310" s="138"/>
      <c r="L310" s="170"/>
      <c r="M310" s="138"/>
      <c r="N310" s="138"/>
      <c r="O310" s="138"/>
      <c r="Q310" s="138"/>
      <c r="R310" s="138"/>
      <c r="S310" s="138"/>
      <c r="T310" s="138"/>
    </row>
    <row r="311" spans="1:20" s="171" customFormat="1">
      <c r="A311" s="138"/>
      <c r="B311" s="168"/>
      <c r="C311" s="170"/>
      <c r="D311" s="170"/>
      <c r="E311" s="170"/>
      <c r="F311" s="170"/>
      <c r="G311" s="170"/>
      <c r="I311" s="170"/>
      <c r="J311" s="138"/>
      <c r="K311" s="138"/>
      <c r="L311" s="170"/>
      <c r="M311" s="138"/>
      <c r="N311" s="138"/>
      <c r="O311" s="138"/>
      <c r="Q311" s="138"/>
      <c r="R311" s="138"/>
      <c r="S311" s="138"/>
      <c r="T311" s="138"/>
    </row>
    <row r="312" spans="1:20" s="171" customFormat="1">
      <c r="A312" s="138"/>
      <c r="B312" s="168"/>
      <c r="C312" s="170"/>
      <c r="D312" s="170"/>
      <c r="E312" s="170"/>
      <c r="F312" s="170"/>
      <c r="G312" s="170"/>
      <c r="I312" s="170"/>
      <c r="J312" s="138"/>
      <c r="K312" s="138"/>
      <c r="L312" s="170"/>
      <c r="M312" s="138"/>
      <c r="N312" s="138"/>
      <c r="O312" s="138"/>
      <c r="Q312" s="138"/>
      <c r="R312" s="138"/>
      <c r="S312" s="138"/>
      <c r="T312" s="138"/>
    </row>
    <row r="313" spans="1:20" s="171" customFormat="1">
      <c r="A313" s="138"/>
      <c r="B313" s="168"/>
      <c r="C313" s="170"/>
      <c r="D313" s="170"/>
      <c r="E313" s="170"/>
      <c r="F313" s="170"/>
      <c r="G313" s="170"/>
      <c r="I313" s="170"/>
      <c r="J313" s="138"/>
      <c r="K313" s="138"/>
      <c r="L313" s="170"/>
      <c r="M313" s="138"/>
      <c r="N313" s="138"/>
      <c r="O313" s="138"/>
      <c r="Q313" s="138"/>
      <c r="R313" s="138"/>
      <c r="S313" s="138"/>
      <c r="T313" s="138"/>
    </row>
    <row r="314" spans="1:20" s="171" customFormat="1">
      <c r="A314" s="138"/>
      <c r="B314" s="168"/>
      <c r="C314" s="170"/>
      <c r="D314" s="170"/>
      <c r="E314" s="170"/>
      <c r="F314" s="170"/>
      <c r="G314" s="170"/>
      <c r="I314" s="170"/>
      <c r="J314" s="138"/>
      <c r="K314" s="138"/>
      <c r="L314" s="170"/>
      <c r="M314" s="138"/>
      <c r="N314" s="138"/>
      <c r="O314" s="138"/>
      <c r="Q314" s="138"/>
      <c r="R314" s="138"/>
      <c r="S314" s="138"/>
      <c r="T314" s="138"/>
    </row>
    <row r="315" spans="1:20" s="171" customFormat="1">
      <c r="A315" s="138"/>
      <c r="B315" s="168"/>
      <c r="C315" s="170"/>
      <c r="D315" s="170"/>
      <c r="E315" s="170"/>
      <c r="F315" s="170"/>
      <c r="G315" s="170"/>
      <c r="I315" s="170"/>
      <c r="J315" s="138"/>
      <c r="K315" s="138"/>
      <c r="L315" s="170"/>
      <c r="M315" s="138"/>
      <c r="N315" s="138"/>
      <c r="O315" s="138"/>
      <c r="Q315" s="138"/>
      <c r="R315" s="138"/>
      <c r="S315" s="138"/>
      <c r="T315" s="138"/>
    </row>
    <row r="316" spans="1:20" s="171" customFormat="1">
      <c r="A316" s="138"/>
      <c r="B316" s="168"/>
      <c r="C316" s="170"/>
      <c r="D316" s="170"/>
      <c r="E316" s="170"/>
      <c r="F316" s="170"/>
      <c r="G316" s="170"/>
      <c r="I316" s="170"/>
      <c r="J316" s="138"/>
      <c r="K316" s="138"/>
      <c r="L316" s="170"/>
      <c r="M316" s="138"/>
      <c r="N316" s="138"/>
      <c r="O316" s="138"/>
      <c r="Q316" s="138"/>
      <c r="R316" s="138"/>
      <c r="S316" s="138"/>
      <c r="T316" s="138"/>
    </row>
    <row r="317" spans="1:20" s="171" customFormat="1">
      <c r="A317" s="138"/>
      <c r="B317" s="168"/>
      <c r="C317" s="170"/>
      <c r="D317" s="170"/>
      <c r="E317" s="170"/>
      <c r="F317" s="170"/>
      <c r="G317" s="170"/>
      <c r="I317" s="170"/>
      <c r="J317" s="138"/>
      <c r="K317" s="138"/>
      <c r="L317" s="170"/>
      <c r="M317" s="138"/>
      <c r="N317" s="138"/>
      <c r="O317" s="138"/>
      <c r="Q317" s="138"/>
      <c r="R317" s="138"/>
      <c r="S317" s="138"/>
      <c r="T317" s="138"/>
    </row>
    <row r="318" spans="1:20" s="171" customFormat="1">
      <c r="A318" s="138"/>
      <c r="B318" s="168"/>
      <c r="C318" s="170"/>
      <c r="D318" s="170"/>
      <c r="E318" s="170"/>
      <c r="F318" s="170"/>
      <c r="G318" s="170"/>
      <c r="I318" s="170"/>
      <c r="J318" s="138"/>
      <c r="K318" s="138"/>
      <c r="L318" s="170"/>
      <c r="M318" s="138"/>
      <c r="N318" s="138"/>
      <c r="O318" s="138"/>
      <c r="Q318" s="138"/>
      <c r="R318" s="138"/>
      <c r="S318" s="138"/>
      <c r="T318" s="138"/>
    </row>
    <row r="319" spans="1:20" s="171" customFormat="1">
      <c r="A319" s="138"/>
      <c r="B319" s="168"/>
      <c r="C319" s="170"/>
      <c r="D319" s="170"/>
      <c r="E319" s="170"/>
      <c r="F319" s="170"/>
      <c r="G319" s="170"/>
      <c r="I319" s="170"/>
      <c r="J319" s="138"/>
      <c r="K319" s="138"/>
      <c r="L319" s="170"/>
      <c r="M319" s="138"/>
      <c r="N319" s="138"/>
      <c r="O319" s="138"/>
      <c r="Q319" s="138"/>
      <c r="R319" s="138"/>
      <c r="S319" s="138"/>
      <c r="T319" s="138"/>
    </row>
    <row r="320" spans="1:20" s="171" customFormat="1">
      <c r="A320" s="138"/>
      <c r="B320" s="168"/>
      <c r="C320" s="170"/>
      <c r="D320" s="170"/>
      <c r="E320" s="170"/>
      <c r="F320" s="170"/>
      <c r="G320" s="170"/>
      <c r="I320" s="170"/>
      <c r="J320" s="138"/>
      <c r="K320" s="138"/>
      <c r="L320" s="170"/>
      <c r="M320" s="138"/>
      <c r="N320" s="138"/>
      <c r="O320" s="138"/>
      <c r="Q320" s="138"/>
      <c r="R320" s="138"/>
      <c r="S320" s="138"/>
      <c r="T320" s="138"/>
    </row>
    <row r="321" spans="1:20" s="171" customFormat="1">
      <c r="A321" s="138"/>
      <c r="B321" s="168"/>
      <c r="C321" s="170"/>
      <c r="D321" s="170"/>
      <c r="E321" s="170"/>
      <c r="F321" s="170"/>
      <c r="G321" s="170"/>
      <c r="I321" s="170"/>
      <c r="J321" s="138"/>
      <c r="K321" s="138"/>
      <c r="L321" s="170"/>
      <c r="M321" s="138"/>
      <c r="N321" s="138"/>
      <c r="O321" s="138"/>
      <c r="Q321" s="138"/>
      <c r="R321" s="138"/>
      <c r="S321" s="138"/>
      <c r="T321" s="138"/>
    </row>
    <row r="322" spans="1:20" s="171" customFormat="1">
      <c r="A322" s="138"/>
      <c r="B322" s="168"/>
      <c r="C322" s="170"/>
      <c r="D322" s="170"/>
      <c r="E322" s="170"/>
      <c r="F322" s="170"/>
      <c r="G322" s="170"/>
      <c r="I322" s="170"/>
      <c r="J322" s="138"/>
      <c r="K322" s="138"/>
      <c r="L322" s="170"/>
      <c r="M322" s="138"/>
      <c r="N322" s="138"/>
      <c r="O322" s="138"/>
      <c r="Q322" s="138"/>
      <c r="R322" s="138"/>
      <c r="S322" s="138"/>
      <c r="T322" s="138"/>
    </row>
    <row r="323" spans="1:20" s="171" customFormat="1">
      <c r="A323" s="138"/>
      <c r="B323" s="168"/>
      <c r="C323" s="170"/>
      <c r="D323" s="170"/>
      <c r="E323" s="170"/>
      <c r="F323" s="170"/>
      <c r="G323" s="170"/>
      <c r="I323" s="170"/>
      <c r="J323" s="138"/>
      <c r="K323" s="138"/>
      <c r="L323" s="170"/>
      <c r="M323" s="138"/>
      <c r="N323" s="138"/>
      <c r="O323" s="138"/>
      <c r="Q323" s="138"/>
      <c r="R323" s="138"/>
      <c r="S323" s="138"/>
      <c r="T323" s="138"/>
    </row>
    <row r="324" spans="1:20" s="171" customFormat="1">
      <c r="A324" s="138"/>
      <c r="B324" s="168"/>
      <c r="C324" s="170"/>
      <c r="D324" s="170"/>
      <c r="E324" s="170"/>
      <c r="F324" s="170"/>
      <c r="G324" s="170"/>
      <c r="I324" s="170"/>
      <c r="J324" s="138"/>
      <c r="K324" s="138"/>
      <c r="L324" s="170"/>
      <c r="M324" s="138"/>
      <c r="N324" s="138"/>
      <c r="O324" s="138"/>
      <c r="Q324" s="138"/>
      <c r="R324" s="138"/>
      <c r="S324" s="138"/>
      <c r="T324" s="138"/>
    </row>
    <row r="325" spans="1:20" s="171" customFormat="1">
      <c r="A325" s="138"/>
      <c r="B325" s="168"/>
      <c r="C325" s="170"/>
      <c r="D325" s="170"/>
      <c r="E325" s="170"/>
      <c r="F325" s="170"/>
      <c r="G325" s="170"/>
      <c r="I325" s="170"/>
      <c r="J325" s="138"/>
      <c r="K325" s="138"/>
      <c r="L325" s="170"/>
      <c r="M325" s="138"/>
      <c r="N325" s="138"/>
      <c r="O325" s="138"/>
      <c r="Q325" s="138"/>
      <c r="R325" s="138"/>
      <c r="S325" s="138"/>
      <c r="T325" s="138"/>
    </row>
    <row r="326" spans="1:20" s="171" customFormat="1">
      <c r="A326" s="138"/>
      <c r="B326" s="168"/>
      <c r="C326" s="170"/>
      <c r="D326" s="170"/>
      <c r="E326" s="170"/>
      <c r="F326" s="170"/>
      <c r="G326" s="170"/>
      <c r="I326" s="170"/>
      <c r="J326" s="138"/>
      <c r="K326" s="138"/>
      <c r="L326" s="170"/>
      <c r="M326" s="138"/>
      <c r="N326" s="138"/>
      <c r="O326" s="138"/>
      <c r="Q326" s="138"/>
      <c r="R326" s="138"/>
      <c r="S326" s="138"/>
      <c r="T326" s="138"/>
    </row>
    <row r="327" spans="1:20" s="171" customFormat="1">
      <c r="A327" s="138"/>
      <c r="B327" s="168"/>
      <c r="C327" s="170"/>
      <c r="D327" s="170"/>
      <c r="E327" s="170"/>
      <c r="F327" s="170"/>
      <c r="G327" s="170"/>
      <c r="I327" s="170"/>
      <c r="J327" s="138"/>
      <c r="K327" s="138"/>
      <c r="L327" s="170"/>
      <c r="M327" s="138"/>
      <c r="N327" s="138"/>
      <c r="O327" s="138"/>
      <c r="Q327" s="138"/>
      <c r="R327" s="138"/>
      <c r="S327" s="138"/>
      <c r="T327" s="138"/>
    </row>
    <row r="328" spans="1:20" s="171" customFormat="1">
      <c r="A328" s="138"/>
      <c r="B328" s="168"/>
      <c r="C328" s="170"/>
      <c r="D328" s="170"/>
      <c r="E328" s="170"/>
      <c r="F328" s="170"/>
      <c r="G328" s="170"/>
      <c r="I328" s="170"/>
      <c r="J328" s="138"/>
      <c r="K328" s="138"/>
      <c r="L328" s="170"/>
      <c r="M328" s="138"/>
      <c r="N328" s="138"/>
      <c r="O328" s="138"/>
      <c r="Q328" s="138"/>
      <c r="R328" s="138"/>
      <c r="S328" s="138"/>
      <c r="T328" s="138"/>
    </row>
    <row r="329" spans="1:20" s="171" customFormat="1">
      <c r="A329" s="138"/>
      <c r="B329" s="168"/>
      <c r="C329" s="170"/>
      <c r="D329" s="170"/>
      <c r="E329" s="170"/>
      <c r="F329" s="170"/>
      <c r="G329" s="170"/>
      <c r="I329" s="170"/>
      <c r="J329" s="138"/>
      <c r="K329" s="138"/>
      <c r="L329" s="170"/>
      <c r="M329" s="138"/>
      <c r="N329" s="138"/>
      <c r="O329" s="138"/>
      <c r="Q329" s="138"/>
      <c r="R329" s="138"/>
      <c r="S329" s="138"/>
      <c r="T329" s="138"/>
    </row>
    <row r="330" spans="1:20" s="171" customFormat="1">
      <c r="A330" s="138"/>
      <c r="B330" s="168"/>
      <c r="C330" s="170"/>
      <c r="D330" s="170"/>
      <c r="E330" s="170"/>
      <c r="F330" s="170"/>
      <c r="G330" s="170"/>
      <c r="I330" s="170"/>
      <c r="J330" s="138"/>
      <c r="K330" s="138"/>
      <c r="L330" s="170"/>
      <c r="M330" s="138"/>
      <c r="N330" s="138"/>
      <c r="O330" s="138"/>
      <c r="Q330" s="138"/>
      <c r="R330" s="138"/>
      <c r="S330" s="138"/>
      <c r="T330" s="138"/>
    </row>
    <row r="331" spans="1:20" s="171" customFormat="1">
      <c r="A331" s="138"/>
      <c r="B331" s="168"/>
      <c r="C331" s="170"/>
      <c r="D331" s="170"/>
      <c r="E331" s="170"/>
      <c r="F331" s="170"/>
      <c r="G331" s="170"/>
      <c r="I331" s="170"/>
      <c r="J331" s="138"/>
      <c r="K331" s="138"/>
      <c r="L331" s="170"/>
      <c r="M331" s="138"/>
      <c r="N331" s="138"/>
      <c r="O331" s="138"/>
      <c r="Q331" s="138"/>
      <c r="R331" s="138"/>
      <c r="S331" s="138"/>
      <c r="T331" s="138"/>
    </row>
    <row r="332" spans="1:20" s="171" customFormat="1">
      <c r="A332" s="138"/>
      <c r="B332" s="168"/>
      <c r="C332" s="170"/>
      <c r="D332" s="170"/>
      <c r="E332" s="170"/>
      <c r="F332" s="170"/>
      <c r="G332" s="170"/>
      <c r="I332" s="170"/>
      <c r="J332" s="138"/>
      <c r="K332" s="138"/>
      <c r="L332" s="170"/>
      <c r="M332" s="138"/>
      <c r="N332" s="138"/>
      <c r="O332" s="138"/>
      <c r="Q332" s="138"/>
      <c r="R332" s="138"/>
      <c r="S332" s="138"/>
      <c r="T332" s="138"/>
    </row>
    <row r="333" spans="1:20" s="171" customFormat="1">
      <c r="A333" s="138"/>
      <c r="B333" s="168"/>
      <c r="C333" s="170"/>
      <c r="D333" s="170"/>
      <c r="E333" s="170"/>
      <c r="F333" s="170"/>
      <c r="G333" s="170"/>
      <c r="I333" s="170"/>
      <c r="J333" s="138"/>
      <c r="K333" s="138"/>
      <c r="L333" s="170"/>
      <c r="M333" s="138"/>
      <c r="N333" s="138"/>
      <c r="O333" s="138"/>
      <c r="Q333" s="138"/>
      <c r="R333" s="138"/>
      <c r="S333" s="138"/>
      <c r="T333" s="138"/>
    </row>
    <row r="334" spans="1:20" s="171" customFormat="1">
      <c r="A334" s="138"/>
      <c r="B334" s="168"/>
      <c r="C334" s="170"/>
      <c r="D334" s="170"/>
      <c r="E334" s="170"/>
      <c r="F334" s="170"/>
      <c r="G334" s="170"/>
      <c r="I334" s="170"/>
      <c r="J334" s="138"/>
      <c r="K334" s="138"/>
      <c r="L334" s="170"/>
      <c r="M334" s="138"/>
      <c r="N334" s="138"/>
      <c r="O334" s="138"/>
      <c r="Q334" s="138"/>
      <c r="R334" s="138"/>
      <c r="S334" s="138"/>
      <c r="T334" s="138"/>
    </row>
    <row r="335" spans="1:20" s="171" customFormat="1">
      <c r="A335" s="138"/>
      <c r="B335" s="168"/>
      <c r="C335" s="170"/>
      <c r="D335" s="170"/>
      <c r="E335" s="170"/>
      <c r="F335" s="170"/>
      <c r="G335" s="170"/>
      <c r="I335" s="170"/>
      <c r="J335" s="138"/>
      <c r="K335" s="138"/>
      <c r="L335" s="170"/>
      <c r="M335" s="138"/>
      <c r="N335" s="138"/>
      <c r="O335" s="138"/>
      <c r="Q335" s="138"/>
      <c r="R335" s="138"/>
      <c r="S335" s="138"/>
      <c r="T335" s="138"/>
    </row>
    <row r="336" spans="1:20" s="171" customFormat="1">
      <c r="A336" s="138"/>
      <c r="B336" s="168"/>
      <c r="C336" s="170"/>
      <c r="D336" s="170"/>
      <c r="E336" s="170"/>
      <c r="F336" s="170"/>
      <c r="G336" s="170"/>
      <c r="I336" s="170"/>
      <c r="J336" s="138"/>
      <c r="K336" s="138"/>
      <c r="L336" s="170"/>
      <c r="M336" s="138"/>
      <c r="N336" s="138"/>
      <c r="O336" s="138"/>
      <c r="Q336" s="138"/>
      <c r="R336" s="138"/>
      <c r="S336" s="138"/>
      <c r="T336" s="138"/>
    </row>
    <row r="337" spans="1:20" s="171" customFormat="1">
      <c r="A337" s="138"/>
      <c r="B337" s="168"/>
      <c r="C337" s="170"/>
      <c r="D337" s="170"/>
      <c r="E337" s="170"/>
      <c r="F337" s="170"/>
      <c r="G337" s="170"/>
      <c r="I337" s="170"/>
      <c r="J337" s="138"/>
      <c r="K337" s="138"/>
      <c r="L337" s="170"/>
      <c r="M337" s="138"/>
      <c r="N337" s="138"/>
      <c r="O337" s="138"/>
      <c r="Q337" s="138"/>
      <c r="R337" s="138"/>
      <c r="S337" s="138"/>
      <c r="T337" s="138"/>
    </row>
    <row r="338" spans="1:20" s="171" customFormat="1">
      <c r="A338" s="138"/>
      <c r="B338" s="168"/>
      <c r="C338" s="170"/>
      <c r="D338" s="170"/>
      <c r="E338" s="170"/>
      <c r="F338" s="170"/>
      <c r="G338" s="170"/>
      <c r="I338" s="170"/>
      <c r="J338" s="138"/>
      <c r="K338" s="138"/>
      <c r="L338" s="170"/>
      <c r="M338" s="138"/>
      <c r="N338" s="138"/>
      <c r="O338" s="138"/>
      <c r="Q338" s="138"/>
      <c r="R338" s="138"/>
      <c r="S338" s="138"/>
      <c r="T338" s="138"/>
    </row>
    <row r="339" spans="1:20" s="171" customFormat="1">
      <c r="A339" s="138"/>
      <c r="B339" s="168"/>
      <c r="C339" s="170"/>
      <c r="D339" s="170"/>
      <c r="E339" s="170"/>
      <c r="F339" s="170"/>
      <c r="G339" s="170"/>
      <c r="I339" s="170"/>
      <c r="J339" s="138"/>
      <c r="K339" s="138"/>
      <c r="L339" s="170"/>
      <c r="M339" s="138"/>
      <c r="N339" s="138"/>
      <c r="O339" s="138"/>
      <c r="Q339" s="138"/>
      <c r="R339" s="138"/>
      <c r="S339" s="138"/>
      <c r="T339" s="138"/>
    </row>
    <row r="340" spans="1:20" s="171" customFormat="1">
      <c r="A340" s="138"/>
      <c r="B340" s="168"/>
      <c r="C340" s="170"/>
      <c r="D340" s="170"/>
      <c r="E340" s="170"/>
      <c r="F340" s="170"/>
      <c r="G340" s="170"/>
      <c r="I340" s="170"/>
      <c r="J340" s="138"/>
      <c r="K340" s="138"/>
      <c r="L340" s="170"/>
      <c r="M340" s="138"/>
      <c r="N340" s="138"/>
      <c r="O340" s="138"/>
      <c r="Q340" s="138"/>
      <c r="R340" s="138"/>
      <c r="S340" s="138"/>
      <c r="T340" s="138"/>
    </row>
    <row r="341" spans="1:20" s="171" customFormat="1">
      <c r="A341" s="138"/>
      <c r="B341" s="168"/>
      <c r="C341" s="170"/>
      <c r="D341" s="170"/>
      <c r="E341" s="170"/>
      <c r="F341" s="170"/>
      <c r="G341" s="170"/>
      <c r="I341" s="170"/>
      <c r="J341" s="138"/>
      <c r="K341" s="138"/>
      <c r="L341" s="170"/>
      <c r="M341" s="138"/>
      <c r="N341" s="138"/>
      <c r="O341" s="138"/>
      <c r="Q341" s="138"/>
      <c r="R341" s="138"/>
      <c r="S341" s="138"/>
      <c r="T341" s="138"/>
    </row>
    <row r="342" spans="1:20" s="171" customFormat="1">
      <c r="A342" s="138"/>
      <c r="B342" s="168"/>
      <c r="C342" s="170"/>
      <c r="D342" s="170"/>
      <c r="E342" s="170"/>
      <c r="F342" s="170"/>
      <c r="G342" s="170"/>
      <c r="I342" s="170"/>
      <c r="J342" s="138"/>
      <c r="K342" s="138"/>
      <c r="L342" s="170"/>
      <c r="M342" s="138"/>
      <c r="N342" s="138"/>
      <c r="O342" s="138"/>
      <c r="Q342" s="138"/>
      <c r="R342" s="138"/>
      <c r="S342" s="138"/>
      <c r="T342" s="138"/>
    </row>
    <row r="343" spans="1:20" s="171" customFormat="1">
      <c r="A343" s="138"/>
      <c r="B343" s="168"/>
      <c r="C343" s="170"/>
      <c r="D343" s="170"/>
      <c r="E343" s="170"/>
      <c r="F343" s="170"/>
      <c r="G343" s="170"/>
      <c r="I343" s="170"/>
      <c r="J343" s="138"/>
      <c r="K343" s="138"/>
      <c r="L343" s="170"/>
      <c r="M343" s="138"/>
      <c r="N343" s="138"/>
      <c r="O343" s="138"/>
      <c r="Q343" s="138"/>
      <c r="R343" s="138"/>
      <c r="S343" s="138"/>
      <c r="T343" s="138"/>
    </row>
    <row r="344" spans="1:20" s="171" customFormat="1">
      <c r="A344" s="138"/>
      <c r="B344" s="168"/>
      <c r="C344" s="170"/>
      <c r="D344" s="170"/>
      <c r="E344" s="170"/>
      <c r="F344" s="170"/>
      <c r="G344" s="170"/>
      <c r="I344" s="170"/>
      <c r="J344" s="138"/>
      <c r="K344" s="138"/>
      <c r="L344" s="170"/>
      <c r="M344" s="138"/>
      <c r="N344" s="138"/>
      <c r="O344" s="138"/>
      <c r="Q344" s="138"/>
      <c r="R344" s="138"/>
      <c r="S344" s="138"/>
      <c r="T344" s="138"/>
    </row>
    <row r="345" spans="1:20" s="171" customFormat="1">
      <c r="A345" s="138"/>
      <c r="B345" s="168"/>
      <c r="C345" s="170"/>
      <c r="D345" s="170"/>
      <c r="E345" s="170"/>
      <c r="F345" s="170"/>
      <c r="G345" s="170"/>
      <c r="I345" s="170"/>
      <c r="J345" s="138"/>
      <c r="K345" s="138"/>
      <c r="L345" s="170"/>
      <c r="M345" s="138"/>
      <c r="N345" s="138"/>
      <c r="O345" s="138"/>
      <c r="Q345" s="138"/>
      <c r="R345" s="138"/>
      <c r="S345" s="138"/>
      <c r="T345" s="138"/>
    </row>
    <row r="346" spans="1:20" s="171" customFormat="1">
      <c r="A346" s="138"/>
      <c r="B346" s="168"/>
      <c r="C346" s="170"/>
      <c r="D346" s="170"/>
      <c r="E346" s="170"/>
      <c r="F346" s="170"/>
      <c r="G346" s="170"/>
      <c r="I346" s="170"/>
      <c r="J346" s="138"/>
      <c r="K346" s="138"/>
      <c r="L346" s="170"/>
      <c r="M346" s="138"/>
      <c r="N346" s="138"/>
      <c r="O346" s="138"/>
      <c r="Q346" s="138"/>
      <c r="R346" s="138"/>
      <c r="S346" s="138"/>
      <c r="T346" s="138"/>
    </row>
    <row r="347" spans="1:20" s="171" customFormat="1">
      <c r="A347" s="138"/>
      <c r="B347" s="168"/>
      <c r="C347" s="170"/>
      <c r="D347" s="170"/>
      <c r="E347" s="170"/>
      <c r="F347" s="170"/>
      <c r="G347" s="170"/>
      <c r="I347" s="170"/>
      <c r="J347" s="138"/>
      <c r="K347" s="138"/>
      <c r="L347" s="170"/>
      <c r="M347" s="138"/>
      <c r="N347" s="138"/>
      <c r="O347" s="138"/>
      <c r="Q347" s="138"/>
      <c r="R347" s="138"/>
      <c r="S347" s="138"/>
      <c r="T347" s="138"/>
    </row>
    <row r="348" spans="1:20" s="171" customFormat="1">
      <c r="A348" s="138"/>
      <c r="B348" s="168"/>
      <c r="C348" s="170"/>
      <c r="D348" s="170"/>
      <c r="E348" s="170"/>
      <c r="F348" s="170"/>
      <c r="G348" s="170"/>
      <c r="I348" s="170"/>
      <c r="J348" s="138"/>
      <c r="K348" s="138"/>
      <c r="L348" s="170"/>
      <c r="M348" s="138"/>
      <c r="N348" s="138"/>
      <c r="O348" s="138"/>
      <c r="Q348" s="138"/>
      <c r="R348" s="138"/>
      <c r="S348" s="138"/>
      <c r="T348" s="138"/>
    </row>
    <row r="349" spans="1:20" s="171" customFormat="1">
      <c r="A349" s="138"/>
      <c r="B349" s="168"/>
      <c r="C349" s="170"/>
      <c r="D349" s="170"/>
      <c r="E349" s="170"/>
      <c r="F349" s="170"/>
      <c r="G349" s="170"/>
      <c r="I349" s="170"/>
      <c r="J349" s="138"/>
      <c r="K349" s="138"/>
      <c r="L349" s="170"/>
      <c r="M349" s="138"/>
      <c r="N349" s="138"/>
      <c r="O349" s="138"/>
      <c r="Q349" s="138"/>
      <c r="R349" s="138"/>
      <c r="S349" s="138"/>
      <c r="T349" s="138"/>
    </row>
    <row r="350" spans="1:20" s="171" customFormat="1">
      <c r="A350" s="138"/>
      <c r="B350" s="168"/>
      <c r="C350" s="170"/>
      <c r="D350" s="170"/>
      <c r="E350" s="170"/>
      <c r="F350" s="170"/>
      <c r="G350" s="170"/>
      <c r="I350" s="170"/>
      <c r="J350" s="138"/>
      <c r="K350" s="138"/>
      <c r="L350" s="170"/>
      <c r="M350" s="138"/>
      <c r="N350" s="138"/>
      <c r="O350" s="138"/>
      <c r="Q350" s="138"/>
      <c r="R350" s="138"/>
      <c r="S350" s="138"/>
      <c r="T350" s="138"/>
    </row>
    <row r="351" spans="1:20" s="171" customFormat="1">
      <c r="A351" s="138"/>
      <c r="B351" s="168"/>
      <c r="C351" s="170"/>
      <c r="D351" s="170"/>
      <c r="E351" s="170"/>
      <c r="F351" s="170"/>
      <c r="G351" s="170"/>
      <c r="I351" s="170"/>
      <c r="J351" s="138"/>
      <c r="K351" s="138"/>
      <c r="L351" s="170"/>
      <c r="M351" s="138"/>
      <c r="N351" s="138"/>
      <c r="O351" s="138"/>
      <c r="Q351" s="138"/>
      <c r="R351" s="138"/>
      <c r="S351" s="138"/>
      <c r="T351" s="138"/>
    </row>
    <row r="352" spans="1:20" s="171" customFormat="1">
      <c r="A352" s="138"/>
      <c r="B352" s="168"/>
      <c r="C352" s="170"/>
      <c r="D352" s="170"/>
      <c r="E352" s="170"/>
      <c r="F352" s="170"/>
      <c r="G352" s="170"/>
      <c r="I352" s="170"/>
      <c r="J352" s="138"/>
      <c r="K352" s="138"/>
      <c r="L352" s="170"/>
      <c r="M352" s="138"/>
      <c r="N352" s="138"/>
      <c r="O352" s="138"/>
      <c r="Q352" s="138"/>
      <c r="R352" s="138"/>
      <c r="S352" s="138"/>
      <c r="T352" s="138"/>
    </row>
    <row r="353" spans="1:20" s="171" customFormat="1">
      <c r="A353" s="138"/>
      <c r="B353" s="168"/>
      <c r="C353" s="170"/>
      <c r="D353" s="170"/>
      <c r="E353" s="170"/>
      <c r="F353" s="170"/>
      <c r="G353" s="170"/>
      <c r="I353" s="170"/>
      <c r="J353" s="138"/>
      <c r="K353" s="138"/>
      <c r="L353" s="170"/>
      <c r="M353" s="138"/>
      <c r="N353" s="138"/>
      <c r="O353" s="138"/>
      <c r="Q353" s="138"/>
      <c r="R353" s="138"/>
      <c r="S353" s="138"/>
      <c r="T353" s="138"/>
    </row>
    <row r="354" spans="1:20" s="171" customFormat="1">
      <c r="A354" s="138"/>
      <c r="B354" s="168"/>
      <c r="C354" s="170"/>
      <c r="D354" s="170"/>
      <c r="E354" s="170"/>
      <c r="F354" s="170"/>
      <c r="G354" s="170"/>
      <c r="I354" s="170"/>
      <c r="J354" s="138"/>
      <c r="K354" s="138"/>
      <c r="L354" s="170"/>
      <c r="M354" s="138"/>
      <c r="N354" s="138"/>
      <c r="O354" s="138"/>
      <c r="Q354" s="138"/>
      <c r="R354" s="138"/>
      <c r="S354" s="138"/>
      <c r="T354" s="138"/>
    </row>
    <row r="355" spans="1:20" s="171" customFormat="1">
      <c r="A355" s="138"/>
      <c r="B355" s="168"/>
      <c r="C355" s="170"/>
      <c r="D355" s="170"/>
      <c r="E355" s="170"/>
      <c r="F355" s="170"/>
      <c r="G355" s="170"/>
      <c r="I355" s="170"/>
      <c r="J355" s="138"/>
      <c r="K355" s="138"/>
      <c r="L355" s="170"/>
      <c r="M355" s="138"/>
      <c r="N355" s="138"/>
      <c r="O355" s="138"/>
      <c r="Q355" s="138"/>
      <c r="R355" s="138"/>
      <c r="S355" s="138"/>
      <c r="T355" s="138"/>
    </row>
    <row r="356" spans="1:20" s="171" customFormat="1">
      <c r="A356" s="138"/>
      <c r="B356" s="168"/>
      <c r="C356" s="170"/>
      <c r="D356" s="170"/>
      <c r="E356" s="170"/>
      <c r="F356" s="170"/>
      <c r="G356" s="170"/>
      <c r="I356" s="170"/>
      <c r="J356" s="138"/>
      <c r="K356" s="138"/>
      <c r="L356" s="170"/>
      <c r="M356" s="138"/>
      <c r="N356" s="138"/>
      <c r="O356" s="138"/>
      <c r="Q356" s="138"/>
      <c r="R356" s="138"/>
      <c r="S356" s="138"/>
      <c r="T356" s="138"/>
    </row>
    <row r="357" spans="1:20" s="171" customFormat="1">
      <c r="A357" s="138"/>
      <c r="B357" s="168"/>
      <c r="C357" s="170"/>
      <c r="D357" s="170"/>
      <c r="E357" s="170"/>
      <c r="F357" s="170"/>
      <c r="G357" s="170"/>
      <c r="I357" s="170"/>
      <c r="J357" s="138"/>
      <c r="K357" s="138"/>
      <c r="L357" s="170"/>
      <c r="M357" s="138"/>
      <c r="N357" s="138"/>
      <c r="O357" s="138"/>
      <c r="Q357" s="138"/>
      <c r="R357" s="138"/>
      <c r="S357" s="138"/>
      <c r="T357" s="138"/>
    </row>
    <row r="358" spans="1:20" s="171" customFormat="1">
      <c r="A358" s="138"/>
      <c r="B358" s="168"/>
      <c r="C358" s="170"/>
      <c r="D358" s="170"/>
      <c r="E358" s="170"/>
      <c r="F358" s="170"/>
      <c r="G358" s="170"/>
      <c r="I358" s="170"/>
      <c r="J358" s="138"/>
      <c r="K358" s="138"/>
      <c r="L358" s="170"/>
      <c r="M358" s="138"/>
      <c r="N358" s="138"/>
      <c r="O358" s="138"/>
      <c r="Q358" s="138"/>
      <c r="R358" s="138"/>
      <c r="S358" s="138"/>
      <c r="T358" s="138"/>
    </row>
    <row r="359" spans="1:20" s="171" customFormat="1">
      <c r="A359" s="138"/>
      <c r="B359" s="168"/>
      <c r="C359" s="170"/>
      <c r="D359" s="170"/>
      <c r="E359" s="170"/>
      <c r="F359" s="170"/>
      <c r="G359" s="170"/>
      <c r="I359" s="170"/>
      <c r="J359" s="138"/>
      <c r="K359" s="138"/>
      <c r="L359" s="170"/>
      <c r="M359" s="138"/>
      <c r="N359" s="138"/>
      <c r="O359" s="138"/>
      <c r="Q359" s="138"/>
      <c r="R359" s="138"/>
      <c r="S359" s="138"/>
      <c r="T359" s="138"/>
    </row>
    <row r="360" spans="1:20" s="171" customFormat="1">
      <c r="A360" s="138"/>
      <c r="B360" s="168"/>
      <c r="C360" s="170"/>
      <c r="D360" s="170"/>
      <c r="E360" s="170"/>
      <c r="F360" s="170"/>
      <c r="G360" s="170"/>
      <c r="I360" s="170"/>
      <c r="J360" s="138"/>
      <c r="K360" s="138"/>
      <c r="L360" s="170"/>
      <c r="M360" s="138"/>
      <c r="N360" s="138"/>
      <c r="O360" s="138"/>
      <c r="Q360" s="138"/>
      <c r="R360" s="138"/>
      <c r="S360" s="138"/>
      <c r="T360" s="138"/>
    </row>
    <row r="361" spans="1:20" s="171" customFormat="1">
      <c r="A361" s="138"/>
      <c r="B361" s="168"/>
      <c r="C361" s="170"/>
      <c r="D361" s="170"/>
      <c r="E361" s="170"/>
      <c r="F361" s="170"/>
      <c r="G361" s="170"/>
      <c r="I361" s="170"/>
      <c r="J361" s="138"/>
      <c r="K361" s="138"/>
      <c r="L361" s="170"/>
      <c r="M361" s="138"/>
      <c r="N361" s="138"/>
      <c r="O361" s="138"/>
      <c r="Q361" s="138"/>
      <c r="R361" s="138"/>
      <c r="S361" s="138"/>
      <c r="T361" s="138"/>
    </row>
    <row r="362" spans="1:20" s="171" customFormat="1">
      <c r="A362" s="138"/>
      <c r="B362" s="168"/>
      <c r="C362" s="170"/>
      <c r="D362" s="170"/>
      <c r="E362" s="170"/>
      <c r="F362" s="170"/>
      <c r="G362" s="170"/>
      <c r="I362" s="170"/>
      <c r="J362" s="138"/>
      <c r="K362" s="138"/>
      <c r="L362" s="170"/>
      <c r="M362" s="138"/>
      <c r="N362" s="138"/>
      <c r="O362" s="138"/>
      <c r="Q362" s="138"/>
      <c r="R362" s="138"/>
      <c r="S362" s="138"/>
      <c r="T362" s="138"/>
    </row>
    <row r="363" spans="1:20" s="171" customFormat="1">
      <c r="A363" s="138"/>
      <c r="B363" s="168"/>
      <c r="C363" s="170"/>
      <c r="D363" s="170"/>
      <c r="E363" s="170"/>
      <c r="F363" s="170"/>
      <c r="G363" s="170"/>
      <c r="I363" s="170"/>
      <c r="J363" s="138"/>
      <c r="K363" s="138"/>
      <c r="L363" s="170"/>
      <c r="M363" s="138"/>
      <c r="N363" s="138"/>
      <c r="O363" s="138"/>
      <c r="Q363" s="138"/>
      <c r="R363" s="138"/>
      <c r="S363" s="138"/>
      <c r="T363" s="138"/>
    </row>
    <row r="364" spans="1:20" s="171" customFormat="1">
      <c r="A364" s="138"/>
      <c r="B364" s="168"/>
      <c r="C364" s="170"/>
      <c r="D364" s="170"/>
      <c r="E364" s="170"/>
      <c r="F364" s="170"/>
      <c r="G364" s="170"/>
      <c r="I364" s="170"/>
      <c r="J364" s="138"/>
      <c r="K364" s="138"/>
      <c r="L364" s="170"/>
      <c r="M364" s="138"/>
      <c r="N364" s="138"/>
      <c r="O364" s="138"/>
      <c r="Q364" s="138"/>
      <c r="R364" s="138"/>
      <c r="S364" s="138"/>
      <c r="T364" s="138"/>
    </row>
    <row r="365" spans="1:20" s="171" customFormat="1">
      <c r="A365" s="138"/>
      <c r="B365" s="168"/>
      <c r="C365" s="170"/>
      <c r="D365" s="170"/>
      <c r="E365" s="170"/>
      <c r="F365" s="170"/>
      <c r="G365" s="170"/>
      <c r="I365" s="170"/>
      <c r="J365" s="138"/>
      <c r="K365" s="138"/>
      <c r="L365" s="170"/>
      <c r="M365" s="138"/>
      <c r="N365" s="138"/>
      <c r="O365" s="138"/>
      <c r="Q365" s="138"/>
      <c r="R365" s="138"/>
      <c r="S365" s="138"/>
      <c r="T365" s="138"/>
    </row>
    <row r="366" spans="1:20" s="171" customFormat="1">
      <c r="A366" s="138"/>
      <c r="B366" s="168"/>
      <c r="C366" s="170"/>
      <c r="D366" s="170"/>
      <c r="E366" s="170"/>
      <c r="F366" s="170"/>
      <c r="G366" s="170"/>
      <c r="I366" s="170"/>
      <c r="J366" s="138"/>
      <c r="K366" s="138"/>
      <c r="L366" s="170"/>
      <c r="M366" s="138"/>
      <c r="N366" s="138"/>
      <c r="O366" s="138"/>
      <c r="Q366" s="138"/>
      <c r="R366" s="138"/>
      <c r="S366" s="138"/>
      <c r="T366" s="138"/>
    </row>
    <row r="367" spans="1:20" s="171" customFormat="1">
      <c r="A367" s="138"/>
      <c r="B367" s="168"/>
      <c r="C367" s="170"/>
      <c r="D367" s="170"/>
      <c r="E367" s="170"/>
      <c r="F367" s="170"/>
      <c r="G367" s="170"/>
      <c r="I367" s="170"/>
      <c r="J367" s="138"/>
      <c r="K367" s="138"/>
      <c r="L367" s="170"/>
      <c r="M367" s="138"/>
      <c r="N367" s="138"/>
      <c r="O367" s="138"/>
      <c r="Q367" s="138"/>
      <c r="R367" s="138"/>
      <c r="S367" s="138"/>
      <c r="T367" s="138"/>
    </row>
    <row r="368" spans="1:20" s="171" customFormat="1">
      <c r="A368" s="138"/>
      <c r="B368" s="168"/>
      <c r="C368" s="170"/>
      <c r="D368" s="170"/>
      <c r="E368" s="170"/>
      <c r="F368" s="170"/>
      <c r="G368" s="170"/>
      <c r="I368" s="170"/>
      <c r="J368" s="138"/>
      <c r="K368" s="138"/>
      <c r="L368" s="170"/>
      <c r="M368" s="138"/>
      <c r="N368" s="138"/>
      <c r="O368" s="138"/>
      <c r="Q368" s="138"/>
      <c r="R368" s="138"/>
      <c r="S368" s="138"/>
      <c r="T368" s="138"/>
    </row>
    <row r="369" spans="1:20" s="171" customFormat="1">
      <c r="A369" s="138"/>
      <c r="B369" s="168"/>
      <c r="C369" s="170"/>
      <c r="D369" s="170"/>
      <c r="E369" s="170"/>
      <c r="F369" s="170"/>
      <c r="G369" s="170"/>
      <c r="I369" s="170"/>
      <c r="J369" s="138"/>
      <c r="K369" s="138"/>
      <c r="L369" s="170"/>
      <c r="M369" s="138"/>
      <c r="N369" s="138"/>
      <c r="O369" s="138"/>
      <c r="Q369" s="138"/>
      <c r="R369" s="138"/>
      <c r="S369" s="138"/>
      <c r="T369" s="138"/>
    </row>
    <row r="370" spans="1:20" s="171" customFormat="1">
      <c r="A370" s="138"/>
      <c r="B370" s="168"/>
      <c r="C370" s="170"/>
      <c r="D370" s="170"/>
      <c r="E370" s="170"/>
      <c r="F370" s="170"/>
      <c r="G370" s="170"/>
      <c r="I370" s="170"/>
      <c r="J370" s="138"/>
      <c r="K370" s="138"/>
      <c r="L370" s="170"/>
      <c r="M370" s="138"/>
      <c r="N370" s="138"/>
      <c r="O370" s="138"/>
      <c r="Q370" s="138"/>
      <c r="R370" s="138"/>
      <c r="S370" s="138"/>
      <c r="T370" s="138"/>
    </row>
    <row r="371" spans="1:20" s="171" customFormat="1">
      <c r="A371" s="138"/>
      <c r="B371" s="168"/>
      <c r="C371" s="170"/>
      <c r="D371" s="170"/>
      <c r="E371" s="170"/>
      <c r="F371" s="170"/>
      <c r="G371" s="170"/>
      <c r="I371" s="170"/>
      <c r="J371" s="138"/>
      <c r="K371" s="138"/>
      <c r="L371" s="170"/>
      <c r="M371" s="138"/>
      <c r="N371" s="138"/>
      <c r="O371" s="138"/>
      <c r="Q371" s="138"/>
      <c r="R371" s="138"/>
      <c r="S371" s="138"/>
      <c r="T371" s="138"/>
    </row>
    <row r="372" spans="1:20" s="171" customFormat="1">
      <c r="A372" s="138"/>
      <c r="B372" s="168"/>
      <c r="C372" s="170"/>
      <c r="D372" s="170"/>
      <c r="E372" s="170"/>
      <c r="F372" s="170"/>
      <c r="G372" s="170"/>
      <c r="I372" s="170"/>
      <c r="J372" s="138"/>
      <c r="K372" s="138"/>
      <c r="L372" s="170"/>
      <c r="M372" s="138"/>
      <c r="N372" s="138"/>
      <c r="O372" s="138"/>
      <c r="Q372" s="138"/>
      <c r="R372" s="138"/>
      <c r="S372" s="138"/>
      <c r="T372" s="138"/>
    </row>
    <row r="373" spans="1:20" s="171" customFormat="1">
      <c r="A373" s="138"/>
      <c r="B373" s="168"/>
      <c r="C373" s="170"/>
      <c r="D373" s="170"/>
      <c r="E373" s="170"/>
      <c r="F373" s="170"/>
      <c r="G373" s="170"/>
      <c r="I373" s="170"/>
      <c r="J373" s="138"/>
      <c r="K373" s="138"/>
      <c r="L373" s="170"/>
      <c r="M373" s="138"/>
      <c r="N373" s="138"/>
      <c r="O373" s="138"/>
      <c r="Q373" s="138"/>
      <c r="R373" s="138"/>
      <c r="S373" s="138"/>
      <c r="T373" s="138"/>
    </row>
    <row r="374" spans="1:20" s="171" customFormat="1">
      <c r="A374" s="138"/>
      <c r="B374" s="168"/>
      <c r="C374" s="170"/>
      <c r="D374" s="170"/>
      <c r="E374" s="170"/>
      <c r="F374" s="170"/>
      <c r="G374" s="170"/>
      <c r="I374" s="170"/>
      <c r="J374" s="138"/>
      <c r="K374" s="138"/>
      <c r="L374" s="170"/>
      <c r="M374" s="138"/>
      <c r="N374" s="138"/>
      <c r="O374" s="138"/>
      <c r="Q374" s="138"/>
      <c r="R374" s="138"/>
      <c r="S374" s="138"/>
      <c r="T374" s="138"/>
    </row>
    <row r="375" spans="1:20" s="171" customFormat="1">
      <c r="A375" s="138"/>
      <c r="B375" s="168"/>
      <c r="C375" s="170"/>
      <c r="D375" s="170"/>
      <c r="E375" s="170"/>
      <c r="F375" s="170"/>
      <c r="G375" s="170"/>
      <c r="I375" s="170"/>
      <c r="J375" s="138"/>
      <c r="K375" s="138"/>
      <c r="L375" s="170"/>
      <c r="M375" s="138"/>
      <c r="N375" s="138"/>
      <c r="O375" s="138"/>
      <c r="Q375" s="138"/>
      <c r="R375" s="138"/>
      <c r="S375" s="138"/>
      <c r="T375" s="138"/>
    </row>
    <row r="376" spans="1:20" s="171" customFormat="1">
      <c r="A376" s="138"/>
      <c r="B376" s="168"/>
      <c r="C376" s="170"/>
      <c r="D376" s="170"/>
      <c r="E376" s="170"/>
      <c r="F376" s="170"/>
      <c r="G376" s="170"/>
      <c r="I376" s="170"/>
      <c r="J376" s="138"/>
      <c r="K376" s="138"/>
      <c r="L376" s="170"/>
      <c r="M376" s="138"/>
      <c r="N376" s="138"/>
      <c r="O376" s="138"/>
      <c r="Q376" s="138"/>
      <c r="R376" s="138"/>
      <c r="S376" s="138"/>
      <c r="T376" s="138"/>
    </row>
    <row r="377" spans="1:20" s="171" customFormat="1">
      <c r="A377" s="138"/>
      <c r="B377" s="168"/>
      <c r="C377" s="170"/>
      <c r="D377" s="170"/>
      <c r="E377" s="170"/>
      <c r="F377" s="170"/>
      <c r="G377" s="170"/>
      <c r="I377" s="170"/>
      <c r="J377" s="138"/>
      <c r="K377" s="138"/>
      <c r="L377" s="170"/>
      <c r="M377" s="138"/>
      <c r="N377" s="138"/>
      <c r="O377" s="138"/>
      <c r="Q377" s="138"/>
      <c r="R377" s="138"/>
      <c r="S377" s="138"/>
      <c r="T377" s="138"/>
    </row>
    <row r="378" spans="1:20" s="171" customFormat="1">
      <c r="A378" s="138"/>
      <c r="B378" s="168"/>
      <c r="C378" s="170"/>
      <c r="D378" s="170"/>
      <c r="E378" s="170"/>
      <c r="F378" s="170"/>
      <c r="G378" s="170"/>
      <c r="I378" s="170"/>
      <c r="J378" s="138"/>
      <c r="K378" s="138"/>
      <c r="L378" s="170"/>
      <c r="M378" s="138"/>
      <c r="N378" s="138"/>
      <c r="O378" s="138"/>
      <c r="Q378" s="138"/>
      <c r="R378" s="138"/>
      <c r="S378" s="138"/>
      <c r="T378" s="138"/>
    </row>
    <row r="379" spans="1:20" s="171" customFormat="1">
      <c r="A379" s="138"/>
      <c r="B379" s="168"/>
      <c r="C379" s="170"/>
      <c r="D379" s="170"/>
      <c r="E379" s="170"/>
      <c r="F379" s="170"/>
      <c r="G379" s="170"/>
      <c r="I379" s="170"/>
      <c r="J379" s="138"/>
      <c r="K379" s="138"/>
      <c r="L379" s="170"/>
      <c r="M379" s="138"/>
      <c r="N379" s="138"/>
      <c r="O379" s="138"/>
      <c r="Q379" s="138"/>
      <c r="R379" s="138"/>
      <c r="S379" s="138"/>
      <c r="T379" s="138"/>
    </row>
    <row r="380" spans="1:20" s="171" customFormat="1">
      <c r="A380" s="138"/>
      <c r="B380" s="168"/>
      <c r="C380" s="170"/>
      <c r="D380" s="170"/>
      <c r="E380" s="170"/>
      <c r="F380" s="170"/>
      <c r="G380" s="170"/>
      <c r="I380" s="170"/>
      <c r="J380" s="138"/>
      <c r="K380" s="138"/>
      <c r="L380" s="170"/>
      <c r="M380" s="138"/>
      <c r="N380" s="138"/>
      <c r="O380" s="138"/>
      <c r="Q380" s="138"/>
      <c r="R380" s="138"/>
      <c r="S380" s="138"/>
      <c r="T380" s="138"/>
    </row>
    <row r="381" spans="1:20" s="171" customFormat="1">
      <c r="A381" s="138"/>
      <c r="B381" s="168"/>
      <c r="C381" s="170"/>
      <c r="D381" s="170"/>
      <c r="E381" s="170"/>
      <c r="F381" s="170"/>
      <c r="G381" s="170"/>
      <c r="I381" s="170"/>
      <c r="J381" s="138"/>
      <c r="K381" s="138"/>
      <c r="L381" s="170"/>
      <c r="M381" s="138"/>
      <c r="N381" s="138"/>
      <c r="O381" s="138"/>
      <c r="Q381" s="138"/>
      <c r="R381" s="138"/>
      <c r="S381" s="138"/>
      <c r="T381" s="138"/>
    </row>
    <row r="382" spans="1:20" s="171" customFormat="1">
      <c r="A382" s="138"/>
      <c r="B382" s="168"/>
      <c r="C382" s="170"/>
      <c r="D382" s="170"/>
      <c r="E382" s="170"/>
      <c r="F382" s="170"/>
      <c r="G382" s="170"/>
      <c r="I382" s="170"/>
      <c r="J382" s="138"/>
      <c r="K382" s="138"/>
      <c r="L382" s="170"/>
      <c r="M382" s="138"/>
      <c r="N382" s="138"/>
      <c r="O382" s="138"/>
      <c r="Q382" s="138"/>
      <c r="R382" s="138"/>
      <c r="S382" s="138"/>
      <c r="T382" s="138"/>
    </row>
    <row r="383" spans="1:20" s="171" customFormat="1">
      <c r="A383" s="138"/>
      <c r="B383" s="168"/>
      <c r="C383" s="170"/>
      <c r="D383" s="170"/>
      <c r="E383" s="170"/>
      <c r="F383" s="170"/>
      <c r="G383" s="170"/>
      <c r="I383" s="170"/>
      <c r="J383" s="138"/>
      <c r="K383" s="138"/>
      <c r="L383" s="170"/>
      <c r="M383" s="138"/>
      <c r="N383" s="138"/>
      <c r="O383" s="138"/>
      <c r="Q383" s="138"/>
      <c r="R383" s="138"/>
      <c r="S383" s="138"/>
      <c r="T383" s="138"/>
    </row>
    <row r="384" spans="1:20" s="171" customFormat="1">
      <c r="A384" s="138"/>
      <c r="B384" s="168"/>
      <c r="C384" s="170"/>
      <c r="D384" s="170"/>
      <c r="E384" s="170"/>
      <c r="F384" s="170"/>
      <c r="G384" s="170"/>
      <c r="I384" s="170"/>
      <c r="J384" s="138"/>
      <c r="K384" s="138"/>
      <c r="L384" s="170"/>
      <c r="M384" s="138"/>
      <c r="N384" s="138"/>
      <c r="O384" s="138"/>
      <c r="Q384" s="138"/>
      <c r="R384" s="138"/>
      <c r="S384" s="138"/>
      <c r="T384" s="138"/>
    </row>
    <row r="385" spans="1:20" s="171" customFormat="1">
      <c r="A385" s="138"/>
      <c r="B385" s="168"/>
      <c r="C385" s="170"/>
      <c r="D385" s="170"/>
      <c r="E385" s="170"/>
      <c r="F385" s="170"/>
      <c r="G385" s="170"/>
      <c r="I385" s="170"/>
      <c r="J385" s="138"/>
      <c r="K385" s="138"/>
      <c r="L385" s="170"/>
      <c r="M385" s="138"/>
      <c r="N385" s="138"/>
      <c r="O385" s="138"/>
      <c r="Q385" s="138"/>
      <c r="R385" s="138"/>
      <c r="S385" s="138"/>
      <c r="T385" s="138"/>
    </row>
    <row r="386" spans="1:20" s="171" customFormat="1">
      <c r="A386" s="138"/>
      <c r="B386" s="168"/>
      <c r="C386" s="170"/>
      <c r="D386" s="170"/>
      <c r="E386" s="170"/>
      <c r="F386" s="170"/>
      <c r="G386" s="170"/>
      <c r="I386" s="170"/>
      <c r="J386" s="138"/>
      <c r="K386" s="138"/>
      <c r="L386" s="170"/>
      <c r="M386" s="138"/>
      <c r="N386" s="138"/>
      <c r="O386" s="138"/>
      <c r="Q386" s="138"/>
      <c r="R386" s="138"/>
      <c r="S386" s="138"/>
      <c r="T386" s="138"/>
    </row>
    <row r="387" spans="1:20" s="171" customFormat="1">
      <c r="A387" s="138"/>
      <c r="B387" s="168"/>
      <c r="C387" s="170"/>
      <c r="D387" s="170"/>
      <c r="E387" s="170"/>
      <c r="F387" s="170"/>
      <c r="G387" s="170"/>
      <c r="I387" s="170"/>
      <c r="J387" s="138"/>
      <c r="K387" s="138"/>
      <c r="L387" s="170"/>
      <c r="M387" s="138"/>
      <c r="N387" s="138"/>
      <c r="O387" s="138"/>
      <c r="Q387" s="138"/>
      <c r="R387" s="138"/>
      <c r="S387" s="138"/>
      <c r="T387" s="138"/>
    </row>
    <row r="388" spans="1:20" s="171" customFormat="1">
      <c r="A388" s="138"/>
      <c r="B388" s="168"/>
      <c r="C388" s="170"/>
      <c r="D388" s="170"/>
      <c r="E388" s="170"/>
      <c r="F388" s="170"/>
      <c r="G388" s="170"/>
      <c r="I388" s="170"/>
      <c r="J388" s="138"/>
      <c r="K388" s="138"/>
      <c r="L388" s="170"/>
      <c r="M388" s="138"/>
      <c r="N388" s="138"/>
      <c r="O388" s="138"/>
      <c r="Q388" s="138"/>
      <c r="R388" s="138"/>
      <c r="S388" s="138"/>
      <c r="T388" s="138"/>
    </row>
    <row r="389" spans="1:20" s="171" customFormat="1">
      <c r="A389" s="138"/>
      <c r="B389" s="168"/>
      <c r="C389" s="170"/>
      <c r="D389" s="170"/>
      <c r="E389" s="170"/>
      <c r="F389" s="170"/>
      <c r="G389" s="170"/>
      <c r="I389" s="170"/>
      <c r="J389" s="138"/>
      <c r="K389" s="138"/>
      <c r="L389" s="170"/>
      <c r="M389" s="138"/>
      <c r="N389" s="138"/>
      <c r="O389" s="138"/>
      <c r="Q389" s="138"/>
      <c r="R389" s="138"/>
      <c r="S389" s="138"/>
      <c r="T389" s="138"/>
    </row>
    <row r="390" spans="1:20" s="171" customFormat="1">
      <c r="A390" s="138"/>
      <c r="B390" s="168"/>
      <c r="C390" s="170"/>
      <c r="D390" s="170"/>
      <c r="E390" s="170"/>
      <c r="F390" s="170"/>
      <c r="G390" s="170"/>
      <c r="I390" s="170"/>
      <c r="J390" s="138"/>
      <c r="K390" s="138"/>
      <c r="L390" s="170"/>
      <c r="M390" s="138"/>
      <c r="N390" s="138"/>
      <c r="O390" s="138"/>
      <c r="Q390" s="138"/>
      <c r="R390" s="138"/>
      <c r="S390" s="138"/>
      <c r="T390" s="138"/>
    </row>
    <row r="391" spans="1:20" s="171" customFormat="1">
      <c r="A391" s="138"/>
      <c r="B391" s="168"/>
      <c r="C391" s="170"/>
      <c r="D391" s="170"/>
      <c r="E391" s="170"/>
      <c r="F391" s="170"/>
      <c r="G391" s="170"/>
      <c r="I391" s="170"/>
      <c r="J391" s="138"/>
      <c r="K391" s="138"/>
      <c r="L391" s="170"/>
      <c r="M391" s="138"/>
      <c r="N391" s="138"/>
      <c r="O391" s="138"/>
      <c r="Q391" s="138"/>
      <c r="R391" s="138"/>
      <c r="S391" s="138"/>
      <c r="T391" s="138"/>
    </row>
    <row r="392" spans="1:20" s="171" customFormat="1">
      <c r="A392" s="138"/>
      <c r="B392" s="168"/>
      <c r="C392" s="170"/>
      <c r="D392" s="170"/>
      <c r="E392" s="170"/>
      <c r="F392" s="170"/>
      <c r="G392" s="170"/>
      <c r="I392" s="170"/>
      <c r="J392" s="138"/>
      <c r="K392" s="138"/>
      <c r="L392" s="170"/>
      <c r="M392" s="138"/>
      <c r="N392" s="138"/>
      <c r="O392" s="138"/>
      <c r="Q392" s="138"/>
      <c r="R392" s="138"/>
      <c r="S392" s="138"/>
      <c r="T392" s="138"/>
    </row>
    <row r="393" spans="1:20" s="171" customFormat="1">
      <c r="A393" s="138"/>
      <c r="B393" s="168"/>
      <c r="C393" s="170"/>
      <c r="D393" s="170"/>
      <c r="E393" s="170"/>
      <c r="F393" s="170"/>
      <c r="G393" s="170"/>
      <c r="I393" s="170"/>
      <c r="J393" s="138"/>
      <c r="K393" s="138"/>
      <c r="L393" s="170"/>
      <c r="M393" s="138"/>
      <c r="N393" s="138"/>
      <c r="O393" s="138"/>
      <c r="Q393" s="138"/>
      <c r="R393" s="138"/>
      <c r="S393" s="138"/>
      <c r="T393" s="138"/>
    </row>
    <row r="394" spans="1:20" s="171" customFormat="1">
      <c r="A394" s="138"/>
      <c r="B394" s="168"/>
      <c r="C394" s="170"/>
      <c r="D394" s="170"/>
      <c r="E394" s="170"/>
      <c r="F394" s="170"/>
      <c r="G394" s="170"/>
      <c r="I394" s="170"/>
      <c r="J394" s="138"/>
      <c r="K394" s="138"/>
      <c r="L394" s="170"/>
      <c r="M394" s="138"/>
      <c r="N394" s="138"/>
      <c r="O394" s="138"/>
      <c r="Q394" s="138"/>
      <c r="R394" s="138"/>
      <c r="S394" s="138"/>
      <c r="T394" s="138"/>
    </row>
    <row r="395" spans="1:20" s="171" customFormat="1">
      <c r="A395" s="138"/>
      <c r="B395" s="168"/>
      <c r="C395" s="170"/>
      <c r="D395" s="170"/>
      <c r="E395" s="170"/>
      <c r="F395" s="170"/>
      <c r="G395" s="170"/>
      <c r="I395" s="170"/>
      <c r="J395" s="138"/>
      <c r="K395" s="138"/>
      <c r="L395" s="170"/>
      <c r="M395" s="138"/>
      <c r="N395" s="138"/>
      <c r="O395" s="138"/>
      <c r="Q395" s="138"/>
      <c r="R395" s="138"/>
      <c r="S395" s="138"/>
      <c r="T395" s="138"/>
    </row>
    <row r="396" spans="1:20" s="171" customFormat="1">
      <c r="A396" s="138"/>
      <c r="B396" s="168"/>
      <c r="C396" s="170"/>
      <c r="D396" s="170"/>
      <c r="E396" s="170"/>
      <c r="F396" s="170"/>
      <c r="G396" s="170"/>
      <c r="I396" s="170"/>
      <c r="J396" s="138"/>
      <c r="K396" s="138"/>
      <c r="L396" s="170"/>
      <c r="M396" s="138"/>
      <c r="N396" s="138"/>
      <c r="O396" s="138"/>
      <c r="Q396" s="138"/>
      <c r="R396" s="138"/>
      <c r="S396" s="138"/>
      <c r="T396" s="138"/>
    </row>
    <row r="397" spans="1:20" s="171" customFormat="1">
      <c r="A397" s="138"/>
      <c r="B397" s="168"/>
      <c r="C397" s="170"/>
      <c r="D397" s="170"/>
      <c r="E397" s="170"/>
      <c r="F397" s="170"/>
      <c r="G397" s="170"/>
      <c r="I397" s="170"/>
      <c r="J397" s="138"/>
      <c r="K397" s="138"/>
      <c r="L397" s="170"/>
      <c r="M397" s="138"/>
      <c r="N397" s="138"/>
      <c r="O397" s="138"/>
      <c r="Q397" s="138"/>
      <c r="R397" s="138"/>
      <c r="S397" s="138"/>
      <c r="T397" s="138"/>
    </row>
    <row r="398" spans="1:20" s="171" customFormat="1">
      <c r="A398" s="138"/>
      <c r="B398" s="168"/>
      <c r="C398" s="170"/>
      <c r="D398" s="170"/>
      <c r="E398" s="170"/>
      <c r="F398" s="170"/>
      <c r="G398" s="170"/>
      <c r="I398" s="170"/>
      <c r="J398" s="138"/>
      <c r="K398" s="138"/>
      <c r="L398" s="170"/>
      <c r="M398" s="138"/>
      <c r="N398" s="138"/>
      <c r="O398" s="138"/>
      <c r="Q398" s="138"/>
      <c r="R398" s="138"/>
      <c r="S398" s="138"/>
      <c r="T398" s="138"/>
    </row>
    <row r="399" spans="1:20" s="171" customFormat="1">
      <c r="A399" s="138"/>
      <c r="B399" s="168"/>
      <c r="C399" s="170"/>
      <c r="D399" s="170"/>
      <c r="E399" s="170"/>
      <c r="F399" s="170"/>
      <c r="G399" s="170"/>
      <c r="I399" s="170"/>
      <c r="J399" s="138"/>
      <c r="K399" s="138"/>
      <c r="L399" s="170"/>
      <c r="M399" s="138"/>
      <c r="N399" s="138"/>
      <c r="O399" s="138"/>
      <c r="Q399" s="138"/>
      <c r="R399" s="138"/>
      <c r="S399" s="138"/>
      <c r="T399" s="138"/>
    </row>
    <row r="400" spans="1:20" s="171" customFormat="1">
      <c r="A400" s="138"/>
      <c r="B400" s="168"/>
      <c r="C400" s="170"/>
      <c r="D400" s="170"/>
      <c r="E400" s="170"/>
      <c r="F400" s="170"/>
      <c r="G400" s="170"/>
      <c r="I400" s="170"/>
      <c r="J400" s="138"/>
      <c r="K400" s="138"/>
      <c r="L400" s="170"/>
      <c r="M400" s="138"/>
      <c r="N400" s="138"/>
      <c r="O400" s="138"/>
      <c r="Q400" s="138"/>
      <c r="R400" s="138"/>
      <c r="S400" s="138"/>
      <c r="T400" s="138"/>
    </row>
    <row r="401" spans="1:20" s="171" customFormat="1">
      <c r="A401" s="138"/>
      <c r="B401" s="168"/>
      <c r="C401" s="170"/>
      <c r="D401" s="170"/>
      <c r="E401" s="170"/>
      <c r="F401" s="170"/>
      <c r="G401" s="170"/>
      <c r="I401" s="170"/>
      <c r="J401" s="138"/>
      <c r="K401" s="138"/>
      <c r="L401" s="170"/>
      <c r="M401" s="138"/>
      <c r="N401" s="138"/>
      <c r="O401" s="138"/>
      <c r="Q401" s="138"/>
      <c r="R401" s="138"/>
      <c r="S401" s="138"/>
      <c r="T401" s="138"/>
    </row>
    <row r="402" spans="1:20" s="171" customFormat="1">
      <c r="A402" s="138"/>
      <c r="B402" s="168"/>
      <c r="C402" s="170"/>
      <c r="D402" s="170"/>
      <c r="E402" s="170"/>
      <c r="F402" s="170"/>
      <c r="G402" s="170"/>
      <c r="I402" s="170"/>
      <c r="J402" s="138"/>
      <c r="K402" s="138"/>
      <c r="L402" s="170"/>
      <c r="M402" s="138"/>
      <c r="N402" s="138"/>
      <c r="O402" s="138"/>
      <c r="Q402" s="138"/>
      <c r="R402" s="138"/>
      <c r="S402" s="138"/>
      <c r="T402" s="138"/>
    </row>
    <row r="403" spans="1:20" s="171" customFormat="1">
      <c r="A403" s="138"/>
      <c r="B403" s="168"/>
      <c r="C403" s="170"/>
      <c r="D403" s="170"/>
      <c r="E403" s="170"/>
      <c r="F403" s="170"/>
      <c r="G403" s="170"/>
      <c r="I403" s="170"/>
      <c r="J403" s="138"/>
      <c r="K403" s="138"/>
      <c r="L403" s="170"/>
      <c r="M403" s="138"/>
      <c r="N403" s="138"/>
      <c r="O403" s="138"/>
      <c r="Q403" s="138"/>
      <c r="R403" s="138"/>
      <c r="S403" s="138"/>
      <c r="T403" s="138"/>
    </row>
    <row r="404" spans="1:20" s="171" customFormat="1">
      <c r="A404" s="138"/>
      <c r="B404" s="168"/>
      <c r="C404" s="170"/>
      <c r="D404" s="170"/>
      <c r="E404" s="170"/>
      <c r="F404" s="170"/>
      <c r="G404" s="170"/>
      <c r="I404" s="170"/>
      <c r="J404" s="138"/>
      <c r="K404" s="138"/>
      <c r="L404" s="170"/>
      <c r="M404" s="138"/>
      <c r="N404" s="138"/>
      <c r="O404" s="138"/>
      <c r="Q404" s="138"/>
      <c r="R404" s="138"/>
      <c r="S404" s="138"/>
      <c r="T404" s="138"/>
    </row>
    <row r="405" spans="1:20" s="171" customFormat="1">
      <c r="A405" s="138"/>
      <c r="B405" s="168"/>
      <c r="C405" s="170"/>
      <c r="D405" s="170"/>
      <c r="E405" s="170"/>
      <c r="F405" s="170"/>
      <c r="G405" s="170"/>
      <c r="I405" s="170"/>
      <c r="J405" s="138"/>
      <c r="K405" s="138"/>
      <c r="L405" s="170"/>
      <c r="M405" s="138"/>
      <c r="N405" s="138"/>
      <c r="O405" s="138"/>
      <c r="Q405" s="138"/>
      <c r="R405" s="138"/>
      <c r="S405" s="138"/>
      <c r="T405" s="138"/>
    </row>
    <row r="406" spans="1:20" s="171" customFormat="1">
      <c r="A406" s="138"/>
      <c r="B406" s="168"/>
      <c r="C406" s="170"/>
      <c r="D406" s="170"/>
      <c r="E406" s="170"/>
      <c r="F406" s="170"/>
      <c r="G406" s="170"/>
      <c r="I406" s="170"/>
      <c r="J406" s="138"/>
      <c r="K406" s="138"/>
      <c r="L406" s="170"/>
      <c r="M406" s="138"/>
      <c r="N406" s="138"/>
      <c r="O406" s="138"/>
      <c r="Q406" s="138"/>
      <c r="R406" s="138"/>
      <c r="S406" s="138"/>
      <c r="T406" s="138"/>
    </row>
    <row r="407" spans="1:20" s="171" customFormat="1">
      <c r="A407" s="138"/>
      <c r="B407" s="168"/>
      <c r="C407" s="170"/>
      <c r="D407" s="170"/>
      <c r="E407" s="170"/>
      <c r="F407" s="170"/>
      <c r="G407" s="170"/>
      <c r="I407" s="170"/>
      <c r="J407" s="138"/>
      <c r="K407" s="138"/>
      <c r="L407" s="170"/>
      <c r="M407" s="138"/>
      <c r="N407" s="138"/>
      <c r="O407" s="138"/>
      <c r="Q407" s="138"/>
      <c r="R407" s="138"/>
      <c r="S407" s="138"/>
      <c r="T407" s="138"/>
    </row>
    <row r="408" spans="1:20" s="171" customFormat="1">
      <c r="A408" s="138"/>
      <c r="B408" s="168"/>
      <c r="C408" s="170"/>
      <c r="D408" s="170"/>
      <c r="E408" s="170"/>
      <c r="F408" s="170"/>
      <c r="G408" s="170"/>
      <c r="I408" s="170"/>
      <c r="J408" s="138"/>
      <c r="K408" s="138"/>
      <c r="L408" s="170"/>
      <c r="M408" s="138"/>
      <c r="N408" s="138"/>
      <c r="O408" s="138"/>
      <c r="Q408" s="138"/>
      <c r="R408" s="138"/>
      <c r="S408" s="138"/>
      <c r="T408" s="138"/>
    </row>
    <row r="409" spans="1:20" s="171" customFormat="1">
      <c r="A409" s="138"/>
      <c r="B409" s="168"/>
      <c r="C409" s="170"/>
      <c r="D409" s="170"/>
      <c r="E409" s="170"/>
      <c r="F409" s="170"/>
      <c r="G409" s="170"/>
      <c r="I409" s="170"/>
      <c r="J409" s="138"/>
      <c r="K409" s="138"/>
      <c r="L409" s="170"/>
      <c r="M409" s="138"/>
      <c r="N409" s="138"/>
      <c r="O409" s="138"/>
      <c r="Q409" s="138"/>
      <c r="R409" s="138"/>
      <c r="S409" s="138"/>
      <c r="T409" s="138"/>
    </row>
    <row r="410" spans="1:20" s="171" customFormat="1">
      <c r="A410" s="138"/>
      <c r="B410" s="168"/>
      <c r="C410" s="170"/>
      <c r="D410" s="170"/>
      <c r="E410" s="170"/>
      <c r="F410" s="170"/>
      <c r="G410" s="170"/>
      <c r="I410" s="170"/>
      <c r="J410" s="138"/>
      <c r="K410" s="138"/>
      <c r="L410" s="170"/>
      <c r="M410" s="138"/>
      <c r="N410" s="138"/>
      <c r="O410" s="138"/>
      <c r="Q410" s="138"/>
      <c r="R410" s="138"/>
      <c r="S410" s="138"/>
      <c r="T410" s="138"/>
    </row>
    <row r="411" spans="1:20" s="171" customFormat="1">
      <c r="A411" s="138"/>
      <c r="B411" s="168"/>
      <c r="C411" s="170"/>
      <c r="D411" s="170"/>
      <c r="E411" s="170"/>
      <c r="F411" s="170"/>
      <c r="G411" s="170"/>
      <c r="I411" s="170"/>
      <c r="J411" s="138"/>
      <c r="K411" s="138"/>
      <c r="L411" s="170"/>
      <c r="M411" s="138"/>
      <c r="N411" s="138"/>
      <c r="O411" s="138"/>
      <c r="Q411" s="138"/>
      <c r="R411" s="138"/>
      <c r="S411" s="138"/>
      <c r="T411" s="138"/>
    </row>
    <row r="412" spans="1:20" s="171" customFormat="1">
      <c r="A412" s="138"/>
      <c r="B412" s="168"/>
      <c r="C412" s="170"/>
      <c r="D412" s="170"/>
      <c r="E412" s="170"/>
      <c r="F412" s="170"/>
      <c r="G412" s="170"/>
      <c r="I412" s="170"/>
      <c r="J412" s="138"/>
      <c r="K412" s="138"/>
      <c r="L412" s="170"/>
      <c r="M412" s="138"/>
      <c r="N412" s="138"/>
      <c r="O412" s="138"/>
      <c r="Q412" s="138"/>
      <c r="R412" s="138"/>
      <c r="S412" s="138"/>
      <c r="T412" s="138"/>
    </row>
    <row r="413" spans="1:20" s="171" customFormat="1">
      <c r="A413" s="138"/>
      <c r="B413" s="168"/>
      <c r="C413" s="170"/>
      <c r="D413" s="170"/>
      <c r="E413" s="170"/>
      <c r="F413" s="170"/>
      <c r="G413" s="170"/>
      <c r="I413" s="170"/>
      <c r="J413" s="138"/>
      <c r="K413" s="138"/>
      <c r="L413" s="170"/>
      <c r="M413" s="138"/>
      <c r="N413" s="138"/>
      <c r="O413" s="138"/>
      <c r="Q413" s="138"/>
      <c r="R413" s="138"/>
      <c r="S413" s="138"/>
      <c r="T413" s="138"/>
    </row>
    <row r="414" spans="1:20" s="171" customFormat="1">
      <c r="A414" s="138"/>
      <c r="B414" s="168"/>
      <c r="C414" s="170"/>
      <c r="D414" s="170"/>
      <c r="E414" s="170"/>
      <c r="F414" s="170"/>
      <c r="G414" s="170"/>
      <c r="I414" s="170"/>
      <c r="J414" s="138"/>
      <c r="K414" s="138"/>
      <c r="L414" s="170"/>
      <c r="M414" s="138"/>
      <c r="N414" s="138"/>
      <c r="O414" s="138"/>
      <c r="Q414" s="138"/>
      <c r="R414" s="138"/>
      <c r="S414" s="138"/>
      <c r="T414" s="138"/>
    </row>
    <row r="415" spans="1:20" s="171" customFormat="1">
      <c r="A415" s="138"/>
      <c r="B415" s="168"/>
      <c r="C415" s="170"/>
      <c r="D415" s="170"/>
      <c r="E415" s="170"/>
      <c r="F415" s="170"/>
      <c r="G415" s="170"/>
      <c r="I415" s="170"/>
      <c r="J415" s="138"/>
      <c r="K415" s="138"/>
      <c r="L415" s="170"/>
      <c r="M415" s="138"/>
      <c r="N415" s="138"/>
      <c r="O415" s="138"/>
      <c r="Q415" s="138"/>
      <c r="R415" s="138"/>
      <c r="S415" s="138"/>
      <c r="T415" s="138"/>
    </row>
    <row r="416" spans="1:20" s="171" customFormat="1">
      <c r="A416" s="138"/>
      <c r="B416" s="168"/>
      <c r="C416" s="170"/>
      <c r="D416" s="170"/>
      <c r="E416" s="170"/>
      <c r="F416" s="170"/>
      <c r="G416" s="170"/>
      <c r="I416" s="170"/>
      <c r="J416" s="138"/>
      <c r="K416" s="138"/>
      <c r="L416" s="170"/>
      <c r="M416" s="138"/>
      <c r="N416" s="138"/>
      <c r="O416" s="138"/>
      <c r="Q416" s="138"/>
      <c r="R416" s="138"/>
      <c r="S416" s="138"/>
      <c r="T416" s="138"/>
    </row>
    <row r="417" spans="1:20" s="171" customFormat="1">
      <c r="A417" s="138"/>
      <c r="B417" s="168"/>
      <c r="C417" s="170"/>
      <c r="D417" s="170"/>
      <c r="E417" s="170"/>
      <c r="F417" s="170"/>
      <c r="G417" s="170"/>
      <c r="I417" s="170"/>
      <c r="J417" s="138"/>
      <c r="K417" s="138"/>
      <c r="L417" s="170"/>
      <c r="M417" s="138"/>
      <c r="N417" s="138"/>
      <c r="O417" s="138"/>
      <c r="Q417" s="138"/>
      <c r="R417" s="138"/>
      <c r="S417" s="138"/>
      <c r="T417" s="138"/>
    </row>
    <row r="418" spans="1:20" s="171" customFormat="1">
      <c r="A418" s="138"/>
      <c r="B418" s="168"/>
      <c r="C418" s="170"/>
      <c r="D418" s="170"/>
      <c r="E418" s="170"/>
      <c r="F418" s="170"/>
      <c r="G418" s="170"/>
      <c r="I418" s="170"/>
      <c r="J418" s="138"/>
      <c r="K418" s="138"/>
      <c r="L418" s="170"/>
      <c r="M418" s="138"/>
      <c r="N418" s="138"/>
      <c r="O418" s="138"/>
      <c r="Q418" s="138"/>
      <c r="R418" s="138"/>
      <c r="S418" s="138"/>
      <c r="T418" s="138"/>
    </row>
    <row r="419" spans="1:20" s="171" customFormat="1">
      <c r="A419" s="138"/>
      <c r="B419" s="168"/>
      <c r="C419" s="170"/>
      <c r="D419" s="170"/>
      <c r="E419" s="170"/>
      <c r="F419" s="170"/>
      <c r="G419" s="170"/>
      <c r="I419" s="170"/>
      <c r="J419" s="138"/>
      <c r="K419" s="138"/>
      <c r="L419" s="170"/>
      <c r="M419" s="138"/>
      <c r="N419" s="138"/>
      <c r="O419" s="138"/>
      <c r="Q419" s="138"/>
      <c r="R419" s="138"/>
      <c r="S419" s="138"/>
      <c r="T419" s="138"/>
    </row>
    <row r="420" spans="1:20" s="171" customFormat="1">
      <c r="A420" s="138"/>
      <c r="B420" s="168"/>
      <c r="C420" s="170"/>
      <c r="D420" s="170"/>
      <c r="E420" s="170"/>
      <c r="F420" s="170"/>
      <c r="G420" s="170"/>
      <c r="I420" s="170"/>
      <c r="J420" s="138"/>
      <c r="K420" s="138"/>
      <c r="L420" s="170"/>
      <c r="M420" s="138"/>
      <c r="N420" s="138"/>
      <c r="O420" s="138"/>
      <c r="Q420" s="138"/>
      <c r="R420" s="138"/>
      <c r="S420" s="138"/>
      <c r="T420" s="138"/>
    </row>
    <row r="421" spans="1:20" s="171" customFormat="1">
      <c r="A421" s="138"/>
      <c r="B421" s="168"/>
      <c r="C421" s="170"/>
      <c r="D421" s="170"/>
      <c r="E421" s="170"/>
      <c r="F421" s="170"/>
      <c r="G421" s="170"/>
      <c r="I421" s="170"/>
      <c r="J421" s="138"/>
      <c r="K421" s="138"/>
      <c r="L421" s="170"/>
      <c r="M421" s="138"/>
      <c r="N421" s="138"/>
      <c r="O421" s="138"/>
      <c r="Q421" s="138"/>
      <c r="R421" s="138"/>
      <c r="S421" s="138"/>
      <c r="T421" s="138"/>
    </row>
    <row r="422" spans="1:20" s="171" customFormat="1">
      <c r="A422" s="138"/>
      <c r="B422" s="168"/>
      <c r="C422" s="170"/>
      <c r="D422" s="170"/>
      <c r="E422" s="170"/>
      <c r="F422" s="170"/>
      <c r="G422" s="170"/>
      <c r="I422" s="170"/>
      <c r="J422" s="138"/>
      <c r="K422" s="138"/>
      <c r="L422" s="170"/>
      <c r="M422" s="138"/>
      <c r="N422" s="138"/>
      <c r="O422" s="138"/>
      <c r="Q422" s="138"/>
      <c r="R422" s="138"/>
      <c r="S422" s="138"/>
      <c r="T422" s="138"/>
    </row>
    <row r="423" spans="1:20" s="171" customFormat="1">
      <c r="A423" s="138"/>
      <c r="B423" s="168"/>
      <c r="C423" s="170"/>
      <c r="D423" s="170"/>
      <c r="E423" s="170"/>
      <c r="F423" s="170"/>
      <c r="G423" s="170"/>
      <c r="I423" s="170"/>
      <c r="J423" s="138"/>
      <c r="K423" s="138"/>
      <c r="L423" s="170"/>
      <c r="M423" s="138"/>
      <c r="N423" s="138"/>
      <c r="O423" s="138"/>
      <c r="Q423" s="138"/>
      <c r="R423" s="138"/>
      <c r="S423" s="138"/>
      <c r="T423" s="138"/>
    </row>
    <row r="424" spans="1:20" s="171" customFormat="1">
      <c r="A424" s="138"/>
      <c r="B424" s="168"/>
      <c r="C424" s="170"/>
      <c r="D424" s="170"/>
      <c r="E424" s="170"/>
      <c r="F424" s="170"/>
      <c r="G424" s="170"/>
      <c r="I424" s="170"/>
      <c r="J424" s="138"/>
      <c r="K424" s="138"/>
      <c r="L424" s="170"/>
      <c r="M424" s="138"/>
      <c r="N424" s="138"/>
      <c r="O424" s="138"/>
      <c r="Q424" s="138"/>
      <c r="R424" s="138"/>
      <c r="S424" s="138"/>
      <c r="T424" s="138"/>
    </row>
    <row r="425" spans="1:20" s="171" customFormat="1">
      <c r="A425" s="138"/>
      <c r="B425" s="168"/>
      <c r="C425" s="170"/>
      <c r="D425" s="170"/>
      <c r="E425" s="170"/>
      <c r="F425" s="170"/>
      <c r="G425" s="170"/>
      <c r="I425" s="170"/>
      <c r="J425" s="138"/>
      <c r="K425" s="138"/>
      <c r="L425" s="170"/>
      <c r="M425" s="138"/>
      <c r="N425" s="138"/>
      <c r="O425" s="138"/>
      <c r="Q425" s="138"/>
      <c r="R425" s="138"/>
      <c r="S425" s="138"/>
      <c r="T425" s="138"/>
    </row>
    <row r="426" spans="1:20" s="171" customFormat="1">
      <c r="A426" s="138"/>
      <c r="B426" s="168"/>
      <c r="C426" s="170"/>
      <c r="D426" s="170"/>
      <c r="E426" s="170"/>
      <c r="F426" s="170"/>
      <c r="G426" s="170"/>
      <c r="I426" s="170"/>
      <c r="J426" s="138"/>
      <c r="K426" s="138"/>
      <c r="L426" s="170"/>
      <c r="M426" s="138"/>
      <c r="N426" s="138"/>
      <c r="O426" s="138"/>
      <c r="Q426" s="138"/>
      <c r="R426" s="138"/>
      <c r="S426" s="138"/>
      <c r="T426" s="138"/>
    </row>
    <row r="427" spans="1:20" s="171" customFormat="1">
      <c r="A427" s="138"/>
      <c r="B427" s="168"/>
      <c r="C427" s="170"/>
      <c r="D427" s="170"/>
      <c r="E427" s="170"/>
      <c r="F427" s="170"/>
      <c r="G427" s="170"/>
      <c r="I427" s="170"/>
      <c r="J427" s="138"/>
      <c r="K427" s="138"/>
      <c r="L427" s="170"/>
      <c r="M427" s="138"/>
      <c r="N427" s="138"/>
      <c r="O427" s="138"/>
      <c r="Q427" s="138"/>
      <c r="R427" s="138"/>
      <c r="S427" s="138"/>
      <c r="T427" s="138"/>
    </row>
    <row r="428" spans="1:20" s="171" customFormat="1">
      <c r="A428" s="138"/>
      <c r="B428" s="168"/>
      <c r="C428" s="170"/>
      <c r="D428" s="170"/>
      <c r="E428" s="170"/>
      <c r="F428" s="170"/>
      <c r="G428" s="170"/>
      <c r="I428" s="170"/>
      <c r="J428" s="138"/>
      <c r="K428" s="138"/>
      <c r="L428" s="170"/>
      <c r="M428" s="138"/>
      <c r="N428" s="138"/>
      <c r="O428" s="138"/>
      <c r="Q428" s="138"/>
      <c r="R428" s="138"/>
      <c r="S428" s="138"/>
      <c r="T428" s="138"/>
    </row>
    <row r="429" spans="1:20" s="171" customFormat="1">
      <c r="A429" s="138"/>
      <c r="B429" s="168"/>
      <c r="C429" s="170"/>
      <c r="D429" s="170"/>
      <c r="E429" s="170"/>
      <c r="F429" s="170"/>
      <c r="G429" s="170"/>
      <c r="I429" s="170"/>
      <c r="J429" s="138"/>
      <c r="K429" s="138"/>
      <c r="L429" s="170"/>
      <c r="M429" s="138"/>
      <c r="N429" s="138"/>
      <c r="O429" s="138"/>
      <c r="Q429" s="138"/>
      <c r="R429" s="138"/>
      <c r="S429" s="138"/>
      <c r="T429" s="138"/>
    </row>
    <row r="430" spans="1:20" s="171" customFormat="1">
      <c r="A430" s="138"/>
      <c r="B430" s="168"/>
      <c r="C430" s="170"/>
      <c r="D430" s="170"/>
      <c r="E430" s="170"/>
      <c r="F430" s="170"/>
      <c r="G430" s="170"/>
      <c r="I430" s="170"/>
      <c r="J430" s="138"/>
      <c r="K430" s="138"/>
      <c r="L430" s="170"/>
      <c r="M430" s="138"/>
      <c r="N430" s="138"/>
      <c r="O430" s="138"/>
      <c r="Q430" s="138"/>
      <c r="R430" s="138"/>
      <c r="S430" s="138"/>
      <c r="T430" s="138"/>
    </row>
    <row r="431" spans="1:20" s="171" customFormat="1">
      <c r="A431" s="138"/>
      <c r="B431" s="168"/>
      <c r="C431" s="170"/>
      <c r="D431" s="170"/>
      <c r="E431" s="170"/>
      <c r="F431" s="170"/>
      <c r="G431" s="170"/>
      <c r="I431" s="170"/>
      <c r="J431" s="138"/>
      <c r="K431" s="138"/>
      <c r="L431" s="170"/>
      <c r="M431" s="138"/>
      <c r="N431" s="138"/>
      <c r="O431" s="138"/>
      <c r="Q431" s="138"/>
      <c r="R431" s="138"/>
      <c r="S431" s="138"/>
      <c r="T431" s="138"/>
    </row>
    <row r="432" spans="1:20" s="171" customFormat="1">
      <c r="A432" s="138"/>
      <c r="B432" s="168"/>
      <c r="C432" s="170"/>
      <c r="D432" s="170"/>
      <c r="E432" s="170"/>
      <c r="F432" s="170"/>
      <c r="G432" s="170"/>
      <c r="I432" s="170"/>
      <c r="J432" s="138"/>
      <c r="K432" s="138"/>
      <c r="L432" s="170"/>
      <c r="M432" s="138"/>
      <c r="N432" s="138"/>
      <c r="O432" s="138"/>
      <c r="Q432" s="138"/>
      <c r="R432" s="138"/>
      <c r="S432" s="138"/>
      <c r="T432" s="138"/>
    </row>
    <row r="433" spans="1:20" s="171" customFormat="1">
      <c r="A433" s="138"/>
      <c r="B433" s="168"/>
      <c r="C433" s="170"/>
      <c r="D433" s="170"/>
      <c r="E433" s="170"/>
      <c r="F433" s="170"/>
      <c r="G433" s="170"/>
      <c r="I433" s="170"/>
      <c r="J433" s="138"/>
      <c r="K433" s="138"/>
      <c r="L433" s="170"/>
      <c r="M433" s="138"/>
      <c r="N433" s="138"/>
      <c r="O433" s="138"/>
      <c r="Q433" s="138"/>
      <c r="R433" s="138"/>
      <c r="S433" s="138"/>
      <c r="T433" s="138"/>
    </row>
    <row r="434" spans="1:20" s="171" customFormat="1">
      <c r="A434" s="138"/>
      <c r="B434" s="168"/>
      <c r="C434" s="170"/>
      <c r="D434" s="170"/>
      <c r="E434" s="170"/>
      <c r="F434" s="170"/>
      <c r="G434" s="170"/>
      <c r="I434" s="170"/>
      <c r="J434" s="138"/>
      <c r="K434" s="138"/>
      <c r="L434" s="170"/>
      <c r="M434" s="138"/>
      <c r="N434" s="138"/>
      <c r="O434" s="138"/>
      <c r="Q434" s="138"/>
      <c r="R434" s="138"/>
      <c r="S434" s="138"/>
      <c r="T434" s="138"/>
    </row>
    <row r="435" spans="1:20" s="171" customFormat="1">
      <c r="A435" s="138"/>
      <c r="B435" s="168"/>
      <c r="C435" s="170"/>
      <c r="D435" s="170"/>
      <c r="E435" s="170"/>
      <c r="F435" s="170"/>
      <c r="G435" s="170"/>
      <c r="I435" s="170"/>
      <c r="J435" s="138"/>
      <c r="K435" s="138"/>
      <c r="L435" s="170"/>
      <c r="M435" s="138"/>
      <c r="N435" s="138"/>
      <c r="O435" s="138"/>
      <c r="Q435" s="138"/>
      <c r="R435" s="138"/>
      <c r="S435" s="138"/>
      <c r="T435" s="138"/>
    </row>
    <row r="436" spans="1:20" s="171" customFormat="1">
      <c r="A436" s="138"/>
      <c r="B436" s="168"/>
      <c r="C436" s="170"/>
      <c r="D436" s="170"/>
      <c r="E436" s="170"/>
      <c r="F436" s="170"/>
      <c r="G436" s="170"/>
      <c r="I436" s="170"/>
      <c r="J436" s="138"/>
      <c r="K436" s="138"/>
      <c r="L436" s="170"/>
      <c r="M436" s="138"/>
      <c r="N436" s="138"/>
      <c r="O436" s="138"/>
      <c r="Q436" s="138"/>
      <c r="R436" s="138"/>
      <c r="S436" s="138"/>
      <c r="T436" s="138"/>
    </row>
    <row r="437" spans="1:20" s="171" customFormat="1">
      <c r="A437" s="138"/>
      <c r="B437" s="168"/>
      <c r="C437" s="170"/>
      <c r="D437" s="170"/>
      <c r="E437" s="170"/>
      <c r="F437" s="170"/>
      <c r="G437" s="170"/>
      <c r="I437" s="170"/>
      <c r="J437" s="138"/>
      <c r="K437" s="138"/>
      <c r="L437" s="170"/>
      <c r="M437" s="138"/>
      <c r="N437" s="138"/>
      <c r="O437" s="138"/>
      <c r="Q437" s="138"/>
      <c r="R437" s="138"/>
      <c r="S437" s="138"/>
      <c r="T437" s="138"/>
    </row>
    <row r="438" spans="1:20" s="171" customFormat="1">
      <c r="A438" s="138"/>
      <c r="B438" s="168"/>
      <c r="C438" s="170"/>
      <c r="D438" s="170"/>
      <c r="E438" s="170"/>
      <c r="F438" s="170"/>
      <c r="G438" s="170"/>
      <c r="I438" s="170"/>
      <c r="J438" s="138"/>
      <c r="K438" s="138"/>
      <c r="L438" s="170"/>
      <c r="M438" s="138"/>
      <c r="N438" s="138"/>
      <c r="O438" s="138"/>
      <c r="Q438" s="138"/>
      <c r="R438" s="138"/>
      <c r="S438" s="138"/>
      <c r="T438" s="138"/>
    </row>
    <row r="439" spans="1:20" s="171" customFormat="1">
      <c r="A439" s="138"/>
      <c r="B439" s="168"/>
      <c r="C439" s="170"/>
      <c r="D439" s="170"/>
      <c r="E439" s="170"/>
      <c r="F439" s="170"/>
      <c r="G439" s="170"/>
      <c r="I439" s="170"/>
      <c r="J439" s="138"/>
      <c r="K439" s="138"/>
      <c r="L439" s="170"/>
      <c r="M439" s="138"/>
      <c r="N439" s="138"/>
      <c r="O439" s="138"/>
      <c r="Q439" s="138"/>
      <c r="R439" s="138"/>
      <c r="S439" s="138"/>
      <c r="T439" s="138"/>
    </row>
    <row r="440" spans="1:20" s="171" customFormat="1">
      <c r="A440" s="138"/>
      <c r="B440" s="168"/>
      <c r="C440" s="170"/>
      <c r="D440" s="170"/>
      <c r="E440" s="170"/>
      <c r="F440" s="170"/>
      <c r="G440" s="170"/>
      <c r="I440" s="170"/>
      <c r="J440" s="138"/>
      <c r="K440" s="138"/>
      <c r="L440" s="170"/>
      <c r="M440" s="138"/>
      <c r="N440" s="138"/>
      <c r="O440" s="138"/>
      <c r="Q440" s="138"/>
      <c r="R440" s="138"/>
      <c r="S440" s="138"/>
      <c r="T440" s="138"/>
    </row>
    <row r="441" spans="1:20" s="171" customFormat="1">
      <c r="A441" s="138"/>
      <c r="B441" s="168"/>
      <c r="C441" s="170"/>
      <c r="D441" s="170"/>
      <c r="E441" s="170"/>
      <c r="F441" s="170"/>
      <c r="G441" s="170"/>
      <c r="I441" s="170"/>
      <c r="J441" s="138"/>
      <c r="K441" s="138"/>
      <c r="L441" s="170"/>
      <c r="M441" s="138"/>
      <c r="N441" s="138"/>
      <c r="O441" s="138"/>
      <c r="Q441" s="138"/>
      <c r="R441" s="138"/>
      <c r="S441" s="138"/>
      <c r="T441" s="138"/>
    </row>
    <row r="442" spans="1:20" s="171" customFormat="1">
      <c r="A442" s="138"/>
      <c r="B442" s="168"/>
      <c r="C442" s="170"/>
      <c r="D442" s="170"/>
      <c r="E442" s="170"/>
      <c r="F442" s="170"/>
      <c r="G442" s="170"/>
      <c r="I442" s="170"/>
      <c r="J442" s="138"/>
      <c r="K442" s="138"/>
      <c r="L442" s="170"/>
      <c r="M442" s="138"/>
      <c r="N442" s="138"/>
      <c r="O442" s="138"/>
      <c r="Q442" s="138"/>
      <c r="R442" s="138"/>
      <c r="S442" s="138"/>
      <c r="T442" s="138"/>
    </row>
    <row r="443" spans="1:20" s="171" customFormat="1">
      <c r="A443" s="138"/>
      <c r="B443" s="168"/>
      <c r="C443" s="170"/>
      <c r="D443" s="170"/>
      <c r="E443" s="170"/>
      <c r="F443" s="170"/>
      <c r="G443" s="170"/>
      <c r="I443" s="170"/>
      <c r="J443" s="138"/>
      <c r="K443" s="138"/>
      <c r="L443" s="170"/>
      <c r="M443" s="138"/>
      <c r="N443" s="138"/>
      <c r="O443" s="138"/>
      <c r="Q443" s="138"/>
      <c r="R443" s="138"/>
      <c r="S443" s="138"/>
      <c r="T443" s="138"/>
    </row>
    <row r="444" spans="1:20" s="171" customFormat="1">
      <c r="A444" s="138"/>
      <c r="B444" s="168"/>
      <c r="C444" s="170"/>
      <c r="D444" s="170"/>
      <c r="E444" s="170"/>
      <c r="F444" s="170"/>
      <c r="G444" s="170"/>
      <c r="I444" s="170"/>
      <c r="J444" s="138"/>
      <c r="K444" s="138"/>
      <c r="L444" s="170"/>
      <c r="M444" s="138"/>
      <c r="N444" s="138"/>
      <c r="O444" s="138"/>
      <c r="Q444" s="138"/>
      <c r="R444" s="138"/>
      <c r="S444" s="138"/>
      <c r="T444" s="138"/>
    </row>
    <row r="445" spans="1:20" s="171" customFormat="1">
      <c r="A445" s="138"/>
      <c r="B445" s="168"/>
      <c r="C445" s="170"/>
      <c r="D445" s="170"/>
      <c r="E445" s="170"/>
      <c r="F445" s="170"/>
      <c r="G445" s="170"/>
      <c r="I445" s="170"/>
      <c r="J445" s="138"/>
      <c r="K445" s="138"/>
      <c r="L445" s="170"/>
      <c r="M445" s="138"/>
      <c r="N445" s="138"/>
      <c r="O445" s="138"/>
      <c r="Q445" s="138"/>
      <c r="R445" s="138"/>
      <c r="S445" s="138"/>
      <c r="T445" s="138"/>
    </row>
    <row r="446" spans="1:20" s="171" customFormat="1">
      <c r="A446" s="138"/>
      <c r="B446" s="168"/>
      <c r="C446" s="170"/>
      <c r="D446" s="170"/>
      <c r="E446" s="170"/>
      <c r="F446" s="170"/>
      <c r="G446" s="170"/>
      <c r="I446" s="170"/>
      <c r="J446" s="138"/>
      <c r="K446" s="138"/>
      <c r="L446" s="170"/>
      <c r="M446" s="138"/>
      <c r="N446" s="138"/>
      <c r="O446" s="138"/>
      <c r="Q446" s="138"/>
      <c r="R446" s="138"/>
      <c r="S446" s="138"/>
      <c r="T446" s="138"/>
    </row>
    <row r="447" spans="1:20" s="171" customFormat="1">
      <c r="A447" s="138"/>
      <c r="B447" s="168"/>
      <c r="C447" s="170"/>
      <c r="D447" s="170"/>
      <c r="E447" s="170"/>
      <c r="F447" s="170"/>
      <c r="G447" s="170"/>
      <c r="I447" s="170"/>
      <c r="J447" s="138"/>
      <c r="K447" s="138"/>
      <c r="L447" s="170"/>
      <c r="M447" s="138"/>
      <c r="N447" s="138"/>
      <c r="O447" s="138"/>
      <c r="Q447" s="138"/>
      <c r="R447" s="138"/>
      <c r="S447" s="138"/>
      <c r="T447" s="138"/>
    </row>
    <row r="448" spans="1:20" s="171" customFormat="1">
      <c r="A448" s="138"/>
      <c r="B448" s="168"/>
      <c r="C448" s="170"/>
      <c r="D448" s="170"/>
      <c r="E448" s="170"/>
      <c r="F448" s="170"/>
      <c r="G448" s="170"/>
      <c r="I448" s="170"/>
      <c r="J448" s="138"/>
      <c r="K448" s="138"/>
      <c r="L448" s="170"/>
      <c r="M448" s="138"/>
      <c r="N448" s="138"/>
      <c r="O448" s="138"/>
      <c r="Q448" s="138"/>
      <c r="R448" s="138"/>
      <c r="S448" s="138"/>
      <c r="T448" s="138"/>
    </row>
    <row r="449" spans="1:20" s="171" customFormat="1">
      <c r="A449" s="138"/>
      <c r="B449" s="168"/>
      <c r="C449" s="170"/>
      <c r="D449" s="170"/>
      <c r="E449" s="170"/>
      <c r="F449" s="170"/>
      <c r="G449" s="170"/>
      <c r="I449" s="170"/>
      <c r="J449" s="138"/>
      <c r="K449" s="138"/>
      <c r="L449" s="170"/>
      <c r="M449" s="138"/>
      <c r="N449" s="138"/>
      <c r="O449" s="138"/>
      <c r="Q449" s="138"/>
      <c r="R449" s="138"/>
      <c r="S449" s="138"/>
      <c r="T449" s="138"/>
    </row>
    <row r="450" spans="1:20" s="171" customFormat="1">
      <c r="A450" s="138"/>
      <c r="B450" s="168"/>
      <c r="C450" s="170"/>
      <c r="D450" s="170"/>
      <c r="E450" s="170"/>
      <c r="F450" s="170"/>
      <c r="G450" s="170"/>
      <c r="I450" s="170"/>
      <c r="J450" s="138"/>
      <c r="K450" s="138"/>
      <c r="L450" s="170"/>
      <c r="M450" s="138"/>
      <c r="N450" s="138"/>
      <c r="O450" s="138"/>
      <c r="Q450" s="138"/>
      <c r="R450" s="138"/>
      <c r="S450" s="138"/>
      <c r="T450" s="138"/>
    </row>
    <row r="451" spans="1:20" s="171" customFormat="1">
      <c r="A451" s="138"/>
      <c r="B451" s="168"/>
      <c r="C451" s="170"/>
      <c r="D451" s="170"/>
      <c r="E451" s="170"/>
      <c r="F451" s="170"/>
      <c r="G451" s="170"/>
      <c r="I451" s="170"/>
      <c r="J451" s="138"/>
      <c r="K451" s="138"/>
      <c r="L451" s="170"/>
      <c r="M451" s="138"/>
      <c r="N451" s="138"/>
      <c r="O451" s="138"/>
      <c r="Q451" s="138"/>
      <c r="R451" s="138"/>
      <c r="S451" s="138"/>
      <c r="T451" s="138"/>
    </row>
    <row r="452" spans="1:20" s="171" customFormat="1">
      <c r="A452" s="138"/>
      <c r="B452" s="168"/>
      <c r="C452" s="170"/>
      <c r="D452" s="170"/>
      <c r="E452" s="170"/>
      <c r="F452" s="170"/>
      <c r="G452" s="170"/>
      <c r="I452" s="170"/>
      <c r="J452" s="138"/>
      <c r="K452" s="138"/>
      <c r="L452" s="170"/>
      <c r="M452" s="138"/>
      <c r="N452" s="138"/>
      <c r="O452" s="138"/>
      <c r="Q452" s="138"/>
      <c r="R452" s="138"/>
      <c r="S452" s="138"/>
      <c r="T452" s="138"/>
    </row>
    <row r="453" spans="1:20" s="171" customFormat="1">
      <c r="A453" s="138"/>
      <c r="B453" s="168"/>
      <c r="C453" s="170"/>
      <c r="D453" s="170"/>
      <c r="E453" s="170"/>
      <c r="F453" s="170"/>
      <c r="G453" s="170"/>
      <c r="I453" s="170"/>
      <c r="J453" s="138"/>
      <c r="K453" s="138"/>
      <c r="L453" s="170"/>
      <c r="M453" s="138"/>
      <c r="N453" s="138"/>
      <c r="O453" s="138"/>
      <c r="Q453" s="138"/>
      <c r="R453" s="138"/>
      <c r="S453" s="138"/>
      <c r="T453" s="138"/>
    </row>
    <row r="454" spans="1:20" s="171" customFormat="1">
      <c r="A454" s="138"/>
      <c r="B454" s="168"/>
      <c r="C454" s="170"/>
      <c r="D454" s="170"/>
      <c r="E454" s="170"/>
      <c r="F454" s="170"/>
      <c r="G454" s="170"/>
      <c r="I454" s="170"/>
      <c r="J454" s="138"/>
      <c r="K454" s="138"/>
      <c r="L454" s="170"/>
      <c r="M454" s="138"/>
      <c r="N454" s="138"/>
      <c r="O454" s="138"/>
      <c r="Q454" s="138"/>
      <c r="R454" s="138"/>
      <c r="S454" s="138"/>
      <c r="T454" s="138"/>
    </row>
    <row r="455" spans="1:20" s="171" customFormat="1">
      <c r="A455" s="138"/>
      <c r="B455" s="168"/>
      <c r="C455" s="170"/>
      <c r="D455" s="170"/>
      <c r="E455" s="170"/>
      <c r="F455" s="170"/>
      <c r="G455" s="170"/>
      <c r="I455" s="170"/>
      <c r="J455" s="138"/>
      <c r="K455" s="138"/>
      <c r="L455" s="170"/>
      <c r="M455" s="138"/>
      <c r="N455" s="138"/>
      <c r="O455" s="138"/>
      <c r="Q455" s="138"/>
      <c r="R455" s="138"/>
      <c r="S455" s="138"/>
      <c r="T455" s="138"/>
    </row>
    <row r="456" spans="1:20" s="171" customFormat="1">
      <c r="A456" s="138"/>
      <c r="B456" s="168"/>
      <c r="C456" s="170"/>
      <c r="D456" s="170"/>
      <c r="E456" s="170"/>
      <c r="F456" s="170"/>
      <c r="G456" s="170"/>
      <c r="I456" s="170"/>
      <c r="J456" s="138"/>
      <c r="K456" s="138"/>
      <c r="L456" s="170"/>
      <c r="M456" s="138"/>
      <c r="N456" s="138"/>
      <c r="O456" s="138"/>
      <c r="Q456" s="138"/>
      <c r="R456" s="138"/>
      <c r="S456" s="138"/>
      <c r="T456" s="138"/>
    </row>
    <row r="457" spans="1:20" s="171" customFormat="1">
      <c r="A457" s="138"/>
      <c r="B457" s="168"/>
      <c r="C457" s="170"/>
      <c r="D457" s="170"/>
      <c r="E457" s="170"/>
      <c r="F457" s="170"/>
      <c r="G457" s="170"/>
      <c r="I457" s="170"/>
      <c r="J457" s="138"/>
      <c r="K457" s="138"/>
      <c r="L457" s="170"/>
      <c r="M457" s="138"/>
      <c r="N457" s="138"/>
      <c r="O457" s="138"/>
      <c r="Q457" s="138"/>
      <c r="R457" s="138"/>
      <c r="S457" s="138"/>
      <c r="T457" s="138"/>
    </row>
    <row r="458" spans="1:20" s="171" customFormat="1">
      <c r="A458" s="138"/>
      <c r="B458" s="168"/>
      <c r="C458" s="170"/>
      <c r="D458" s="170"/>
      <c r="E458" s="170"/>
      <c r="F458" s="170"/>
      <c r="G458" s="170"/>
      <c r="I458" s="170"/>
      <c r="J458" s="138"/>
      <c r="K458" s="138"/>
      <c r="L458" s="170"/>
      <c r="M458" s="138"/>
      <c r="N458" s="138"/>
      <c r="O458" s="138"/>
      <c r="Q458" s="138"/>
      <c r="R458" s="138"/>
      <c r="S458" s="138"/>
      <c r="T458" s="138"/>
    </row>
    <row r="459" spans="1:20" s="171" customFormat="1">
      <c r="A459" s="138"/>
      <c r="B459" s="168"/>
      <c r="C459" s="170"/>
      <c r="D459" s="170"/>
      <c r="E459" s="170"/>
      <c r="F459" s="170"/>
      <c r="G459" s="170"/>
      <c r="I459" s="170"/>
      <c r="J459" s="138"/>
      <c r="K459" s="138"/>
      <c r="L459" s="170"/>
      <c r="M459" s="138"/>
      <c r="N459" s="138"/>
      <c r="O459" s="138"/>
      <c r="Q459" s="138"/>
      <c r="R459" s="138"/>
      <c r="S459" s="138"/>
      <c r="T459" s="138"/>
    </row>
    <row r="460" spans="1:20" s="171" customFormat="1">
      <c r="A460" s="138"/>
      <c r="B460" s="168"/>
      <c r="C460" s="170"/>
      <c r="D460" s="170"/>
      <c r="E460" s="170"/>
      <c r="F460" s="170"/>
      <c r="G460" s="170"/>
      <c r="I460" s="170"/>
      <c r="J460" s="138"/>
      <c r="K460" s="138"/>
      <c r="L460" s="170"/>
      <c r="M460" s="138"/>
      <c r="N460" s="138"/>
      <c r="O460" s="138"/>
      <c r="Q460" s="138"/>
      <c r="R460" s="138"/>
      <c r="S460" s="138"/>
      <c r="T460" s="138"/>
    </row>
    <row r="461" spans="1:20" s="171" customFormat="1">
      <c r="A461" s="138"/>
      <c r="B461" s="168"/>
      <c r="C461" s="170"/>
      <c r="D461" s="170"/>
      <c r="E461" s="170"/>
      <c r="F461" s="170"/>
      <c r="G461" s="170"/>
      <c r="I461" s="170"/>
      <c r="J461" s="138"/>
      <c r="K461" s="138"/>
      <c r="L461" s="170"/>
      <c r="M461" s="138"/>
      <c r="N461" s="138"/>
      <c r="O461" s="138"/>
      <c r="Q461" s="138"/>
      <c r="R461" s="138"/>
      <c r="S461" s="138"/>
      <c r="T461" s="138"/>
    </row>
    <row r="462" spans="1:20" s="171" customFormat="1">
      <c r="A462" s="138"/>
      <c r="B462" s="168"/>
      <c r="C462" s="170"/>
      <c r="D462" s="170"/>
      <c r="E462" s="170"/>
      <c r="F462" s="170"/>
      <c r="G462" s="170"/>
      <c r="I462" s="170"/>
      <c r="J462" s="138"/>
      <c r="K462" s="138"/>
      <c r="L462" s="170"/>
      <c r="M462" s="138"/>
      <c r="N462" s="138"/>
      <c r="O462" s="138"/>
      <c r="Q462" s="138"/>
      <c r="R462" s="138"/>
      <c r="S462" s="138"/>
      <c r="T462" s="138"/>
    </row>
    <row r="463" spans="1:20" s="171" customFormat="1">
      <c r="A463" s="138"/>
      <c r="B463" s="168"/>
      <c r="C463" s="170"/>
      <c r="D463" s="170"/>
      <c r="E463" s="170"/>
      <c r="F463" s="170"/>
      <c r="G463" s="170"/>
      <c r="I463" s="170"/>
      <c r="J463" s="138"/>
      <c r="K463" s="138"/>
      <c r="L463" s="170"/>
      <c r="M463" s="138"/>
      <c r="N463" s="138"/>
      <c r="O463" s="138"/>
      <c r="Q463" s="138"/>
      <c r="R463" s="138"/>
      <c r="S463" s="138"/>
      <c r="T463" s="138"/>
    </row>
    <row r="464" spans="1:20" s="171" customFormat="1">
      <c r="A464" s="138"/>
      <c r="B464" s="168"/>
      <c r="C464" s="170"/>
      <c r="D464" s="170"/>
      <c r="E464" s="170"/>
      <c r="F464" s="170"/>
      <c r="G464" s="170"/>
      <c r="I464" s="170"/>
      <c r="J464" s="138"/>
      <c r="K464" s="138"/>
      <c r="L464" s="170"/>
      <c r="M464" s="138"/>
      <c r="N464" s="138"/>
      <c r="O464" s="138"/>
      <c r="Q464" s="138"/>
      <c r="R464" s="138"/>
      <c r="S464" s="138"/>
      <c r="T464" s="138"/>
    </row>
    <row r="465" spans="1:20" s="171" customFormat="1">
      <c r="A465" s="138"/>
      <c r="B465" s="168"/>
      <c r="C465" s="170"/>
      <c r="D465" s="170"/>
      <c r="E465" s="170"/>
      <c r="F465" s="170"/>
      <c r="G465" s="170"/>
      <c r="I465" s="170"/>
      <c r="J465" s="138"/>
      <c r="K465" s="138"/>
      <c r="L465" s="170"/>
      <c r="M465" s="138"/>
      <c r="N465" s="138"/>
      <c r="O465" s="138"/>
      <c r="Q465" s="138"/>
      <c r="R465" s="138"/>
      <c r="S465" s="138"/>
      <c r="T465" s="138"/>
    </row>
    <row r="466" spans="1:20" s="171" customFormat="1">
      <c r="A466" s="138"/>
      <c r="B466" s="168"/>
      <c r="C466" s="170"/>
      <c r="D466" s="170"/>
      <c r="E466" s="170"/>
      <c r="F466" s="170"/>
      <c r="G466" s="170"/>
      <c r="I466" s="170"/>
      <c r="J466" s="138"/>
      <c r="K466" s="138"/>
      <c r="L466" s="170"/>
      <c r="M466" s="138"/>
      <c r="N466" s="138"/>
      <c r="O466" s="138"/>
      <c r="Q466" s="138"/>
      <c r="R466" s="138"/>
      <c r="S466" s="138"/>
      <c r="T466" s="138"/>
    </row>
    <row r="467" spans="1:20" s="171" customFormat="1">
      <c r="A467" s="138"/>
      <c r="B467" s="168"/>
      <c r="C467" s="170"/>
      <c r="D467" s="170"/>
      <c r="E467" s="170"/>
      <c r="F467" s="170"/>
      <c r="G467" s="170"/>
      <c r="I467" s="170"/>
      <c r="J467" s="138"/>
      <c r="K467" s="138"/>
      <c r="L467" s="170"/>
      <c r="M467" s="138"/>
      <c r="N467" s="138"/>
      <c r="O467" s="138"/>
      <c r="Q467" s="138"/>
      <c r="R467" s="138"/>
      <c r="S467" s="138"/>
      <c r="T467" s="138"/>
    </row>
    <row r="468" spans="1:20" s="171" customFormat="1">
      <c r="A468" s="138"/>
      <c r="B468" s="168"/>
      <c r="C468" s="170"/>
      <c r="D468" s="170"/>
      <c r="E468" s="170"/>
      <c r="F468" s="170"/>
      <c r="G468" s="170"/>
      <c r="I468" s="170"/>
      <c r="J468" s="138"/>
      <c r="K468" s="138"/>
      <c r="L468" s="170"/>
      <c r="M468" s="138"/>
      <c r="N468" s="138"/>
      <c r="O468" s="138"/>
      <c r="Q468" s="138"/>
      <c r="R468" s="138"/>
      <c r="S468" s="138"/>
      <c r="T468" s="138"/>
    </row>
    <row r="469" spans="1:20" s="171" customFormat="1">
      <c r="A469" s="138"/>
      <c r="B469" s="168"/>
      <c r="C469" s="170"/>
      <c r="D469" s="170"/>
      <c r="E469" s="170"/>
      <c r="F469" s="170"/>
      <c r="G469" s="170"/>
      <c r="I469" s="170"/>
      <c r="J469" s="138"/>
      <c r="K469" s="138"/>
      <c r="L469" s="170"/>
      <c r="M469" s="138"/>
      <c r="N469" s="138"/>
      <c r="O469" s="138"/>
      <c r="Q469" s="138"/>
      <c r="R469" s="138"/>
      <c r="S469" s="138"/>
      <c r="T469" s="138"/>
    </row>
    <row r="470" spans="1:20" s="171" customFormat="1">
      <c r="A470" s="138"/>
      <c r="B470" s="168"/>
      <c r="C470" s="170"/>
      <c r="D470" s="170"/>
      <c r="E470" s="170"/>
      <c r="F470" s="170"/>
      <c r="G470" s="170"/>
      <c r="I470" s="170"/>
      <c r="J470" s="138"/>
      <c r="K470" s="138"/>
      <c r="L470" s="170"/>
      <c r="M470" s="138"/>
      <c r="N470" s="138"/>
      <c r="O470" s="138"/>
      <c r="Q470" s="138"/>
      <c r="R470" s="138"/>
      <c r="S470" s="138"/>
      <c r="T470" s="138"/>
    </row>
    <row r="471" spans="1:20" s="171" customFormat="1">
      <c r="A471" s="138"/>
      <c r="B471" s="168"/>
      <c r="C471" s="170"/>
      <c r="D471" s="170"/>
      <c r="E471" s="170"/>
      <c r="F471" s="170"/>
      <c r="G471" s="170"/>
      <c r="I471" s="170"/>
      <c r="J471" s="138"/>
      <c r="K471" s="138"/>
      <c r="L471" s="170"/>
      <c r="M471" s="138"/>
      <c r="N471" s="138"/>
      <c r="O471" s="138"/>
      <c r="Q471" s="138"/>
      <c r="R471" s="138"/>
      <c r="S471" s="138"/>
      <c r="T471" s="138"/>
    </row>
    <row r="472" spans="1:20" s="171" customFormat="1">
      <c r="A472" s="138"/>
      <c r="B472" s="168"/>
      <c r="C472" s="170"/>
      <c r="D472" s="170"/>
      <c r="E472" s="170"/>
      <c r="F472" s="170"/>
      <c r="G472" s="170"/>
      <c r="I472" s="170"/>
      <c r="J472" s="138"/>
      <c r="K472" s="138"/>
      <c r="L472" s="170"/>
      <c r="M472" s="138"/>
      <c r="N472" s="138"/>
      <c r="O472" s="138"/>
      <c r="Q472" s="138"/>
      <c r="R472" s="138"/>
      <c r="S472" s="138"/>
      <c r="T472" s="138"/>
    </row>
    <row r="473" spans="1:20" s="171" customFormat="1">
      <c r="A473" s="138"/>
      <c r="B473" s="168"/>
      <c r="C473" s="170"/>
      <c r="D473" s="170"/>
      <c r="E473" s="170"/>
      <c r="F473" s="170"/>
      <c r="G473" s="170"/>
      <c r="I473" s="170"/>
      <c r="J473" s="138"/>
      <c r="K473" s="138"/>
      <c r="L473" s="170"/>
      <c r="M473" s="138"/>
      <c r="N473" s="138"/>
      <c r="O473" s="138"/>
      <c r="Q473" s="138"/>
      <c r="R473" s="138"/>
      <c r="S473" s="138"/>
      <c r="T473" s="138"/>
    </row>
    <row r="474" spans="1:20" s="171" customFormat="1">
      <c r="A474" s="138"/>
      <c r="B474" s="168"/>
      <c r="C474" s="170"/>
      <c r="D474" s="170"/>
      <c r="E474" s="170"/>
      <c r="F474" s="170"/>
      <c r="G474" s="170"/>
      <c r="I474" s="170"/>
      <c r="J474" s="138"/>
      <c r="K474" s="138"/>
      <c r="L474" s="170"/>
      <c r="M474" s="138"/>
      <c r="N474" s="138"/>
      <c r="O474" s="138"/>
      <c r="Q474" s="138"/>
      <c r="R474" s="138"/>
      <c r="S474" s="138"/>
      <c r="T474" s="138"/>
    </row>
    <row r="475" spans="1:20" s="171" customFormat="1">
      <c r="A475" s="138"/>
      <c r="B475" s="168"/>
      <c r="C475" s="170"/>
      <c r="D475" s="170"/>
      <c r="E475" s="170"/>
      <c r="F475" s="170"/>
      <c r="G475" s="170"/>
      <c r="I475" s="170"/>
      <c r="J475" s="138"/>
      <c r="K475" s="138"/>
      <c r="L475" s="170"/>
      <c r="M475" s="138"/>
      <c r="N475" s="138"/>
      <c r="O475" s="138"/>
      <c r="Q475" s="138"/>
      <c r="R475" s="138"/>
      <c r="S475" s="138"/>
      <c r="T475" s="138"/>
    </row>
    <row r="476" spans="1:20" s="171" customFormat="1">
      <c r="A476" s="138"/>
      <c r="B476" s="168"/>
      <c r="C476" s="170"/>
      <c r="D476" s="170"/>
      <c r="E476" s="170"/>
      <c r="F476" s="170"/>
      <c r="G476" s="170"/>
      <c r="I476" s="170"/>
      <c r="J476" s="138"/>
      <c r="K476" s="138"/>
      <c r="L476" s="170"/>
      <c r="M476" s="138"/>
      <c r="N476" s="138"/>
      <c r="O476" s="138"/>
      <c r="Q476" s="138"/>
      <c r="R476" s="138"/>
      <c r="S476" s="138"/>
      <c r="T476" s="138"/>
    </row>
    <row r="477" spans="1:20" s="171" customFormat="1">
      <c r="A477" s="138"/>
      <c r="B477" s="168"/>
      <c r="C477" s="170"/>
      <c r="D477" s="170"/>
      <c r="E477" s="170"/>
      <c r="F477" s="170"/>
      <c r="G477" s="170"/>
      <c r="I477" s="170"/>
      <c r="J477" s="138"/>
      <c r="K477" s="138"/>
      <c r="L477" s="170"/>
      <c r="M477" s="138"/>
      <c r="N477" s="138"/>
      <c r="O477" s="138"/>
      <c r="Q477" s="138"/>
      <c r="R477" s="138"/>
      <c r="S477" s="138"/>
      <c r="T477" s="138"/>
    </row>
    <row r="478" spans="1:20" s="171" customFormat="1">
      <c r="A478" s="138"/>
      <c r="B478" s="168"/>
      <c r="C478" s="170"/>
      <c r="D478" s="170"/>
      <c r="E478" s="170"/>
      <c r="F478" s="170"/>
      <c r="G478" s="170"/>
      <c r="I478" s="170"/>
      <c r="J478" s="138"/>
      <c r="K478" s="138"/>
      <c r="L478" s="170"/>
      <c r="M478" s="138"/>
      <c r="N478" s="138"/>
      <c r="O478" s="138"/>
      <c r="Q478" s="138"/>
      <c r="R478" s="138"/>
      <c r="S478" s="138"/>
      <c r="T478" s="138"/>
    </row>
    <row r="479" spans="1:20" s="171" customFormat="1">
      <c r="A479" s="138"/>
      <c r="B479" s="168"/>
      <c r="C479" s="170"/>
      <c r="D479" s="170"/>
      <c r="E479" s="170"/>
      <c r="F479" s="170"/>
      <c r="G479" s="170"/>
      <c r="I479" s="170"/>
      <c r="J479" s="138"/>
      <c r="K479" s="138"/>
      <c r="L479" s="170"/>
      <c r="M479" s="138"/>
      <c r="N479" s="138"/>
      <c r="O479" s="138"/>
      <c r="Q479" s="138"/>
      <c r="R479" s="138"/>
      <c r="S479" s="138"/>
      <c r="T479" s="138"/>
    </row>
    <row r="480" spans="1:20" s="171" customFormat="1">
      <c r="A480" s="138"/>
      <c r="B480" s="168"/>
      <c r="C480" s="170"/>
      <c r="D480" s="170"/>
      <c r="E480" s="170"/>
      <c r="F480" s="170"/>
      <c r="G480" s="170"/>
      <c r="I480" s="170"/>
      <c r="J480" s="138"/>
      <c r="K480" s="138"/>
      <c r="L480" s="170"/>
      <c r="M480" s="138"/>
      <c r="N480" s="138"/>
      <c r="O480" s="138"/>
      <c r="Q480" s="138"/>
      <c r="R480" s="138"/>
      <c r="S480" s="138"/>
      <c r="T480" s="138"/>
    </row>
    <row r="481" spans="1:20" s="171" customFormat="1">
      <c r="A481" s="138"/>
      <c r="B481" s="168"/>
      <c r="C481" s="170"/>
      <c r="D481" s="170"/>
      <c r="E481" s="170"/>
      <c r="F481" s="170"/>
      <c r="G481" s="170"/>
      <c r="I481" s="170"/>
      <c r="J481" s="138"/>
      <c r="K481" s="138"/>
      <c r="L481" s="170"/>
      <c r="M481" s="138"/>
      <c r="N481" s="138"/>
      <c r="O481" s="138"/>
      <c r="Q481" s="138"/>
      <c r="R481" s="138"/>
      <c r="S481" s="138"/>
      <c r="T481" s="138"/>
    </row>
    <row r="482" spans="1:20" s="171" customFormat="1">
      <c r="A482" s="138"/>
      <c r="B482" s="168"/>
      <c r="C482" s="170"/>
      <c r="D482" s="170"/>
      <c r="E482" s="170"/>
      <c r="F482" s="170"/>
      <c r="G482" s="170"/>
      <c r="I482" s="170"/>
      <c r="J482" s="138"/>
      <c r="K482" s="138"/>
      <c r="L482" s="170"/>
      <c r="M482" s="138"/>
      <c r="N482" s="138"/>
      <c r="O482" s="138"/>
      <c r="Q482" s="138"/>
      <c r="R482" s="138"/>
      <c r="S482" s="138"/>
      <c r="T482" s="138"/>
    </row>
    <row r="483" spans="1:20" s="171" customFormat="1">
      <c r="A483" s="138"/>
      <c r="B483" s="168"/>
      <c r="C483" s="170"/>
      <c r="D483" s="170"/>
      <c r="E483" s="170"/>
      <c r="F483" s="170"/>
      <c r="G483" s="170"/>
      <c r="I483" s="170"/>
      <c r="J483" s="138"/>
      <c r="K483" s="138"/>
      <c r="L483" s="170"/>
      <c r="M483" s="138"/>
      <c r="N483" s="138"/>
      <c r="O483" s="138"/>
      <c r="Q483" s="138"/>
      <c r="R483" s="138"/>
      <c r="S483" s="138"/>
      <c r="T483" s="138"/>
    </row>
    <row r="484" spans="1:20" s="171" customFormat="1">
      <c r="A484" s="138"/>
      <c r="B484" s="168"/>
      <c r="C484" s="170"/>
      <c r="D484" s="170"/>
      <c r="E484" s="170"/>
      <c r="F484" s="170"/>
      <c r="G484" s="170"/>
      <c r="I484" s="170"/>
      <c r="J484" s="138"/>
      <c r="K484" s="138"/>
      <c r="L484" s="170"/>
      <c r="M484" s="138"/>
      <c r="N484" s="138"/>
      <c r="O484" s="138"/>
      <c r="Q484" s="138"/>
      <c r="R484" s="138"/>
      <c r="S484" s="138"/>
      <c r="T484" s="138"/>
    </row>
    <row r="485" spans="1:20" s="171" customFormat="1">
      <c r="A485" s="138"/>
      <c r="B485" s="168"/>
      <c r="C485" s="170"/>
      <c r="D485" s="170"/>
      <c r="E485" s="170"/>
      <c r="F485" s="170"/>
      <c r="G485" s="170"/>
      <c r="I485" s="170"/>
      <c r="J485" s="138"/>
      <c r="K485" s="138"/>
      <c r="L485" s="170"/>
      <c r="M485" s="138"/>
      <c r="N485" s="138"/>
      <c r="O485" s="138"/>
      <c r="Q485" s="138"/>
      <c r="R485" s="138"/>
      <c r="S485" s="138"/>
      <c r="T485" s="138"/>
    </row>
    <row r="486" spans="1:20" s="171" customFormat="1">
      <c r="A486" s="138"/>
      <c r="B486" s="168"/>
      <c r="C486" s="170"/>
      <c r="D486" s="170"/>
      <c r="E486" s="170"/>
      <c r="F486" s="170"/>
      <c r="G486" s="170"/>
      <c r="I486" s="170"/>
      <c r="J486" s="138"/>
      <c r="K486" s="138"/>
      <c r="L486" s="170"/>
      <c r="M486" s="138"/>
      <c r="N486" s="138"/>
      <c r="O486" s="138"/>
      <c r="Q486" s="138"/>
      <c r="R486" s="138"/>
      <c r="S486" s="138"/>
      <c r="T486" s="138"/>
    </row>
    <row r="487" spans="1:20" s="171" customFormat="1">
      <c r="A487" s="138"/>
      <c r="B487" s="168"/>
      <c r="C487" s="170"/>
      <c r="D487" s="170"/>
      <c r="E487" s="170"/>
      <c r="F487" s="170"/>
      <c r="G487" s="170"/>
      <c r="I487" s="170"/>
      <c r="J487" s="138"/>
      <c r="K487" s="138"/>
      <c r="L487" s="170"/>
      <c r="M487" s="138"/>
      <c r="N487" s="138"/>
      <c r="O487" s="138"/>
      <c r="Q487" s="138"/>
      <c r="R487" s="138"/>
      <c r="S487" s="138"/>
      <c r="T487" s="138"/>
    </row>
    <row r="488" spans="1:20" s="171" customFormat="1">
      <c r="A488" s="138"/>
      <c r="B488" s="168"/>
      <c r="C488" s="170"/>
      <c r="D488" s="170"/>
      <c r="E488" s="170"/>
      <c r="F488" s="170"/>
      <c r="G488" s="170"/>
      <c r="I488" s="170"/>
      <c r="J488" s="138"/>
      <c r="K488" s="138"/>
      <c r="L488" s="170"/>
      <c r="M488" s="138"/>
      <c r="N488" s="138"/>
      <c r="O488" s="138"/>
      <c r="Q488" s="138"/>
      <c r="R488" s="138"/>
      <c r="S488" s="138"/>
      <c r="T488" s="138"/>
    </row>
    <row r="489" spans="1:20" s="171" customFormat="1">
      <c r="A489" s="138"/>
      <c r="B489" s="168"/>
      <c r="C489" s="170"/>
      <c r="D489" s="170"/>
      <c r="E489" s="170"/>
      <c r="F489" s="170"/>
      <c r="G489" s="170"/>
      <c r="I489" s="170"/>
      <c r="J489" s="138"/>
      <c r="K489" s="138"/>
      <c r="L489" s="170"/>
      <c r="M489" s="138"/>
      <c r="N489" s="138"/>
      <c r="O489" s="138"/>
      <c r="Q489" s="138"/>
      <c r="R489" s="138"/>
      <c r="S489" s="138"/>
      <c r="T489" s="138"/>
    </row>
    <row r="490" spans="1:20" s="171" customFormat="1">
      <c r="A490" s="138"/>
      <c r="B490" s="168"/>
      <c r="C490" s="170"/>
      <c r="D490" s="170"/>
      <c r="E490" s="170"/>
      <c r="F490" s="170"/>
      <c r="G490" s="170"/>
      <c r="I490" s="170"/>
      <c r="J490" s="138"/>
      <c r="K490" s="138"/>
      <c r="L490" s="170"/>
      <c r="M490" s="138"/>
      <c r="N490" s="138"/>
      <c r="O490" s="138"/>
      <c r="Q490" s="138"/>
      <c r="R490" s="138"/>
      <c r="S490" s="138"/>
      <c r="T490" s="138"/>
    </row>
    <row r="491" spans="1:20" s="171" customFormat="1">
      <c r="A491" s="138"/>
      <c r="B491" s="168"/>
      <c r="C491" s="170"/>
      <c r="D491" s="170"/>
      <c r="E491" s="170"/>
      <c r="F491" s="170"/>
      <c r="G491" s="170"/>
      <c r="I491" s="170"/>
      <c r="J491" s="138"/>
      <c r="K491" s="138"/>
      <c r="L491" s="170"/>
      <c r="M491" s="138"/>
      <c r="N491" s="138"/>
      <c r="O491" s="138"/>
      <c r="Q491" s="138"/>
      <c r="R491" s="138"/>
      <c r="S491" s="138"/>
      <c r="T491" s="138"/>
    </row>
    <row r="492" spans="1:20" s="171" customFormat="1">
      <c r="A492" s="138"/>
      <c r="B492" s="168"/>
      <c r="C492" s="170"/>
      <c r="D492" s="170"/>
      <c r="E492" s="170"/>
      <c r="F492" s="170"/>
      <c r="G492" s="170"/>
      <c r="I492" s="170"/>
      <c r="J492" s="138"/>
      <c r="K492" s="138"/>
      <c r="L492" s="170"/>
      <c r="M492" s="138"/>
      <c r="N492" s="138"/>
      <c r="O492" s="138"/>
      <c r="Q492" s="138"/>
      <c r="R492" s="138"/>
      <c r="S492" s="138"/>
      <c r="T492" s="138"/>
    </row>
    <row r="493" spans="1:20" s="171" customFormat="1">
      <c r="A493" s="138"/>
      <c r="B493" s="168"/>
      <c r="C493" s="170"/>
      <c r="D493" s="170"/>
      <c r="E493" s="170"/>
      <c r="F493" s="170"/>
      <c r="G493" s="170"/>
      <c r="I493" s="170"/>
      <c r="J493" s="138"/>
      <c r="K493" s="138"/>
      <c r="L493" s="170"/>
      <c r="M493" s="138"/>
      <c r="N493" s="138"/>
      <c r="O493" s="138"/>
      <c r="Q493" s="138"/>
      <c r="R493" s="138"/>
      <c r="S493" s="138"/>
      <c r="T493" s="138"/>
    </row>
    <row r="494" spans="1:20" s="171" customFormat="1">
      <c r="A494" s="138"/>
      <c r="B494" s="168"/>
      <c r="C494" s="170"/>
      <c r="D494" s="170"/>
      <c r="E494" s="170"/>
      <c r="F494" s="170"/>
      <c r="G494" s="170"/>
      <c r="I494" s="170"/>
      <c r="J494" s="138"/>
      <c r="K494" s="138"/>
      <c r="L494" s="170"/>
      <c r="M494" s="138"/>
      <c r="N494" s="138"/>
      <c r="O494" s="138"/>
      <c r="Q494" s="138"/>
      <c r="R494" s="138"/>
      <c r="S494" s="138"/>
      <c r="T494" s="138"/>
    </row>
    <row r="495" spans="1:20" s="171" customFormat="1">
      <c r="A495" s="138"/>
      <c r="B495" s="168"/>
      <c r="C495" s="170"/>
      <c r="D495" s="170"/>
      <c r="E495" s="170"/>
      <c r="F495" s="170"/>
      <c r="G495" s="170"/>
      <c r="I495" s="170"/>
      <c r="J495" s="138"/>
      <c r="K495" s="138"/>
      <c r="L495" s="170"/>
      <c r="M495" s="138"/>
      <c r="N495" s="138"/>
      <c r="O495" s="138"/>
      <c r="Q495" s="138"/>
      <c r="R495" s="138"/>
      <c r="S495" s="138"/>
      <c r="T495" s="138"/>
    </row>
    <row r="496" spans="1:20" s="171" customFormat="1">
      <c r="A496" s="138"/>
      <c r="B496" s="168"/>
      <c r="C496" s="170"/>
      <c r="D496" s="170"/>
      <c r="E496" s="170"/>
      <c r="F496" s="170"/>
      <c r="G496" s="170"/>
      <c r="I496" s="170"/>
      <c r="J496" s="138"/>
      <c r="K496" s="138"/>
      <c r="L496" s="170"/>
      <c r="M496" s="138"/>
      <c r="N496" s="138"/>
      <c r="O496" s="138"/>
      <c r="Q496" s="138"/>
      <c r="R496" s="138"/>
      <c r="S496" s="138"/>
      <c r="T496" s="138"/>
    </row>
    <row r="497" spans="1:20" s="171" customFormat="1">
      <c r="A497" s="138"/>
      <c r="B497" s="168"/>
      <c r="C497" s="170"/>
      <c r="D497" s="170"/>
      <c r="E497" s="170"/>
      <c r="F497" s="170"/>
      <c r="G497" s="170"/>
      <c r="I497" s="170"/>
      <c r="J497" s="138"/>
      <c r="K497" s="138"/>
      <c r="L497" s="170"/>
      <c r="M497" s="138"/>
      <c r="N497" s="138"/>
      <c r="O497" s="138"/>
      <c r="Q497" s="138"/>
      <c r="R497" s="138"/>
      <c r="S497" s="138"/>
      <c r="T497" s="138"/>
    </row>
    <row r="498" spans="1:20" s="171" customFormat="1">
      <c r="A498" s="138"/>
      <c r="B498" s="168"/>
      <c r="C498" s="170"/>
      <c r="D498" s="170"/>
      <c r="E498" s="170"/>
      <c r="F498" s="170"/>
      <c r="G498" s="170"/>
      <c r="I498" s="170"/>
      <c r="J498" s="138"/>
      <c r="K498" s="138"/>
      <c r="L498" s="170"/>
      <c r="M498" s="138"/>
      <c r="N498" s="138"/>
      <c r="O498" s="138"/>
      <c r="Q498" s="138"/>
      <c r="R498" s="138"/>
      <c r="S498" s="138"/>
      <c r="T498" s="138"/>
    </row>
    <row r="499" spans="1:20" s="171" customFormat="1">
      <c r="A499" s="138"/>
      <c r="B499" s="168"/>
      <c r="C499" s="170"/>
      <c r="D499" s="170"/>
      <c r="E499" s="170"/>
      <c r="F499" s="170"/>
      <c r="G499" s="170"/>
      <c r="I499" s="170"/>
      <c r="J499" s="138"/>
      <c r="K499" s="138"/>
      <c r="L499" s="170"/>
      <c r="M499" s="138"/>
      <c r="N499" s="138"/>
      <c r="O499" s="138"/>
      <c r="Q499" s="138"/>
      <c r="R499" s="138"/>
      <c r="S499" s="138"/>
      <c r="T499" s="138"/>
    </row>
    <row r="500" spans="1:20" s="171" customFormat="1">
      <c r="A500" s="138"/>
      <c r="B500" s="168"/>
      <c r="C500" s="170"/>
      <c r="D500" s="170"/>
      <c r="E500" s="170"/>
      <c r="F500" s="170"/>
      <c r="G500" s="170"/>
      <c r="I500" s="170"/>
      <c r="J500" s="138"/>
      <c r="K500" s="138"/>
      <c r="L500" s="170"/>
      <c r="M500" s="138"/>
      <c r="N500" s="138"/>
      <c r="O500" s="138"/>
      <c r="Q500" s="138"/>
      <c r="R500" s="138"/>
      <c r="S500" s="138"/>
      <c r="T500" s="138"/>
    </row>
    <row r="501" spans="1:20" s="171" customFormat="1">
      <c r="A501" s="138"/>
      <c r="B501" s="168"/>
      <c r="C501" s="170"/>
      <c r="D501" s="170"/>
      <c r="E501" s="170"/>
      <c r="F501" s="170"/>
      <c r="G501" s="170"/>
      <c r="I501" s="170"/>
      <c r="J501" s="138"/>
      <c r="K501" s="138"/>
      <c r="L501" s="170"/>
      <c r="M501" s="138"/>
      <c r="N501" s="138"/>
      <c r="O501" s="138"/>
      <c r="Q501" s="138"/>
      <c r="R501" s="138"/>
      <c r="S501" s="138"/>
      <c r="T501" s="138"/>
    </row>
    <row r="502" spans="1:20" s="171" customFormat="1">
      <c r="A502" s="138"/>
      <c r="B502" s="168"/>
      <c r="C502" s="170"/>
      <c r="D502" s="170"/>
      <c r="E502" s="170"/>
      <c r="F502" s="170"/>
      <c r="G502" s="170"/>
      <c r="I502" s="170"/>
      <c r="J502" s="138"/>
      <c r="K502" s="138"/>
      <c r="L502" s="170"/>
      <c r="M502" s="138"/>
      <c r="N502" s="138"/>
      <c r="O502" s="138"/>
      <c r="Q502" s="138"/>
      <c r="R502" s="138"/>
      <c r="S502" s="138"/>
      <c r="T502" s="138"/>
    </row>
    <row r="503" spans="1:20" s="171" customFormat="1">
      <c r="A503" s="138"/>
      <c r="B503" s="168"/>
      <c r="C503" s="170"/>
      <c r="D503" s="170"/>
      <c r="E503" s="170"/>
      <c r="F503" s="170"/>
      <c r="G503" s="170"/>
      <c r="I503" s="170"/>
      <c r="J503" s="138"/>
      <c r="K503" s="138"/>
      <c r="L503" s="170"/>
      <c r="M503" s="138"/>
      <c r="N503" s="138"/>
      <c r="O503" s="138"/>
      <c r="Q503" s="138"/>
      <c r="R503" s="138"/>
      <c r="S503" s="138"/>
      <c r="T503" s="138"/>
    </row>
    <row r="504" spans="1:20" s="171" customFormat="1">
      <c r="A504" s="138"/>
      <c r="B504" s="168"/>
      <c r="C504" s="170"/>
      <c r="D504" s="170"/>
      <c r="E504" s="170"/>
      <c r="F504" s="170"/>
      <c r="G504" s="170"/>
      <c r="I504" s="170"/>
      <c r="J504" s="138"/>
      <c r="K504" s="138"/>
      <c r="L504" s="170"/>
      <c r="M504" s="138"/>
      <c r="N504" s="138"/>
      <c r="O504" s="138"/>
      <c r="Q504" s="138"/>
      <c r="R504" s="138"/>
      <c r="S504" s="138"/>
      <c r="T504" s="138"/>
    </row>
    <row r="505" spans="1:20" s="171" customFormat="1">
      <c r="A505" s="138"/>
      <c r="B505" s="168"/>
      <c r="C505" s="170"/>
      <c r="D505" s="170"/>
      <c r="E505" s="170"/>
      <c r="F505" s="170"/>
      <c r="G505" s="170"/>
      <c r="I505" s="170"/>
      <c r="J505" s="138"/>
      <c r="K505" s="138"/>
      <c r="L505" s="170"/>
      <c r="M505" s="138"/>
      <c r="N505" s="138"/>
      <c r="O505" s="138"/>
      <c r="Q505" s="138"/>
      <c r="R505" s="138"/>
      <c r="S505" s="138"/>
      <c r="T505" s="138"/>
    </row>
    <row r="506" spans="1:20" s="171" customFormat="1">
      <c r="A506" s="138"/>
      <c r="B506" s="168"/>
      <c r="C506" s="170"/>
      <c r="D506" s="170"/>
      <c r="E506" s="170"/>
      <c r="F506" s="170"/>
      <c r="G506" s="170"/>
      <c r="I506" s="170"/>
      <c r="J506" s="138"/>
      <c r="K506" s="138"/>
      <c r="L506" s="170"/>
      <c r="M506" s="138"/>
      <c r="N506" s="138"/>
      <c r="O506" s="138"/>
      <c r="Q506" s="138"/>
      <c r="R506" s="138"/>
      <c r="S506" s="138"/>
      <c r="T506" s="138"/>
    </row>
    <row r="507" spans="1:20" s="171" customFormat="1">
      <c r="A507" s="138"/>
      <c r="B507" s="168"/>
      <c r="C507" s="170"/>
      <c r="D507" s="170"/>
      <c r="E507" s="170"/>
      <c r="F507" s="170"/>
      <c r="G507" s="170"/>
      <c r="I507" s="170"/>
      <c r="J507" s="138"/>
      <c r="K507" s="138"/>
      <c r="L507" s="170"/>
      <c r="M507" s="138"/>
      <c r="N507" s="138"/>
      <c r="O507" s="138"/>
      <c r="Q507" s="138"/>
      <c r="R507" s="138"/>
      <c r="S507" s="138"/>
      <c r="T507" s="138"/>
    </row>
    <row r="508" spans="1:20" s="171" customFormat="1">
      <c r="A508" s="138"/>
      <c r="B508" s="168"/>
      <c r="C508" s="170"/>
      <c r="D508" s="170"/>
      <c r="E508" s="170"/>
      <c r="F508" s="170"/>
      <c r="G508" s="170"/>
      <c r="I508" s="170"/>
      <c r="J508" s="138"/>
      <c r="K508" s="138"/>
      <c r="L508" s="170"/>
      <c r="M508" s="138"/>
      <c r="N508" s="138"/>
      <c r="O508" s="138"/>
      <c r="Q508" s="138"/>
      <c r="R508" s="138"/>
      <c r="S508" s="138"/>
      <c r="T508" s="138"/>
    </row>
    <row r="509" spans="1:20" s="171" customFormat="1">
      <c r="A509" s="138"/>
      <c r="B509" s="168"/>
      <c r="C509" s="170"/>
      <c r="D509" s="170"/>
      <c r="E509" s="170"/>
      <c r="F509" s="170"/>
      <c r="G509" s="170"/>
      <c r="I509" s="170"/>
      <c r="J509" s="138"/>
      <c r="K509" s="138"/>
      <c r="L509" s="170"/>
      <c r="M509" s="138"/>
      <c r="N509" s="138"/>
      <c r="O509" s="138"/>
      <c r="Q509" s="138"/>
      <c r="R509" s="138"/>
      <c r="S509" s="138"/>
      <c r="T509" s="138"/>
    </row>
    <row r="510" spans="1:20" s="171" customFormat="1">
      <c r="A510" s="138"/>
      <c r="B510" s="168"/>
      <c r="C510" s="170"/>
      <c r="D510" s="170"/>
      <c r="E510" s="170"/>
      <c r="F510" s="170"/>
      <c r="G510" s="170"/>
      <c r="I510" s="170"/>
      <c r="J510" s="138"/>
      <c r="K510" s="138"/>
      <c r="L510" s="170"/>
      <c r="M510" s="138"/>
      <c r="N510" s="138"/>
      <c r="O510" s="138"/>
      <c r="Q510" s="138"/>
      <c r="R510" s="138"/>
      <c r="S510" s="138"/>
      <c r="T510" s="138"/>
    </row>
    <row r="511" spans="1:20" s="171" customFormat="1">
      <c r="A511" s="138"/>
      <c r="B511" s="168"/>
      <c r="C511" s="170"/>
      <c r="D511" s="170"/>
      <c r="E511" s="170"/>
      <c r="F511" s="170"/>
      <c r="G511" s="170"/>
      <c r="I511" s="170"/>
      <c r="J511" s="138"/>
      <c r="K511" s="138"/>
      <c r="L511" s="170"/>
      <c r="M511" s="138"/>
      <c r="N511" s="138"/>
      <c r="O511" s="138"/>
      <c r="Q511" s="138"/>
      <c r="R511" s="138"/>
      <c r="S511" s="138"/>
      <c r="T511" s="138"/>
    </row>
    <row r="512" spans="1:20" s="171" customFormat="1">
      <c r="A512" s="138"/>
      <c r="B512" s="168"/>
      <c r="C512" s="170"/>
      <c r="D512" s="170"/>
      <c r="E512" s="170"/>
      <c r="F512" s="170"/>
      <c r="G512" s="170"/>
      <c r="I512" s="170"/>
      <c r="J512" s="138"/>
      <c r="K512" s="138"/>
      <c r="L512" s="170"/>
      <c r="M512" s="138"/>
      <c r="N512" s="138"/>
      <c r="O512" s="138"/>
      <c r="Q512" s="138"/>
      <c r="R512" s="138"/>
      <c r="S512" s="138"/>
      <c r="T512" s="138"/>
    </row>
    <row r="513" spans="1:20" s="171" customFormat="1">
      <c r="A513" s="138"/>
      <c r="B513" s="168"/>
      <c r="C513" s="170"/>
      <c r="D513" s="170"/>
      <c r="E513" s="170"/>
      <c r="F513" s="170"/>
      <c r="G513" s="170"/>
      <c r="I513" s="170"/>
      <c r="J513" s="138"/>
      <c r="K513" s="138"/>
      <c r="L513" s="170"/>
      <c r="M513" s="138"/>
      <c r="N513" s="138"/>
      <c r="O513" s="138"/>
      <c r="Q513" s="138"/>
      <c r="R513" s="138"/>
      <c r="S513" s="138"/>
      <c r="T513" s="138"/>
    </row>
    <row r="514" spans="1:20" s="171" customFormat="1">
      <c r="A514" s="138"/>
      <c r="B514" s="168"/>
      <c r="C514" s="170"/>
      <c r="D514" s="170"/>
      <c r="E514" s="170"/>
      <c r="F514" s="170"/>
      <c r="G514" s="170"/>
      <c r="I514" s="170"/>
      <c r="J514" s="138"/>
      <c r="K514" s="138"/>
      <c r="L514" s="170"/>
      <c r="M514" s="138"/>
      <c r="N514" s="138"/>
      <c r="O514" s="138"/>
      <c r="Q514" s="138"/>
      <c r="R514" s="138"/>
      <c r="S514" s="138"/>
      <c r="T514" s="138"/>
    </row>
    <row r="515" spans="1:20" s="171" customFormat="1">
      <c r="A515" s="138"/>
      <c r="B515" s="168"/>
      <c r="C515" s="170"/>
      <c r="D515" s="170"/>
      <c r="E515" s="170"/>
      <c r="F515" s="170"/>
      <c r="G515" s="170"/>
      <c r="I515" s="170"/>
      <c r="J515" s="138"/>
      <c r="K515" s="138"/>
      <c r="L515" s="170"/>
      <c r="M515" s="138"/>
      <c r="N515" s="138"/>
      <c r="O515" s="138"/>
      <c r="Q515" s="138"/>
      <c r="R515" s="138"/>
      <c r="S515" s="138"/>
      <c r="T515" s="138"/>
    </row>
    <row r="516" spans="1:20" s="171" customFormat="1">
      <c r="A516" s="138"/>
      <c r="B516" s="168"/>
      <c r="C516" s="170"/>
      <c r="D516" s="170"/>
      <c r="E516" s="170"/>
      <c r="F516" s="170"/>
      <c r="G516" s="170"/>
      <c r="I516" s="170"/>
      <c r="J516" s="138"/>
      <c r="K516" s="138"/>
      <c r="L516" s="170"/>
      <c r="M516" s="138"/>
      <c r="N516" s="138"/>
      <c r="O516" s="138"/>
      <c r="Q516" s="138"/>
      <c r="R516" s="138"/>
      <c r="S516" s="138"/>
      <c r="T516" s="138"/>
    </row>
    <row r="517" spans="1:20" s="171" customFormat="1">
      <c r="A517" s="138"/>
      <c r="B517" s="168"/>
      <c r="C517" s="170"/>
      <c r="D517" s="170"/>
      <c r="E517" s="170"/>
      <c r="F517" s="170"/>
      <c r="G517" s="170"/>
      <c r="I517" s="170"/>
      <c r="J517" s="138"/>
      <c r="K517" s="138"/>
      <c r="L517" s="170"/>
      <c r="M517" s="138"/>
      <c r="N517" s="138"/>
      <c r="O517" s="138"/>
      <c r="Q517" s="138"/>
      <c r="R517" s="138"/>
      <c r="S517" s="138"/>
      <c r="T517" s="138"/>
    </row>
    <row r="518" spans="1:20" s="171" customFormat="1">
      <c r="A518" s="138"/>
      <c r="B518" s="168"/>
      <c r="C518" s="170"/>
      <c r="D518" s="170"/>
      <c r="E518" s="170"/>
      <c r="F518" s="170"/>
      <c r="G518" s="170"/>
      <c r="I518" s="170"/>
      <c r="J518" s="138"/>
      <c r="K518" s="138"/>
      <c r="L518" s="170"/>
      <c r="M518" s="138"/>
      <c r="N518" s="138"/>
      <c r="O518" s="138"/>
      <c r="Q518" s="138"/>
      <c r="R518" s="138"/>
      <c r="S518" s="138"/>
      <c r="T518" s="138"/>
    </row>
    <row r="519" spans="1:20" s="171" customFormat="1">
      <c r="A519" s="138"/>
      <c r="B519" s="168"/>
      <c r="C519" s="170"/>
      <c r="D519" s="170"/>
      <c r="E519" s="170"/>
      <c r="F519" s="170"/>
      <c r="G519" s="170"/>
      <c r="I519" s="170"/>
      <c r="J519" s="138"/>
      <c r="K519" s="138"/>
      <c r="L519" s="170"/>
      <c r="M519" s="138"/>
      <c r="N519" s="138"/>
      <c r="O519" s="138"/>
      <c r="Q519" s="138"/>
      <c r="R519" s="138"/>
      <c r="S519" s="138"/>
      <c r="T519" s="138"/>
    </row>
    <row r="520" spans="1:20" s="171" customFormat="1">
      <c r="A520" s="138"/>
      <c r="B520" s="168"/>
      <c r="C520" s="170"/>
      <c r="D520" s="170"/>
      <c r="E520" s="170"/>
      <c r="F520" s="170"/>
      <c r="G520" s="170"/>
      <c r="I520" s="170"/>
      <c r="J520" s="138"/>
      <c r="K520" s="138"/>
      <c r="L520" s="170"/>
      <c r="M520" s="138"/>
      <c r="N520" s="138"/>
      <c r="O520" s="138"/>
      <c r="Q520" s="138"/>
      <c r="R520" s="138"/>
      <c r="S520" s="138"/>
      <c r="T520" s="138"/>
    </row>
    <row r="521" spans="1:20" s="171" customFormat="1">
      <c r="A521" s="138"/>
      <c r="B521" s="168"/>
      <c r="C521" s="170"/>
      <c r="D521" s="170"/>
      <c r="E521" s="170"/>
      <c r="F521" s="170"/>
      <c r="G521" s="170"/>
      <c r="I521" s="170"/>
      <c r="J521" s="138"/>
      <c r="K521" s="138"/>
      <c r="L521" s="170"/>
      <c r="M521" s="138"/>
      <c r="N521" s="138"/>
      <c r="O521" s="138"/>
      <c r="Q521" s="138"/>
      <c r="R521" s="138"/>
      <c r="S521" s="138"/>
      <c r="T521" s="138"/>
    </row>
    <row r="522" spans="1:20" s="171" customFormat="1">
      <c r="A522" s="138"/>
      <c r="B522" s="168"/>
      <c r="C522" s="170"/>
      <c r="D522" s="170"/>
      <c r="E522" s="170"/>
      <c r="F522" s="170"/>
      <c r="G522" s="170"/>
      <c r="I522" s="170"/>
      <c r="J522" s="138"/>
      <c r="K522" s="138"/>
      <c r="L522" s="170"/>
      <c r="M522" s="138"/>
      <c r="N522" s="138"/>
      <c r="O522" s="138"/>
      <c r="Q522" s="138"/>
      <c r="R522" s="138"/>
      <c r="S522" s="138"/>
      <c r="T522" s="138"/>
    </row>
    <row r="523" spans="1:20" s="171" customFormat="1">
      <c r="A523" s="138"/>
      <c r="B523" s="168"/>
      <c r="C523" s="170"/>
      <c r="D523" s="170"/>
      <c r="E523" s="170"/>
      <c r="F523" s="170"/>
      <c r="G523" s="170"/>
      <c r="I523" s="170"/>
      <c r="J523" s="138"/>
      <c r="K523" s="138"/>
      <c r="L523" s="170"/>
      <c r="M523" s="138"/>
      <c r="N523" s="138"/>
      <c r="O523" s="138"/>
      <c r="Q523" s="138"/>
      <c r="R523" s="138"/>
      <c r="S523" s="138"/>
      <c r="T523" s="138"/>
    </row>
    <row r="524" spans="1:20" s="171" customFormat="1">
      <c r="A524" s="138"/>
      <c r="B524" s="168"/>
      <c r="C524" s="170"/>
      <c r="D524" s="170"/>
      <c r="E524" s="170"/>
      <c r="F524" s="170"/>
      <c r="G524" s="170"/>
      <c r="I524" s="170"/>
      <c r="J524" s="138"/>
      <c r="K524" s="138"/>
      <c r="L524" s="170"/>
      <c r="M524" s="138"/>
      <c r="N524" s="138"/>
      <c r="O524" s="138"/>
      <c r="Q524" s="138"/>
      <c r="R524" s="138"/>
      <c r="S524" s="138"/>
      <c r="T524" s="138"/>
    </row>
    <row r="525" spans="1:20" s="171" customFormat="1">
      <c r="A525" s="138"/>
      <c r="B525" s="168"/>
      <c r="C525" s="170"/>
      <c r="D525" s="170"/>
      <c r="E525" s="170"/>
      <c r="F525" s="170"/>
      <c r="G525" s="170"/>
      <c r="I525" s="170"/>
      <c r="J525" s="138"/>
      <c r="K525" s="138"/>
      <c r="L525" s="170"/>
      <c r="M525" s="138"/>
      <c r="N525" s="138"/>
      <c r="O525" s="138"/>
      <c r="Q525" s="138"/>
      <c r="R525" s="138"/>
      <c r="S525" s="138"/>
      <c r="T525" s="138"/>
    </row>
    <row r="526" spans="1:20" s="171" customFormat="1">
      <c r="A526" s="138"/>
      <c r="B526" s="168"/>
      <c r="C526" s="170"/>
      <c r="D526" s="170"/>
      <c r="E526" s="170"/>
      <c r="F526" s="170"/>
      <c r="G526" s="170"/>
      <c r="I526" s="170"/>
      <c r="J526" s="138"/>
      <c r="K526" s="138"/>
      <c r="L526" s="170"/>
      <c r="M526" s="138"/>
      <c r="N526" s="138"/>
      <c r="O526" s="138"/>
      <c r="Q526" s="138"/>
      <c r="R526" s="138"/>
      <c r="S526" s="138"/>
      <c r="T526" s="138"/>
    </row>
    <row r="527" spans="1:20" s="171" customFormat="1">
      <c r="A527" s="138"/>
      <c r="B527" s="168"/>
      <c r="C527" s="170"/>
      <c r="D527" s="170"/>
      <c r="E527" s="170"/>
      <c r="F527" s="170"/>
      <c r="G527" s="170"/>
      <c r="I527" s="170"/>
      <c r="J527" s="138"/>
      <c r="K527" s="138"/>
      <c r="L527" s="170"/>
      <c r="M527" s="138"/>
      <c r="N527" s="138"/>
      <c r="O527" s="138"/>
      <c r="Q527" s="138"/>
      <c r="R527" s="138"/>
      <c r="S527" s="138"/>
      <c r="T527" s="138"/>
    </row>
    <row r="528" spans="1:20" s="171" customFormat="1">
      <c r="A528" s="138"/>
      <c r="B528" s="168"/>
      <c r="C528" s="170"/>
      <c r="D528" s="170"/>
      <c r="E528" s="170"/>
      <c r="F528" s="170"/>
      <c r="G528" s="170"/>
      <c r="I528" s="170"/>
      <c r="J528" s="138"/>
      <c r="K528" s="138"/>
      <c r="L528" s="170"/>
      <c r="M528" s="138"/>
      <c r="N528" s="138"/>
      <c r="O528" s="138"/>
      <c r="Q528" s="138"/>
      <c r="R528" s="138"/>
      <c r="S528" s="138"/>
      <c r="T528" s="138"/>
    </row>
    <row r="529" spans="1:20" s="171" customFormat="1">
      <c r="A529" s="138"/>
      <c r="B529" s="168"/>
      <c r="C529" s="170"/>
      <c r="D529" s="170"/>
      <c r="E529" s="170"/>
      <c r="F529" s="170"/>
      <c r="G529" s="170"/>
      <c r="I529" s="170"/>
      <c r="J529" s="138"/>
      <c r="K529" s="138"/>
      <c r="L529" s="170"/>
      <c r="M529" s="138"/>
      <c r="N529" s="138"/>
      <c r="O529" s="138"/>
      <c r="Q529" s="138"/>
      <c r="R529" s="138"/>
      <c r="S529" s="138"/>
      <c r="T529" s="138"/>
    </row>
    <row r="530" spans="1:20" s="171" customFormat="1">
      <c r="A530" s="138"/>
      <c r="B530" s="168"/>
      <c r="C530" s="170"/>
      <c r="D530" s="170"/>
      <c r="E530" s="170"/>
      <c r="F530" s="170"/>
      <c r="G530" s="170"/>
      <c r="I530" s="170"/>
      <c r="J530" s="138"/>
      <c r="K530" s="138"/>
      <c r="L530" s="170"/>
      <c r="M530" s="138"/>
      <c r="N530" s="138"/>
      <c r="O530" s="138"/>
      <c r="Q530" s="138"/>
      <c r="R530" s="138"/>
      <c r="S530" s="138"/>
      <c r="T530" s="138"/>
    </row>
    <row r="531" spans="1:20" s="171" customFormat="1">
      <c r="A531" s="138"/>
      <c r="B531" s="168"/>
      <c r="C531" s="170"/>
      <c r="D531" s="170"/>
      <c r="E531" s="170"/>
      <c r="F531" s="170"/>
      <c r="G531" s="170"/>
      <c r="I531" s="170"/>
      <c r="J531" s="138"/>
      <c r="K531" s="138"/>
      <c r="L531" s="170"/>
      <c r="M531" s="138"/>
      <c r="N531" s="138"/>
      <c r="O531" s="138"/>
      <c r="Q531" s="138"/>
      <c r="R531" s="138"/>
      <c r="S531" s="138"/>
      <c r="T531" s="138"/>
    </row>
    <row r="532" spans="1:20" s="171" customFormat="1">
      <c r="A532" s="138"/>
      <c r="B532" s="168"/>
      <c r="C532" s="170"/>
      <c r="D532" s="170"/>
      <c r="E532" s="170"/>
      <c r="F532" s="170"/>
      <c r="G532" s="170"/>
      <c r="I532" s="170"/>
      <c r="J532" s="138"/>
      <c r="K532" s="138"/>
      <c r="L532" s="170"/>
      <c r="M532" s="138"/>
      <c r="N532" s="138"/>
      <c r="O532" s="138"/>
      <c r="Q532" s="138"/>
      <c r="R532" s="138"/>
      <c r="S532" s="138"/>
      <c r="T532" s="138"/>
    </row>
    <row r="533" spans="1:20" s="171" customFormat="1">
      <c r="A533" s="138"/>
      <c r="B533" s="168"/>
      <c r="C533" s="170"/>
      <c r="D533" s="170"/>
      <c r="E533" s="170"/>
      <c r="F533" s="170"/>
      <c r="G533" s="170"/>
      <c r="I533" s="170"/>
      <c r="J533" s="138"/>
      <c r="K533" s="138"/>
      <c r="L533" s="170"/>
      <c r="M533" s="138"/>
      <c r="N533" s="138"/>
      <c r="O533" s="138"/>
      <c r="Q533" s="138"/>
      <c r="R533" s="138"/>
      <c r="S533" s="138"/>
      <c r="T533" s="138"/>
    </row>
    <row r="534" spans="1:20" s="171" customFormat="1">
      <c r="A534" s="138"/>
      <c r="B534" s="168"/>
      <c r="C534" s="170"/>
      <c r="D534" s="170"/>
      <c r="E534" s="170"/>
      <c r="F534" s="170"/>
      <c r="G534" s="170"/>
      <c r="I534" s="170"/>
      <c r="J534" s="138"/>
      <c r="K534" s="138"/>
      <c r="L534" s="170"/>
      <c r="M534" s="138"/>
      <c r="N534" s="138"/>
      <c r="O534" s="138"/>
      <c r="Q534" s="138"/>
      <c r="R534" s="138"/>
      <c r="S534" s="138"/>
      <c r="T534" s="138"/>
    </row>
    <row r="535" spans="1:20" s="171" customFormat="1">
      <c r="A535" s="138"/>
      <c r="B535" s="168"/>
      <c r="C535" s="170"/>
      <c r="D535" s="170"/>
      <c r="E535" s="170"/>
      <c r="F535" s="170"/>
      <c r="G535" s="170"/>
      <c r="I535" s="170"/>
      <c r="J535" s="138"/>
      <c r="K535" s="138"/>
      <c r="L535" s="170"/>
      <c r="M535" s="138"/>
      <c r="N535" s="138"/>
      <c r="O535" s="138"/>
      <c r="Q535" s="138"/>
      <c r="R535" s="138"/>
      <c r="S535" s="138"/>
      <c r="T535" s="138"/>
    </row>
    <row r="536" spans="1:20" s="171" customFormat="1">
      <c r="A536" s="138"/>
      <c r="B536" s="168"/>
      <c r="C536" s="170"/>
      <c r="D536" s="170"/>
      <c r="E536" s="170"/>
      <c r="F536" s="170"/>
      <c r="G536" s="170"/>
      <c r="I536" s="170"/>
      <c r="J536" s="138"/>
      <c r="K536" s="138"/>
      <c r="L536" s="170"/>
      <c r="M536" s="138"/>
      <c r="N536" s="138"/>
      <c r="O536" s="138"/>
      <c r="Q536" s="138"/>
      <c r="R536" s="138"/>
      <c r="S536" s="138"/>
      <c r="T536" s="138"/>
    </row>
    <row r="537" spans="1:20" s="171" customFormat="1">
      <c r="A537" s="138"/>
      <c r="B537" s="168"/>
      <c r="C537" s="170"/>
      <c r="D537" s="170"/>
      <c r="E537" s="170"/>
      <c r="F537" s="170"/>
      <c r="G537" s="170"/>
      <c r="I537" s="170"/>
      <c r="J537" s="138"/>
      <c r="K537" s="138"/>
      <c r="L537" s="170"/>
      <c r="M537" s="138"/>
      <c r="N537" s="138"/>
      <c r="O537" s="138"/>
      <c r="Q537" s="138"/>
      <c r="R537" s="138"/>
      <c r="S537" s="138"/>
      <c r="T537" s="138"/>
    </row>
    <row r="538" spans="1:20" s="171" customFormat="1">
      <c r="A538" s="138"/>
      <c r="B538" s="168"/>
      <c r="C538" s="170"/>
      <c r="D538" s="170"/>
      <c r="E538" s="170"/>
      <c r="F538" s="170"/>
      <c r="G538" s="170"/>
      <c r="I538" s="170"/>
      <c r="J538" s="138"/>
      <c r="K538" s="138"/>
      <c r="L538" s="170"/>
      <c r="M538" s="138"/>
      <c r="N538" s="138"/>
      <c r="O538" s="138"/>
      <c r="Q538" s="138"/>
      <c r="R538" s="138"/>
      <c r="S538" s="138"/>
      <c r="T538" s="138"/>
    </row>
    <row r="539" spans="1:20" s="171" customFormat="1">
      <c r="A539" s="138"/>
      <c r="B539" s="168"/>
      <c r="C539" s="170"/>
      <c r="D539" s="170"/>
      <c r="E539" s="170"/>
      <c r="F539" s="170"/>
      <c r="G539" s="170"/>
      <c r="I539" s="170"/>
      <c r="J539" s="138"/>
      <c r="K539" s="138"/>
      <c r="L539" s="170"/>
      <c r="M539" s="138"/>
      <c r="N539" s="138"/>
      <c r="O539" s="138"/>
      <c r="Q539" s="138"/>
      <c r="R539" s="138"/>
      <c r="S539" s="138"/>
      <c r="T539" s="138"/>
    </row>
    <row r="540" spans="1:20" s="171" customFormat="1">
      <c r="A540" s="138"/>
      <c r="B540" s="168"/>
      <c r="C540" s="170"/>
      <c r="D540" s="170"/>
      <c r="E540" s="170"/>
      <c r="F540" s="170"/>
      <c r="G540" s="170"/>
      <c r="I540" s="170"/>
      <c r="J540" s="138"/>
      <c r="K540" s="138"/>
      <c r="L540" s="170"/>
      <c r="M540" s="138"/>
      <c r="N540" s="138"/>
      <c r="O540" s="138"/>
      <c r="Q540" s="138"/>
      <c r="R540" s="138"/>
      <c r="S540" s="138"/>
      <c r="T540" s="138"/>
    </row>
    <row r="541" spans="1:20" s="171" customFormat="1">
      <c r="A541" s="138"/>
      <c r="B541" s="168"/>
      <c r="C541" s="170"/>
      <c r="D541" s="170"/>
      <c r="E541" s="170"/>
      <c r="F541" s="170"/>
      <c r="G541" s="170"/>
      <c r="I541" s="170"/>
      <c r="J541" s="138"/>
      <c r="K541" s="138"/>
      <c r="L541" s="170"/>
      <c r="M541" s="138"/>
      <c r="N541" s="138"/>
      <c r="O541" s="138"/>
      <c r="Q541" s="138"/>
      <c r="R541" s="138"/>
      <c r="S541" s="138"/>
      <c r="T541" s="138"/>
    </row>
    <row r="542" spans="1:20" s="171" customFormat="1">
      <c r="A542" s="138"/>
      <c r="B542" s="168"/>
      <c r="C542" s="170"/>
      <c r="D542" s="170"/>
      <c r="E542" s="170"/>
      <c r="F542" s="170"/>
      <c r="G542" s="170"/>
      <c r="I542" s="170"/>
      <c r="J542" s="138"/>
      <c r="K542" s="138"/>
      <c r="L542" s="170"/>
      <c r="M542" s="138"/>
      <c r="N542" s="138"/>
      <c r="O542" s="138"/>
      <c r="Q542" s="138"/>
      <c r="R542" s="138"/>
      <c r="S542" s="138"/>
      <c r="T542" s="138"/>
    </row>
    <row r="543" spans="1:20" s="171" customFormat="1">
      <c r="A543" s="138"/>
      <c r="B543" s="168"/>
      <c r="C543" s="170"/>
      <c r="D543" s="170"/>
      <c r="E543" s="170"/>
      <c r="F543" s="170"/>
      <c r="G543" s="170"/>
      <c r="I543" s="170"/>
      <c r="J543" s="138"/>
      <c r="K543" s="138"/>
      <c r="L543" s="170"/>
      <c r="M543" s="138"/>
      <c r="N543" s="138"/>
      <c r="O543" s="138"/>
      <c r="Q543" s="138"/>
      <c r="R543" s="138"/>
      <c r="S543" s="138"/>
      <c r="T543" s="138"/>
    </row>
    <row r="544" spans="1:20" s="171" customFormat="1">
      <c r="A544" s="138"/>
      <c r="B544" s="168"/>
      <c r="C544" s="170"/>
      <c r="D544" s="170"/>
      <c r="E544" s="170"/>
      <c r="F544" s="170"/>
      <c r="G544" s="170"/>
      <c r="I544" s="170"/>
      <c r="J544" s="138"/>
      <c r="K544" s="138"/>
      <c r="L544" s="170"/>
      <c r="M544" s="138"/>
      <c r="N544" s="138"/>
      <c r="O544" s="138"/>
      <c r="Q544" s="138"/>
      <c r="R544" s="138"/>
      <c r="S544" s="138"/>
      <c r="T544" s="138"/>
    </row>
    <row r="545" spans="1:20" s="171" customFormat="1">
      <c r="A545" s="138"/>
      <c r="B545" s="168"/>
      <c r="C545" s="170"/>
      <c r="D545" s="170"/>
      <c r="E545" s="170"/>
      <c r="F545" s="170"/>
      <c r="G545" s="170"/>
      <c r="I545" s="170"/>
      <c r="J545" s="138"/>
      <c r="K545" s="138"/>
      <c r="L545" s="170"/>
      <c r="M545" s="138"/>
      <c r="N545" s="138"/>
      <c r="O545" s="138"/>
      <c r="Q545" s="138"/>
      <c r="R545" s="138"/>
      <c r="S545" s="138"/>
      <c r="T545" s="138"/>
    </row>
    <row r="546" spans="1:20" s="171" customFormat="1">
      <c r="A546" s="138"/>
      <c r="B546" s="168"/>
      <c r="C546" s="170"/>
      <c r="D546" s="170"/>
      <c r="E546" s="170"/>
      <c r="F546" s="170"/>
      <c r="G546" s="170"/>
      <c r="I546" s="170"/>
      <c r="J546" s="138"/>
      <c r="K546" s="138"/>
      <c r="L546" s="170"/>
      <c r="M546" s="138"/>
      <c r="N546" s="138"/>
      <c r="O546" s="138"/>
      <c r="Q546" s="138"/>
      <c r="R546" s="138"/>
      <c r="S546" s="138"/>
      <c r="T546" s="138"/>
    </row>
    <row r="547" spans="1:20" s="171" customFormat="1">
      <c r="A547" s="138"/>
      <c r="B547" s="168"/>
      <c r="C547" s="170"/>
      <c r="D547" s="170"/>
      <c r="E547" s="170"/>
      <c r="F547" s="170"/>
      <c r="G547" s="170"/>
      <c r="I547" s="170"/>
      <c r="J547" s="138"/>
      <c r="K547" s="138"/>
      <c r="L547" s="170"/>
      <c r="M547" s="138"/>
      <c r="N547" s="138"/>
      <c r="O547" s="138"/>
      <c r="Q547" s="138"/>
      <c r="R547" s="138"/>
      <c r="S547" s="138"/>
      <c r="T547" s="138"/>
    </row>
    <row r="548" spans="1:20" s="171" customFormat="1">
      <c r="A548" s="138"/>
      <c r="B548" s="168"/>
      <c r="C548" s="170"/>
      <c r="D548" s="170"/>
      <c r="E548" s="170"/>
      <c r="F548" s="170"/>
      <c r="G548" s="170"/>
      <c r="I548" s="170"/>
      <c r="J548" s="138"/>
      <c r="K548" s="138"/>
      <c r="L548" s="170"/>
      <c r="M548" s="138"/>
      <c r="N548" s="138"/>
      <c r="O548" s="138"/>
      <c r="Q548" s="138"/>
      <c r="R548" s="138"/>
      <c r="S548" s="138"/>
      <c r="T548" s="138"/>
    </row>
    <row r="549" spans="1:20" s="171" customFormat="1">
      <c r="A549" s="138"/>
      <c r="B549" s="168"/>
      <c r="C549" s="170"/>
      <c r="D549" s="170"/>
      <c r="E549" s="170"/>
      <c r="F549" s="170"/>
      <c r="G549" s="170"/>
      <c r="I549" s="170"/>
      <c r="J549" s="138"/>
      <c r="K549" s="138"/>
      <c r="L549" s="170"/>
      <c r="M549" s="138"/>
      <c r="N549" s="138"/>
      <c r="O549" s="138"/>
      <c r="Q549" s="138"/>
      <c r="R549" s="138"/>
      <c r="S549" s="138"/>
      <c r="T549" s="138"/>
    </row>
    <row r="550" spans="1:20" s="171" customFormat="1">
      <c r="A550" s="138"/>
      <c r="B550" s="168"/>
      <c r="C550" s="170"/>
      <c r="D550" s="170"/>
      <c r="E550" s="170"/>
      <c r="F550" s="170"/>
      <c r="G550" s="170"/>
      <c r="I550" s="170"/>
      <c r="J550" s="138"/>
      <c r="K550" s="138"/>
      <c r="L550" s="170"/>
      <c r="M550" s="138"/>
      <c r="N550" s="138"/>
      <c r="O550" s="138"/>
      <c r="Q550" s="138"/>
      <c r="R550" s="138"/>
      <c r="S550" s="138"/>
      <c r="T550" s="138"/>
    </row>
    <row r="551" spans="1:20" s="171" customFormat="1">
      <c r="A551" s="138"/>
      <c r="B551" s="168"/>
      <c r="C551" s="170"/>
      <c r="D551" s="170"/>
      <c r="E551" s="170"/>
      <c r="F551" s="170"/>
      <c r="G551" s="170"/>
      <c r="I551" s="170"/>
      <c r="J551" s="138"/>
      <c r="K551" s="138"/>
      <c r="L551" s="170"/>
      <c r="M551" s="138"/>
      <c r="N551" s="138"/>
      <c r="O551" s="138"/>
      <c r="Q551" s="138"/>
      <c r="R551" s="138"/>
      <c r="S551" s="138"/>
      <c r="T551" s="138"/>
    </row>
    <row r="552" spans="1:20" s="171" customFormat="1">
      <c r="A552" s="138"/>
      <c r="B552" s="168"/>
      <c r="C552" s="170"/>
      <c r="D552" s="170"/>
      <c r="E552" s="170"/>
      <c r="F552" s="170"/>
      <c r="G552" s="170"/>
      <c r="I552" s="170"/>
      <c r="J552" s="138"/>
      <c r="K552" s="138"/>
      <c r="L552" s="170"/>
      <c r="M552" s="138"/>
      <c r="N552" s="138"/>
      <c r="O552" s="138"/>
      <c r="Q552" s="138"/>
      <c r="R552" s="138"/>
      <c r="S552" s="138"/>
      <c r="T552" s="138"/>
    </row>
    <row r="553" spans="1:20" s="171" customFormat="1">
      <c r="A553" s="138"/>
      <c r="B553" s="168"/>
      <c r="C553" s="170"/>
      <c r="D553" s="170"/>
      <c r="E553" s="170"/>
      <c r="F553" s="170"/>
      <c r="G553" s="170"/>
      <c r="I553" s="170"/>
      <c r="J553" s="138"/>
      <c r="K553" s="138"/>
      <c r="L553" s="170"/>
      <c r="M553" s="138"/>
      <c r="N553" s="138"/>
      <c r="O553" s="138"/>
      <c r="Q553" s="138"/>
      <c r="R553" s="138"/>
      <c r="S553" s="138"/>
      <c r="T553" s="138"/>
    </row>
    <row r="554" spans="1:20" s="171" customFormat="1">
      <c r="A554" s="138"/>
      <c r="B554" s="168"/>
      <c r="C554" s="170"/>
      <c r="D554" s="170"/>
      <c r="E554" s="170"/>
      <c r="F554" s="170"/>
      <c r="G554" s="170"/>
      <c r="I554" s="170"/>
      <c r="J554" s="138"/>
      <c r="K554" s="138"/>
      <c r="L554" s="170"/>
      <c r="M554" s="138"/>
      <c r="N554" s="138"/>
      <c r="O554" s="138"/>
      <c r="Q554" s="138"/>
      <c r="R554" s="138"/>
      <c r="S554" s="138"/>
      <c r="T554" s="138"/>
    </row>
    <row r="555" spans="1:20" s="171" customFormat="1">
      <c r="A555" s="138"/>
      <c r="B555" s="168"/>
      <c r="C555" s="170"/>
      <c r="D555" s="170"/>
      <c r="E555" s="170"/>
      <c r="F555" s="170"/>
      <c r="G555" s="170"/>
      <c r="I555" s="170"/>
      <c r="J555" s="138"/>
      <c r="K555" s="138"/>
      <c r="L555" s="170"/>
      <c r="M555" s="138"/>
      <c r="N555" s="138"/>
      <c r="O555" s="138"/>
      <c r="Q555" s="138"/>
      <c r="R555" s="138"/>
      <c r="S555" s="138"/>
      <c r="T555" s="138"/>
    </row>
    <row r="556" spans="1:20" s="171" customFormat="1">
      <c r="A556" s="138"/>
      <c r="B556" s="168"/>
      <c r="C556" s="170"/>
      <c r="D556" s="170"/>
      <c r="E556" s="170"/>
      <c r="F556" s="170"/>
      <c r="G556" s="170"/>
      <c r="I556" s="170"/>
      <c r="J556" s="138"/>
      <c r="K556" s="138"/>
      <c r="L556" s="170"/>
      <c r="M556" s="138"/>
      <c r="N556" s="138"/>
      <c r="O556" s="138"/>
      <c r="Q556" s="138"/>
      <c r="R556" s="138"/>
      <c r="S556" s="138"/>
      <c r="T556" s="138"/>
    </row>
    <row r="557" spans="1:20" s="171" customFormat="1">
      <c r="A557" s="138"/>
      <c r="B557" s="168"/>
      <c r="C557" s="170"/>
      <c r="D557" s="170"/>
      <c r="E557" s="170"/>
      <c r="F557" s="170"/>
      <c r="G557" s="170"/>
      <c r="I557" s="170"/>
      <c r="J557" s="138"/>
      <c r="K557" s="138"/>
      <c r="L557" s="170"/>
      <c r="M557" s="138"/>
      <c r="N557" s="138"/>
      <c r="O557" s="138"/>
      <c r="Q557" s="138"/>
      <c r="R557" s="138"/>
      <c r="S557" s="138"/>
      <c r="T557" s="138"/>
    </row>
    <row r="558" spans="1:20" s="171" customFormat="1">
      <c r="A558" s="138"/>
      <c r="B558" s="168"/>
      <c r="C558" s="170"/>
      <c r="D558" s="170"/>
      <c r="E558" s="170"/>
      <c r="F558" s="170"/>
      <c r="G558" s="170"/>
      <c r="I558" s="170"/>
      <c r="J558" s="138"/>
      <c r="K558" s="138"/>
      <c r="L558" s="170"/>
      <c r="M558" s="138"/>
      <c r="N558" s="138"/>
      <c r="O558" s="138"/>
      <c r="Q558" s="138"/>
      <c r="R558" s="138"/>
      <c r="S558" s="138"/>
      <c r="T558" s="138"/>
    </row>
    <row r="559" spans="1:20" s="171" customFormat="1">
      <c r="A559" s="138"/>
      <c r="B559" s="168"/>
      <c r="C559" s="170"/>
      <c r="D559" s="170"/>
      <c r="E559" s="170"/>
      <c r="F559" s="170"/>
      <c r="G559" s="170"/>
      <c r="I559" s="170"/>
      <c r="J559" s="138"/>
      <c r="K559" s="138"/>
      <c r="L559" s="170"/>
      <c r="M559" s="138"/>
      <c r="N559" s="138"/>
      <c r="O559" s="138"/>
      <c r="Q559" s="138"/>
      <c r="R559" s="138"/>
      <c r="S559" s="138"/>
      <c r="T559" s="138"/>
    </row>
    <row r="560" spans="1:20" s="171" customFormat="1">
      <c r="A560" s="138"/>
      <c r="B560" s="168"/>
      <c r="C560" s="170"/>
      <c r="D560" s="170"/>
      <c r="E560" s="170"/>
      <c r="F560" s="170"/>
      <c r="G560" s="170"/>
      <c r="I560" s="170"/>
      <c r="J560" s="138"/>
      <c r="K560" s="138"/>
      <c r="L560" s="170"/>
      <c r="M560" s="138"/>
      <c r="N560" s="138"/>
      <c r="O560" s="138"/>
      <c r="Q560" s="138"/>
      <c r="R560" s="138"/>
      <c r="S560" s="138"/>
      <c r="T560" s="138"/>
    </row>
    <row r="561" spans="1:20" s="171" customFormat="1">
      <c r="A561" s="138"/>
      <c r="B561" s="168"/>
      <c r="C561" s="170"/>
      <c r="D561" s="170"/>
      <c r="E561" s="170"/>
      <c r="F561" s="170"/>
      <c r="G561" s="170"/>
      <c r="I561" s="170"/>
      <c r="J561" s="138"/>
      <c r="K561" s="138"/>
      <c r="L561" s="170"/>
      <c r="M561" s="138"/>
      <c r="N561" s="138"/>
      <c r="O561" s="138"/>
      <c r="Q561" s="138"/>
      <c r="R561" s="138"/>
      <c r="S561" s="138"/>
      <c r="T561" s="138"/>
    </row>
    <row r="562" spans="1:20" s="171" customFormat="1">
      <c r="A562" s="138"/>
      <c r="B562" s="168"/>
      <c r="C562" s="170"/>
      <c r="D562" s="170"/>
      <c r="E562" s="170"/>
      <c r="F562" s="170"/>
      <c r="G562" s="170"/>
      <c r="I562" s="170"/>
      <c r="J562" s="138"/>
      <c r="K562" s="138"/>
      <c r="L562" s="170"/>
      <c r="M562" s="138"/>
      <c r="N562" s="138"/>
      <c r="O562" s="138"/>
      <c r="Q562" s="138"/>
      <c r="R562" s="138"/>
      <c r="S562" s="138"/>
      <c r="T562" s="138"/>
    </row>
    <row r="563" spans="1:20" s="171" customFormat="1">
      <c r="A563" s="138"/>
      <c r="B563" s="168"/>
      <c r="C563" s="170"/>
      <c r="D563" s="170"/>
      <c r="E563" s="170"/>
      <c r="F563" s="170"/>
      <c r="G563" s="170"/>
      <c r="I563" s="170"/>
      <c r="J563" s="138"/>
      <c r="K563" s="138"/>
      <c r="L563" s="170"/>
      <c r="M563" s="138"/>
      <c r="N563" s="138"/>
      <c r="O563" s="138"/>
      <c r="Q563" s="138"/>
      <c r="R563" s="138"/>
      <c r="S563" s="138"/>
      <c r="T563" s="138"/>
    </row>
    <row r="564" spans="1:20" s="171" customFormat="1">
      <c r="A564" s="138"/>
      <c r="B564" s="168"/>
      <c r="C564" s="170"/>
      <c r="D564" s="170"/>
      <c r="E564" s="170"/>
      <c r="F564" s="170"/>
      <c r="G564" s="170"/>
      <c r="I564" s="170"/>
      <c r="J564" s="138"/>
      <c r="K564" s="138"/>
      <c r="L564" s="170"/>
      <c r="M564" s="138"/>
      <c r="N564" s="138"/>
      <c r="O564" s="138"/>
      <c r="Q564" s="138"/>
      <c r="R564" s="138"/>
      <c r="S564" s="138"/>
      <c r="T564" s="138"/>
    </row>
    <row r="565" spans="1:20" s="171" customFormat="1">
      <c r="A565" s="138"/>
      <c r="B565" s="168"/>
      <c r="C565" s="170"/>
      <c r="D565" s="170"/>
      <c r="E565" s="170"/>
      <c r="F565" s="170"/>
      <c r="G565" s="170"/>
      <c r="I565" s="170"/>
      <c r="J565" s="138"/>
      <c r="K565" s="138"/>
      <c r="L565" s="170"/>
      <c r="M565" s="138"/>
      <c r="N565" s="138"/>
      <c r="O565" s="138"/>
      <c r="Q565" s="138"/>
      <c r="R565" s="138"/>
      <c r="S565" s="138"/>
      <c r="T565" s="138"/>
    </row>
    <row r="566" spans="1:20" s="171" customFormat="1">
      <c r="A566" s="138"/>
      <c r="B566" s="168"/>
      <c r="C566" s="170"/>
      <c r="D566" s="170"/>
      <c r="E566" s="170"/>
      <c r="F566" s="170"/>
      <c r="G566" s="170"/>
      <c r="I566" s="170"/>
      <c r="J566" s="138"/>
      <c r="K566" s="138"/>
      <c r="L566" s="170"/>
      <c r="M566" s="138"/>
      <c r="N566" s="138"/>
      <c r="O566" s="138"/>
      <c r="Q566" s="138"/>
      <c r="R566" s="138"/>
      <c r="S566" s="138"/>
      <c r="T566" s="138"/>
    </row>
    <row r="567" spans="1:20" s="171" customFormat="1">
      <c r="A567" s="138"/>
      <c r="B567" s="168"/>
      <c r="C567" s="170"/>
      <c r="D567" s="170"/>
      <c r="E567" s="170"/>
      <c r="F567" s="170"/>
      <c r="G567" s="170"/>
      <c r="I567" s="170"/>
      <c r="J567" s="138"/>
      <c r="K567" s="138"/>
      <c r="L567" s="170"/>
      <c r="M567" s="138"/>
      <c r="N567" s="138"/>
      <c r="O567" s="138"/>
      <c r="Q567" s="138"/>
      <c r="R567" s="138"/>
      <c r="S567" s="138"/>
      <c r="T567" s="138"/>
    </row>
    <row r="568" spans="1:20" s="171" customFormat="1">
      <c r="A568" s="138"/>
      <c r="B568" s="168"/>
      <c r="C568" s="170"/>
      <c r="D568" s="170"/>
      <c r="E568" s="170"/>
      <c r="F568" s="170"/>
      <c r="G568" s="170"/>
      <c r="I568" s="170"/>
      <c r="J568" s="138"/>
      <c r="K568" s="138"/>
      <c r="L568" s="170"/>
      <c r="M568" s="138"/>
      <c r="N568" s="138"/>
      <c r="O568" s="138"/>
      <c r="Q568" s="138"/>
      <c r="R568" s="138"/>
      <c r="S568" s="138"/>
      <c r="T568" s="138"/>
    </row>
    <row r="569" spans="1:20" s="171" customFormat="1">
      <c r="A569" s="138"/>
      <c r="B569" s="168"/>
      <c r="C569" s="170"/>
      <c r="D569" s="170"/>
      <c r="E569" s="170"/>
      <c r="F569" s="170"/>
      <c r="G569" s="170"/>
      <c r="I569" s="170"/>
      <c r="J569" s="138"/>
      <c r="K569" s="138"/>
      <c r="L569" s="170"/>
      <c r="M569" s="138"/>
      <c r="N569" s="138"/>
      <c r="O569" s="138"/>
      <c r="Q569" s="138"/>
      <c r="R569" s="138"/>
      <c r="S569" s="138"/>
      <c r="T569" s="138"/>
    </row>
    <row r="570" spans="1:20" s="171" customFormat="1">
      <c r="A570" s="138"/>
      <c r="B570" s="168"/>
      <c r="C570" s="170"/>
      <c r="D570" s="170"/>
      <c r="E570" s="170"/>
      <c r="F570" s="170"/>
      <c r="G570" s="170"/>
      <c r="I570" s="170"/>
      <c r="J570" s="138"/>
      <c r="K570" s="138"/>
      <c r="L570" s="170"/>
      <c r="M570" s="138"/>
      <c r="N570" s="138"/>
      <c r="O570" s="138"/>
      <c r="Q570" s="138"/>
      <c r="R570" s="138"/>
      <c r="S570" s="138"/>
      <c r="T570" s="138"/>
    </row>
    <row r="571" spans="1:20" s="171" customFormat="1">
      <c r="A571" s="138"/>
      <c r="B571" s="168"/>
      <c r="C571" s="170"/>
      <c r="D571" s="170"/>
      <c r="E571" s="170"/>
      <c r="F571" s="170"/>
      <c r="G571" s="170"/>
      <c r="I571" s="170"/>
      <c r="J571" s="138"/>
      <c r="K571" s="138"/>
      <c r="L571" s="170"/>
      <c r="M571" s="138"/>
      <c r="N571" s="138"/>
      <c r="O571" s="138"/>
      <c r="Q571" s="138"/>
      <c r="R571" s="138"/>
      <c r="S571" s="138"/>
      <c r="T571" s="138"/>
    </row>
    <row r="572" spans="1:20" s="171" customFormat="1">
      <c r="A572" s="138"/>
      <c r="B572" s="168"/>
      <c r="C572" s="170"/>
      <c r="D572" s="170"/>
      <c r="E572" s="170"/>
      <c r="F572" s="170"/>
      <c r="G572" s="170"/>
      <c r="I572" s="170"/>
      <c r="J572" s="138"/>
      <c r="K572" s="138"/>
      <c r="L572" s="170"/>
      <c r="M572" s="138"/>
      <c r="N572" s="138"/>
      <c r="O572" s="138"/>
      <c r="Q572" s="138"/>
      <c r="R572" s="138"/>
      <c r="S572" s="138"/>
      <c r="T572" s="138"/>
    </row>
    <row r="573" spans="1:20" s="171" customFormat="1">
      <c r="A573" s="138"/>
      <c r="B573" s="168"/>
      <c r="C573" s="170"/>
      <c r="D573" s="170"/>
      <c r="E573" s="170"/>
      <c r="F573" s="170"/>
      <c r="G573" s="170"/>
      <c r="I573" s="170"/>
      <c r="J573" s="138"/>
      <c r="K573" s="138"/>
      <c r="L573" s="170"/>
      <c r="M573" s="138"/>
      <c r="N573" s="138"/>
      <c r="O573" s="138"/>
      <c r="Q573" s="138"/>
      <c r="R573" s="138"/>
      <c r="S573" s="138"/>
      <c r="T573" s="138"/>
    </row>
    <row r="574" spans="1:20" s="171" customFormat="1">
      <c r="A574" s="138"/>
      <c r="B574" s="168"/>
      <c r="C574" s="170"/>
      <c r="D574" s="170"/>
      <c r="E574" s="170"/>
      <c r="F574" s="170"/>
      <c r="G574" s="170"/>
      <c r="I574" s="170"/>
      <c r="J574" s="138"/>
      <c r="K574" s="138"/>
      <c r="L574" s="170"/>
      <c r="M574" s="138"/>
      <c r="N574" s="138"/>
      <c r="O574" s="138"/>
      <c r="Q574" s="138"/>
      <c r="R574" s="138"/>
      <c r="S574" s="138"/>
      <c r="T574" s="138"/>
    </row>
    <row r="575" spans="1:20" s="171" customFormat="1">
      <c r="A575" s="138"/>
      <c r="B575" s="168"/>
      <c r="C575" s="170"/>
      <c r="D575" s="170"/>
      <c r="E575" s="170"/>
      <c r="F575" s="170"/>
      <c r="G575" s="170"/>
      <c r="I575" s="170"/>
      <c r="J575" s="138"/>
      <c r="K575" s="138"/>
      <c r="L575" s="170"/>
      <c r="M575" s="138"/>
      <c r="N575" s="138"/>
      <c r="O575" s="138"/>
      <c r="Q575" s="138"/>
      <c r="R575" s="138"/>
      <c r="S575" s="138"/>
      <c r="T575" s="138"/>
    </row>
    <row r="576" spans="1:20" s="171" customFormat="1">
      <c r="A576" s="138"/>
      <c r="B576" s="168"/>
      <c r="C576" s="170"/>
      <c r="D576" s="170"/>
      <c r="E576" s="170"/>
      <c r="F576" s="170"/>
      <c r="G576" s="170"/>
      <c r="I576" s="170"/>
      <c r="J576" s="138"/>
      <c r="K576" s="138"/>
      <c r="L576" s="170"/>
      <c r="M576" s="138"/>
      <c r="N576" s="138"/>
      <c r="O576" s="138"/>
      <c r="Q576" s="138"/>
      <c r="R576" s="138"/>
      <c r="S576" s="138"/>
      <c r="T576" s="138"/>
    </row>
    <row r="577" spans="1:20" s="171" customFormat="1">
      <c r="A577" s="138"/>
      <c r="B577" s="168"/>
      <c r="C577" s="170"/>
      <c r="D577" s="170"/>
      <c r="E577" s="170"/>
      <c r="F577" s="170"/>
      <c r="G577" s="170"/>
      <c r="I577" s="170"/>
      <c r="J577" s="138"/>
      <c r="K577" s="138"/>
      <c r="L577" s="170"/>
      <c r="M577" s="138"/>
      <c r="N577" s="138"/>
      <c r="O577" s="138"/>
      <c r="Q577" s="138"/>
      <c r="R577" s="138"/>
      <c r="S577" s="138"/>
      <c r="T577" s="138"/>
    </row>
    <row r="578" spans="1:20" s="171" customFormat="1">
      <c r="A578" s="138"/>
      <c r="B578" s="168"/>
      <c r="C578" s="170"/>
      <c r="D578" s="170"/>
      <c r="E578" s="170"/>
      <c r="F578" s="170"/>
      <c r="G578" s="170"/>
      <c r="I578" s="170"/>
      <c r="J578" s="138"/>
      <c r="K578" s="138"/>
      <c r="L578" s="170"/>
      <c r="M578" s="138"/>
      <c r="N578" s="138"/>
      <c r="O578" s="138"/>
      <c r="Q578" s="138"/>
      <c r="R578" s="138"/>
      <c r="S578" s="138"/>
      <c r="T578" s="138"/>
    </row>
    <row r="579" spans="1:20" s="171" customFormat="1">
      <c r="A579" s="138"/>
      <c r="B579" s="168"/>
      <c r="C579" s="170"/>
      <c r="D579" s="170"/>
      <c r="E579" s="170"/>
      <c r="F579" s="170"/>
      <c r="G579" s="170"/>
      <c r="I579" s="170"/>
      <c r="J579" s="138"/>
      <c r="K579" s="138"/>
      <c r="L579" s="170"/>
      <c r="M579" s="138"/>
      <c r="N579" s="138"/>
      <c r="O579" s="138"/>
      <c r="Q579" s="138"/>
      <c r="R579" s="138"/>
      <c r="S579" s="138"/>
      <c r="T579" s="138"/>
    </row>
    <row r="580" spans="1:20" s="171" customFormat="1">
      <c r="A580" s="138"/>
      <c r="B580" s="168"/>
      <c r="C580" s="170"/>
      <c r="D580" s="170"/>
      <c r="E580" s="170"/>
      <c r="F580" s="170"/>
      <c r="G580" s="170"/>
      <c r="I580" s="170"/>
      <c r="J580" s="138"/>
      <c r="K580" s="138"/>
      <c r="L580" s="170"/>
      <c r="M580" s="138"/>
      <c r="N580" s="138"/>
      <c r="O580" s="138"/>
      <c r="Q580" s="138"/>
      <c r="R580" s="138"/>
      <c r="S580" s="138"/>
      <c r="T580" s="138"/>
    </row>
    <row r="581" spans="1:20" s="171" customFormat="1">
      <c r="A581" s="138"/>
      <c r="B581" s="168"/>
      <c r="C581" s="170"/>
      <c r="D581" s="170"/>
      <c r="E581" s="170"/>
      <c r="F581" s="170"/>
      <c r="G581" s="170"/>
      <c r="I581" s="170"/>
      <c r="J581" s="138"/>
      <c r="K581" s="138"/>
      <c r="L581" s="170"/>
      <c r="M581" s="138"/>
      <c r="N581" s="138"/>
      <c r="O581" s="138"/>
      <c r="Q581" s="138"/>
      <c r="R581" s="138"/>
      <c r="S581" s="138"/>
      <c r="T581" s="138"/>
    </row>
    <row r="582" spans="1:20" s="171" customFormat="1">
      <c r="A582" s="138"/>
      <c r="B582" s="168"/>
      <c r="C582" s="170"/>
      <c r="D582" s="170"/>
      <c r="E582" s="170"/>
      <c r="F582" s="170"/>
      <c r="G582" s="170"/>
      <c r="I582" s="170"/>
      <c r="J582" s="138"/>
      <c r="K582" s="138"/>
      <c r="L582" s="170"/>
      <c r="M582" s="138"/>
      <c r="N582" s="138"/>
      <c r="O582" s="138"/>
      <c r="Q582" s="138"/>
      <c r="R582" s="138"/>
      <c r="S582" s="138"/>
      <c r="T582" s="138"/>
    </row>
    <row r="583" spans="1:20" s="171" customFormat="1">
      <c r="A583" s="138"/>
      <c r="B583" s="168"/>
      <c r="C583" s="170"/>
      <c r="D583" s="170"/>
      <c r="E583" s="170"/>
      <c r="F583" s="170"/>
      <c r="G583" s="170"/>
      <c r="I583" s="170"/>
      <c r="J583" s="138"/>
      <c r="K583" s="138"/>
      <c r="L583" s="170"/>
      <c r="M583" s="138"/>
      <c r="N583" s="138"/>
      <c r="O583" s="138"/>
      <c r="Q583" s="138"/>
      <c r="R583" s="138"/>
      <c r="S583" s="138"/>
      <c r="T583" s="138"/>
    </row>
    <row r="584" spans="1:20" s="171" customFormat="1">
      <c r="A584" s="138"/>
      <c r="B584" s="168"/>
      <c r="C584" s="170"/>
      <c r="D584" s="170"/>
      <c r="E584" s="170"/>
      <c r="F584" s="170"/>
      <c r="G584" s="170"/>
      <c r="I584" s="170"/>
      <c r="J584" s="138"/>
      <c r="K584" s="138"/>
      <c r="L584" s="170"/>
      <c r="M584" s="138"/>
      <c r="N584" s="138"/>
      <c r="O584" s="138"/>
      <c r="Q584" s="138"/>
      <c r="R584" s="138"/>
      <c r="S584" s="138"/>
      <c r="T584" s="138"/>
    </row>
    <row r="585" spans="1:20" s="171" customFormat="1">
      <c r="A585" s="138"/>
      <c r="B585" s="168"/>
      <c r="C585" s="170"/>
      <c r="D585" s="170"/>
      <c r="E585" s="170"/>
      <c r="F585" s="170"/>
      <c r="G585" s="170"/>
      <c r="I585" s="170"/>
      <c r="J585" s="138"/>
      <c r="K585" s="138"/>
      <c r="L585" s="170"/>
      <c r="M585" s="138"/>
      <c r="N585" s="138"/>
      <c r="O585" s="138"/>
      <c r="Q585" s="138"/>
      <c r="R585" s="138"/>
      <c r="S585" s="138"/>
      <c r="T585" s="138"/>
    </row>
    <row r="586" spans="1:20" s="171" customFormat="1">
      <c r="A586" s="138"/>
      <c r="B586" s="168"/>
      <c r="C586" s="170"/>
      <c r="D586" s="170"/>
      <c r="E586" s="170"/>
      <c r="F586" s="170"/>
      <c r="G586" s="170"/>
      <c r="I586" s="170"/>
      <c r="J586" s="138"/>
      <c r="K586" s="138"/>
      <c r="L586" s="170"/>
      <c r="M586" s="138"/>
      <c r="N586" s="138"/>
      <c r="O586" s="138"/>
      <c r="Q586" s="138"/>
      <c r="R586" s="138"/>
      <c r="S586" s="138"/>
      <c r="T586" s="138"/>
    </row>
    <row r="587" spans="1:20" s="171" customFormat="1">
      <c r="A587" s="138"/>
      <c r="B587" s="168"/>
      <c r="C587" s="170"/>
      <c r="D587" s="170"/>
      <c r="E587" s="170"/>
      <c r="F587" s="170"/>
      <c r="G587" s="170"/>
      <c r="I587" s="170"/>
      <c r="J587" s="138"/>
      <c r="K587" s="138"/>
      <c r="L587" s="170"/>
      <c r="M587" s="138"/>
      <c r="N587" s="138"/>
      <c r="O587" s="138"/>
      <c r="Q587" s="138"/>
      <c r="R587" s="138"/>
      <c r="S587" s="138"/>
      <c r="T587" s="138"/>
    </row>
    <row r="588" spans="1:20" s="171" customFormat="1">
      <c r="A588" s="138"/>
      <c r="B588" s="168"/>
      <c r="C588" s="170"/>
      <c r="D588" s="170"/>
      <c r="E588" s="170"/>
      <c r="F588" s="170"/>
      <c r="G588" s="170"/>
      <c r="I588" s="170"/>
      <c r="J588" s="138"/>
      <c r="K588" s="138"/>
      <c r="L588" s="170"/>
      <c r="M588" s="138"/>
      <c r="N588" s="138"/>
      <c r="O588" s="138"/>
      <c r="Q588" s="138"/>
      <c r="R588" s="138"/>
      <c r="S588" s="138"/>
      <c r="T588" s="138"/>
    </row>
    <row r="589" spans="1:20" s="171" customFormat="1">
      <c r="A589" s="138"/>
      <c r="B589" s="168"/>
      <c r="C589" s="170"/>
      <c r="D589" s="170"/>
      <c r="E589" s="170"/>
      <c r="F589" s="170"/>
      <c r="G589" s="170"/>
      <c r="I589" s="170"/>
      <c r="J589" s="138"/>
      <c r="K589" s="138"/>
      <c r="L589" s="170"/>
      <c r="M589" s="138"/>
      <c r="N589" s="138"/>
      <c r="O589" s="138"/>
      <c r="Q589" s="138"/>
      <c r="R589" s="138"/>
      <c r="S589" s="138"/>
      <c r="T589" s="138"/>
    </row>
    <row r="590" spans="1:20" s="171" customFormat="1">
      <c r="A590" s="138"/>
      <c r="B590" s="168"/>
      <c r="C590" s="170"/>
      <c r="D590" s="170"/>
      <c r="E590" s="170"/>
      <c r="F590" s="170"/>
      <c r="G590" s="170"/>
      <c r="I590" s="170"/>
      <c r="J590" s="138"/>
      <c r="K590" s="138"/>
      <c r="L590" s="170"/>
      <c r="M590" s="138"/>
      <c r="N590" s="138"/>
      <c r="O590" s="138"/>
      <c r="Q590" s="138"/>
      <c r="R590" s="138"/>
      <c r="S590" s="138"/>
      <c r="T590" s="138"/>
    </row>
    <row r="591" spans="1:20" s="171" customFormat="1">
      <c r="A591" s="138"/>
      <c r="B591" s="168"/>
      <c r="C591" s="170"/>
      <c r="D591" s="170"/>
      <c r="E591" s="170"/>
      <c r="F591" s="170"/>
      <c r="G591" s="170"/>
      <c r="I591" s="170"/>
      <c r="J591" s="138"/>
      <c r="K591" s="138"/>
      <c r="L591" s="170"/>
      <c r="M591" s="138"/>
      <c r="N591" s="138"/>
      <c r="O591" s="138"/>
      <c r="Q591" s="138"/>
      <c r="R591" s="138"/>
      <c r="S591" s="138"/>
      <c r="T591" s="138"/>
    </row>
    <row r="592" spans="1:20" s="171" customFormat="1">
      <c r="A592" s="138"/>
      <c r="B592" s="168"/>
      <c r="C592" s="170"/>
      <c r="D592" s="170"/>
      <c r="E592" s="170"/>
      <c r="F592" s="170"/>
      <c r="G592" s="170"/>
      <c r="I592" s="170"/>
      <c r="J592" s="138"/>
      <c r="K592" s="138"/>
      <c r="L592" s="170"/>
      <c r="M592" s="138"/>
      <c r="N592" s="138"/>
      <c r="O592" s="138"/>
      <c r="Q592" s="138"/>
      <c r="R592" s="138"/>
      <c r="S592" s="138"/>
      <c r="T592" s="138"/>
    </row>
    <row r="593" spans="1:20" s="171" customFormat="1">
      <c r="A593" s="138"/>
      <c r="B593" s="168"/>
      <c r="C593" s="170"/>
      <c r="D593" s="170"/>
      <c r="E593" s="170"/>
      <c r="F593" s="170"/>
      <c r="G593" s="170"/>
      <c r="I593" s="170"/>
      <c r="J593" s="138"/>
      <c r="K593" s="138"/>
      <c r="L593" s="170"/>
      <c r="M593" s="138"/>
      <c r="N593" s="138"/>
      <c r="O593" s="138"/>
      <c r="Q593" s="138"/>
      <c r="R593" s="138"/>
      <c r="S593" s="138"/>
      <c r="T593" s="138"/>
    </row>
    <row r="594" spans="1:20" s="171" customFormat="1">
      <c r="A594" s="138"/>
      <c r="B594" s="168"/>
      <c r="C594" s="170"/>
      <c r="D594" s="170"/>
      <c r="E594" s="170"/>
      <c r="F594" s="170"/>
      <c r="G594" s="170"/>
      <c r="I594" s="170"/>
      <c r="J594" s="138"/>
      <c r="K594" s="138"/>
      <c r="L594" s="170"/>
      <c r="M594" s="138"/>
      <c r="N594" s="138"/>
      <c r="O594" s="138"/>
      <c r="Q594" s="138"/>
      <c r="R594" s="138"/>
      <c r="S594" s="138"/>
      <c r="T594" s="138"/>
    </row>
    <row r="595" spans="1:20" s="171" customFormat="1">
      <c r="A595" s="138"/>
      <c r="B595" s="168"/>
      <c r="C595" s="170"/>
      <c r="D595" s="170"/>
      <c r="E595" s="170"/>
      <c r="F595" s="170"/>
      <c r="G595" s="170"/>
      <c r="I595" s="170"/>
      <c r="J595" s="138"/>
      <c r="K595" s="138"/>
      <c r="L595" s="170"/>
      <c r="M595" s="138"/>
      <c r="N595" s="138"/>
      <c r="O595" s="138"/>
      <c r="Q595" s="138"/>
      <c r="R595" s="138"/>
      <c r="S595" s="138"/>
      <c r="T595" s="138"/>
    </row>
    <row r="596" spans="1:20" s="171" customFormat="1">
      <c r="A596" s="138"/>
      <c r="B596" s="168"/>
      <c r="C596" s="170"/>
      <c r="D596" s="170"/>
      <c r="E596" s="170"/>
      <c r="F596" s="170"/>
      <c r="G596" s="170"/>
      <c r="I596" s="170"/>
      <c r="J596" s="138"/>
      <c r="K596" s="138"/>
      <c r="L596" s="170"/>
      <c r="M596" s="138"/>
      <c r="N596" s="138"/>
      <c r="O596" s="138"/>
      <c r="Q596" s="138"/>
      <c r="R596" s="138"/>
      <c r="S596" s="138"/>
      <c r="T596" s="138"/>
    </row>
    <row r="597" spans="1:20" s="171" customFormat="1">
      <c r="A597" s="138"/>
      <c r="B597" s="168"/>
      <c r="C597" s="170"/>
      <c r="D597" s="170"/>
      <c r="E597" s="170"/>
      <c r="F597" s="170"/>
      <c r="G597" s="170"/>
      <c r="I597" s="170"/>
      <c r="J597" s="138"/>
      <c r="K597" s="138"/>
      <c r="L597" s="170"/>
      <c r="M597" s="138"/>
      <c r="N597" s="138"/>
      <c r="O597" s="138"/>
      <c r="Q597" s="138"/>
      <c r="R597" s="138"/>
      <c r="S597" s="138"/>
      <c r="T597" s="138"/>
    </row>
    <row r="598" spans="1:20" s="171" customFormat="1">
      <c r="A598" s="138"/>
      <c r="B598" s="168"/>
      <c r="C598" s="170"/>
      <c r="D598" s="170"/>
      <c r="E598" s="170"/>
      <c r="F598" s="170"/>
      <c r="G598" s="170"/>
      <c r="I598" s="170"/>
      <c r="J598" s="138"/>
      <c r="K598" s="138"/>
      <c r="L598" s="170"/>
      <c r="M598" s="138"/>
      <c r="N598" s="138"/>
      <c r="O598" s="138"/>
      <c r="Q598" s="138"/>
      <c r="R598" s="138"/>
      <c r="S598" s="138"/>
      <c r="T598" s="138"/>
    </row>
    <row r="599" spans="1:20" s="171" customFormat="1">
      <c r="A599" s="138"/>
      <c r="B599" s="168"/>
      <c r="C599" s="170"/>
      <c r="D599" s="170"/>
      <c r="E599" s="170"/>
      <c r="F599" s="170"/>
      <c r="G599" s="170"/>
      <c r="I599" s="170"/>
      <c r="J599" s="138"/>
      <c r="K599" s="138"/>
      <c r="L599" s="170"/>
      <c r="M599" s="138"/>
      <c r="N599" s="138"/>
      <c r="O599" s="138"/>
      <c r="Q599" s="138"/>
      <c r="R599" s="138"/>
      <c r="S599" s="138"/>
      <c r="T599" s="138"/>
    </row>
    <row r="600" spans="1:20" s="171" customFormat="1">
      <c r="A600" s="138"/>
      <c r="B600" s="168"/>
      <c r="C600" s="170"/>
      <c r="D600" s="170"/>
      <c r="E600" s="170"/>
      <c r="F600" s="170"/>
      <c r="G600" s="170"/>
      <c r="I600" s="170"/>
      <c r="J600" s="138"/>
      <c r="K600" s="138"/>
      <c r="L600" s="170"/>
      <c r="M600" s="138"/>
      <c r="N600" s="138"/>
      <c r="O600" s="138"/>
      <c r="Q600" s="138"/>
      <c r="R600" s="138"/>
      <c r="S600" s="138"/>
      <c r="T600" s="138"/>
    </row>
    <row r="601" spans="1:20" s="171" customFormat="1">
      <c r="A601" s="138"/>
      <c r="B601" s="168"/>
      <c r="C601" s="170"/>
      <c r="D601" s="170"/>
      <c r="E601" s="170"/>
      <c r="F601" s="170"/>
      <c r="G601" s="170"/>
      <c r="I601" s="170"/>
      <c r="J601" s="138"/>
      <c r="K601" s="138"/>
      <c r="L601" s="170"/>
      <c r="M601" s="138"/>
      <c r="N601" s="138"/>
      <c r="O601" s="138"/>
      <c r="Q601" s="138"/>
      <c r="R601" s="138"/>
      <c r="S601" s="138"/>
      <c r="T601" s="138"/>
    </row>
    <row r="602" spans="1:20" s="171" customFormat="1">
      <c r="A602" s="138"/>
      <c r="B602" s="168"/>
      <c r="C602" s="170"/>
      <c r="D602" s="170"/>
      <c r="E602" s="170"/>
      <c r="F602" s="170"/>
      <c r="G602" s="170"/>
      <c r="I602" s="170"/>
      <c r="J602" s="138"/>
      <c r="K602" s="138"/>
      <c r="L602" s="170"/>
      <c r="M602" s="138"/>
      <c r="N602" s="138"/>
      <c r="O602" s="138"/>
      <c r="Q602" s="138"/>
      <c r="R602" s="138"/>
      <c r="S602" s="138"/>
      <c r="T602" s="138"/>
    </row>
    <row r="603" spans="1:20" s="171" customFormat="1">
      <c r="A603" s="138"/>
      <c r="B603" s="168"/>
      <c r="C603" s="170"/>
      <c r="D603" s="170"/>
      <c r="E603" s="170"/>
      <c r="F603" s="170"/>
      <c r="G603" s="170"/>
      <c r="I603" s="170"/>
      <c r="J603" s="138"/>
      <c r="K603" s="138"/>
      <c r="L603" s="170"/>
      <c r="M603" s="138"/>
      <c r="N603" s="138"/>
      <c r="O603" s="138"/>
      <c r="Q603" s="138"/>
      <c r="R603" s="138"/>
      <c r="S603" s="138"/>
      <c r="T603" s="138"/>
    </row>
    <row r="604" spans="1:20" s="171" customFormat="1">
      <c r="A604" s="138"/>
      <c r="B604" s="168"/>
      <c r="C604" s="170"/>
      <c r="D604" s="170"/>
      <c r="E604" s="170"/>
      <c r="F604" s="170"/>
      <c r="G604" s="170"/>
      <c r="I604" s="170"/>
      <c r="J604" s="138"/>
      <c r="K604" s="138"/>
      <c r="L604" s="170"/>
      <c r="M604" s="138"/>
      <c r="N604" s="138"/>
      <c r="O604" s="138"/>
      <c r="Q604" s="138"/>
      <c r="R604" s="138"/>
      <c r="S604" s="138"/>
      <c r="T604" s="138"/>
    </row>
    <row r="605" spans="1:20" s="171" customFormat="1">
      <c r="A605" s="138"/>
      <c r="B605" s="168"/>
      <c r="C605" s="170"/>
      <c r="D605" s="170"/>
      <c r="E605" s="170"/>
      <c r="F605" s="170"/>
      <c r="G605" s="170"/>
      <c r="I605" s="170"/>
      <c r="J605" s="138"/>
      <c r="K605" s="138"/>
      <c r="L605" s="170"/>
      <c r="M605" s="138"/>
      <c r="N605" s="138"/>
      <c r="O605" s="138"/>
      <c r="Q605" s="138"/>
      <c r="R605" s="138"/>
      <c r="S605" s="138"/>
      <c r="T605" s="138"/>
    </row>
    <row r="606" spans="1:20" s="171" customFormat="1">
      <c r="A606" s="138"/>
      <c r="B606" s="168"/>
      <c r="C606" s="170"/>
      <c r="D606" s="170"/>
      <c r="E606" s="170"/>
      <c r="F606" s="170"/>
      <c r="G606" s="170"/>
      <c r="I606" s="170"/>
      <c r="J606" s="138"/>
      <c r="K606" s="138"/>
      <c r="L606" s="170"/>
      <c r="M606" s="138"/>
      <c r="N606" s="138"/>
      <c r="O606" s="138"/>
      <c r="Q606" s="138"/>
      <c r="R606" s="138"/>
      <c r="S606" s="138"/>
      <c r="T606" s="138"/>
    </row>
    <row r="607" spans="1:20" s="171" customFormat="1">
      <c r="A607" s="138"/>
      <c r="B607" s="168"/>
      <c r="C607" s="170"/>
      <c r="D607" s="170"/>
      <c r="E607" s="170"/>
      <c r="F607" s="170"/>
      <c r="G607" s="170"/>
      <c r="I607" s="170"/>
      <c r="J607" s="138"/>
      <c r="K607" s="138"/>
      <c r="L607" s="170"/>
      <c r="M607" s="138"/>
      <c r="N607" s="138"/>
      <c r="O607" s="138"/>
      <c r="Q607" s="138"/>
      <c r="R607" s="138"/>
      <c r="S607" s="138"/>
      <c r="T607" s="138"/>
    </row>
    <row r="608" spans="1:20" s="171" customFormat="1">
      <c r="A608" s="138"/>
      <c r="B608" s="168"/>
      <c r="C608" s="170"/>
      <c r="D608" s="170"/>
      <c r="E608" s="170"/>
      <c r="F608" s="170"/>
      <c r="G608" s="170"/>
      <c r="I608" s="170"/>
      <c r="J608" s="138"/>
      <c r="K608" s="138"/>
      <c r="L608" s="170"/>
      <c r="M608" s="138"/>
      <c r="N608" s="138"/>
      <c r="O608" s="138"/>
      <c r="Q608" s="138"/>
      <c r="R608" s="138"/>
      <c r="S608" s="138"/>
      <c r="T608" s="138"/>
    </row>
    <row r="609" spans="1:20" s="171" customFormat="1">
      <c r="A609" s="138"/>
      <c r="B609" s="168"/>
      <c r="C609" s="170"/>
      <c r="D609" s="170"/>
      <c r="E609" s="170"/>
      <c r="F609" s="170"/>
      <c r="G609" s="170"/>
      <c r="I609" s="170"/>
      <c r="J609" s="138"/>
      <c r="K609" s="138"/>
      <c r="L609" s="170"/>
      <c r="M609" s="138"/>
      <c r="N609" s="138"/>
      <c r="O609" s="138"/>
      <c r="Q609" s="138"/>
      <c r="R609" s="138"/>
      <c r="S609" s="138"/>
      <c r="T609" s="138"/>
    </row>
    <row r="610" spans="1:20" s="171" customFormat="1">
      <c r="A610" s="138"/>
      <c r="B610" s="168"/>
      <c r="C610" s="170"/>
      <c r="D610" s="170"/>
      <c r="E610" s="170"/>
      <c r="F610" s="170"/>
      <c r="G610" s="170"/>
      <c r="I610" s="170"/>
      <c r="J610" s="138"/>
      <c r="K610" s="138"/>
      <c r="L610" s="170"/>
      <c r="M610" s="138"/>
      <c r="N610" s="138"/>
      <c r="O610" s="138"/>
      <c r="Q610" s="138"/>
      <c r="R610" s="138"/>
      <c r="S610" s="138"/>
      <c r="T610" s="138"/>
    </row>
    <row r="611" spans="1:20" s="171" customFormat="1">
      <c r="A611" s="138"/>
      <c r="B611" s="168"/>
      <c r="C611" s="170"/>
      <c r="D611" s="170"/>
      <c r="E611" s="170"/>
      <c r="F611" s="170"/>
      <c r="G611" s="170"/>
      <c r="I611" s="170"/>
      <c r="J611" s="138"/>
      <c r="K611" s="138"/>
      <c r="L611" s="170"/>
      <c r="M611" s="138"/>
      <c r="N611" s="138"/>
      <c r="O611" s="138"/>
      <c r="Q611" s="138"/>
      <c r="R611" s="138"/>
      <c r="S611" s="138"/>
      <c r="T611" s="138"/>
    </row>
    <row r="612" spans="1:20" s="171" customFormat="1">
      <c r="A612" s="138"/>
      <c r="B612" s="168"/>
      <c r="C612" s="170"/>
      <c r="D612" s="170"/>
      <c r="E612" s="170"/>
      <c r="F612" s="170"/>
      <c r="G612" s="170"/>
      <c r="I612" s="170"/>
      <c r="J612" s="138"/>
      <c r="K612" s="138"/>
      <c r="L612" s="170"/>
      <c r="M612" s="138"/>
      <c r="N612" s="138"/>
      <c r="O612" s="138"/>
      <c r="Q612" s="138"/>
      <c r="R612" s="138"/>
      <c r="S612" s="138"/>
      <c r="T612" s="138"/>
    </row>
    <row r="613" spans="1:20" s="171" customFormat="1">
      <c r="A613" s="138"/>
      <c r="B613" s="168"/>
      <c r="C613" s="170"/>
      <c r="D613" s="170"/>
      <c r="E613" s="170"/>
      <c r="F613" s="170"/>
      <c r="G613" s="170"/>
      <c r="I613" s="170"/>
      <c r="J613" s="138"/>
      <c r="K613" s="138"/>
      <c r="L613" s="170"/>
      <c r="M613" s="138"/>
      <c r="N613" s="138"/>
      <c r="O613" s="138"/>
      <c r="Q613" s="138"/>
      <c r="R613" s="138"/>
      <c r="S613" s="138"/>
      <c r="T613" s="138"/>
    </row>
    <row r="614" spans="1:20" s="171" customFormat="1">
      <c r="A614" s="138"/>
      <c r="B614" s="168"/>
      <c r="C614" s="170"/>
      <c r="D614" s="170"/>
      <c r="E614" s="170"/>
      <c r="F614" s="170"/>
      <c r="G614" s="170"/>
      <c r="I614" s="170"/>
      <c r="J614" s="138"/>
      <c r="K614" s="138"/>
      <c r="L614" s="170"/>
      <c r="M614" s="138"/>
      <c r="N614" s="138"/>
      <c r="O614" s="138"/>
      <c r="Q614" s="138"/>
      <c r="R614" s="138"/>
      <c r="S614" s="138"/>
      <c r="T614" s="138"/>
    </row>
    <row r="615" spans="1:20" s="171" customFormat="1">
      <c r="A615" s="138"/>
      <c r="B615" s="168"/>
      <c r="C615" s="170"/>
      <c r="D615" s="170"/>
      <c r="E615" s="170"/>
      <c r="F615" s="170"/>
      <c r="G615" s="170"/>
      <c r="I615" s="170"/>
      <c r="J615" s="138"/>
      <c r="K615" s="138"/>
      <c r="L615" s="170"/>
      <c r="M615" s="138"/>
      <c r="N615" s="138"/>
      <c r="O615" s="138"/>
      <c r="Q615" s="138"/>
      <c r="R615" s="138"/>
      <c r="S615" s="138"/>
      <c r="T615" s="138"/>
    </row>
    <row r="616" spans="1:20" s="171" customFormat="1">
      <c r="A616" s="138"/>
      <c r="B616" s="168"/>
      <c r="C616" s="170"/>
      <c r="D616" s="170"/>
      <c r="E616" s="170"/>
      <c r="F616" s="170"/>
      <c r="G616" s="170"/>
      <c r="I616" s="170"/>
      <c r="J616" s="138"/>
      <c r="K616" s="138"/>
      <c r="L616" s="170"/>
      <c r="M616" s="138"/>
      <c r="N616" s="138"/>
      <c r="O616" s="138"/>
      <c r="Q616" s="138"/>
      <c r="R616" s="138"/>
      <c r="S616" s="138"/>
      <c r="T616" s="138"/>
    </row>
    <row r="617" spans="1:20" s="171" customFormat="1">
      <c r="A617" s="138"/>
      <c r="B617" s="168"/>
      <c r="C617" s="170"/>
      <c r="D617" s="170"/>
      <c r="E617" s="170"/>
      <c r="F617" s="170"/>
      <c r="G617" s="170"/>
      <c r="I617" s="170"/>
      <c r="J617" s="138"/>
      <c r="K617" s="138"/>
      <c r="L617" s="170"/>
      <c r="M617" s="138"/>
      <c r="N617" s="138"/>
      <c r="O617" s="138"/>
      <c r="Q617" s="138"/>
      <c r="R617" s="138"/>
      <c r="S617" s="138"/>
      <c r="T617" s="138"/>
    </row>
    <row r="618" spans="1:20" s="171" customFormat="1">
      <c r="A618" s="138"/>
      <c r="B618" s="168"/>
      <c r="C618" s="170"/>
      <c r="D618" s="170"/>
      <c r="E618" s="170"/>
      <c r="F618" s="170"/>
      <c r="G618" s="170"/>
      <c r="I618" s="170"/>
      <c r="J618" s="138"/>
      <c r="K618" s="138"/>
      <c r="L618" s="170"/>
      <c r="M618" s="138"/>
      <c r="N618" s="138"/>
      <c r="O618" s="138"/>
      <c r="Q618" s="138"/>
      <c r="R618" s="138"/>
      <c r="S618" s="138"/>
      <c r="T618" s="138"/>
    </row>
    <row r="619" spans="1:20" s="171" customFormat="1">
      <c r="A619" s="138"/>
      <c r="B619" s="168"/>
      <c r="C619" s="170"/>
      <c r="D619" s="170"/>
      <c r="E619" s="170"/>
      <c r="F619" s="170"/>
      <c r="G619" s="170"/>
      <c r="I619" s="170"/>
      <c r="J619" s="138"/>
      <c r="K619" s="138"/>
      <c r="L619" s="170"/>
      <c r="M619" s="138"/>
      <c r="N619" s="138"/>
      <c r="O619" s="138"/>
      <c r="Q619" s="138"/>
      <c r="R619" s="138"/>
      <c r="S619" s="138"/>
      <c r="T619" s="138"/>
    </row>
    <row r="620" spans="1:20" s="171" customFormat="1">
      <c r="A620" s="138"/>
      <c r="B620" s="168"/>
      <c r="C620" s="170"/>
      <c r="D620" s="170"/>
      <c r="E620" s="170"/>
      <c r="F620" s="170"/>
      <c r="G620" s="170"/>
      <c r="I620" s="170"/>
      <c r="J620" s="138"/>
      <c r="K620" s="138"/>
      <c r="L620" s="170"/>
      <c r="M620" s="138"/>
      <c r="N620" s="138"/>
      <c r="O620" s="138"/>
      <c r="Q620" s="138"/>
      <c r="R620" s="138"/>
      <c r="S620" s="138"/>
      <c r="T620" s="138"/>
    </row>
    <row r="621" spans="1:20" s="171" customFormat="1">
      <c r="A621" s="138"/>
      <c r="B621" s="168"/>
      <c r="C621" s="170"/>
      <c r="D621" s="170"/>
      <c r="E621" s="170"/>
      <c r="F621" s="170"/>
      <c r="G621" s="170"/>
      <c r="I621" s="170"/>
      <c r="J621" s="138"/>
      <c r="K621" s="138"/>
      <c r="L621" s="170"/>
      <c r="M621" s="138"/>
      <c r="N621" s="138"/>
      <c r="O621" s="138"/>
      <c r="Q621" s="138"/>
      <c r="R621" s="138"/>
      <c r="S621" s="138"/>
      <c r="T621" s="138"/>
    </row>
    <row r="622" spans="1:20" s="171" customFormat="1">
      <c r="A622" s="138"/>
      <c r="B622" s="168"/>
      <c r="C622" s="170"/>
      <c r="D622" s="170"/>
      <c r="E622" s="170"/>
      <c r="F622" s="170"/>
      <c r="G622" s="170"/>
      <c r="I622" s="170"/>
      <c r="J622" s="138"/>
      <c r="K622" s="138"/>
      <c r="L622" s="170"/>
      <c r="M622" s="138"/>
      <c r="N622" s="138"/>
      <c r="O622" s="138"/>
      <c r="Q622" s="138"/>
      <c r="R622" s="138"/>
      <c r="S622" s="138"/>
      <c r="T622" s="138"/>
    </row>
    <row r="623" spans="1:20" s="171" customFormat="1">
      <c r="A623" s="138"/>
      <c r="B623" s="168"/>
      <c r="C623" s="170"/>
      <c r="D623" s="170"/>
      <c r="E623" s="170"/>
      <c r="F623" s="170"/>
      <c r="G623" s="170"/>
      <c r="I623" s="170"/>
      <c r="J623" s="138"/>
      <c r="K623" s="138"/>
      <c r="L623" s="170"/>
      <c r="M623" s="138"/>
      <c r="N623" s="138"/>
      <c r="O623" s="138"/>
      <c r="Q623" s="138"/>
      <c r="R623" s="138"/>
      <c r="S623" s="138"/>
      <c r="T623" s="138"/>
    </row>
    <row r="624" spans="1:20" s="171" customFormat="1">
      <c r="A624" s="138"/>
      <c r="B624" s="168"/>
      <c r="C624" s="170"/>
      <c r="D624" s="170"/>
      <c r="E624" s="170"/>
      <c r="F624" s="170"/>
      <c r="G624" s="170"/>
      <c r="I624" s="170"/>
      <c r="J624" s="138"/>
      <c r="K624" s="138"/>
      <c r="L624" s="170"/>
      <c r="M624" s="138"/>
      <c r="N624" s="138"/>
      <c r="O624" s="138"/>
      <c r="Q624" s="138"/>
      <c r="R624" s="138"/>
      <c r="S624" s="138"/>
      <c r="T624" s="138"/>
    </row>
    <row r="625" spans="1:20" s="171" customFormat="1">
      <c r="A625" s="138"/>
      <c r="B625" s="168"/>
      <c r="C625" s="170"/>
      <c r="D625" s="170"/>
      <c r="E625" s="170"/>
      <c r="F625" s="170"/>
      <c r="G625" s="170"/>
      <c r="I625" s="170"/>
      <c r="J625" s="138"/>
      <c r="K625" s="138"/>
      <c r="L625" s="170"/>
      <c r="M625" s="138"/>
      <c r="N625" s="138"/>
      <c r="O625" s="138"/>
      <c r="Q625" s="138"/>
      <c r="R625" s="138"/>
      <c r="S625" s="138"/>
      <c r="T625" s="138"/>
    </row>
    <row r="626" spans="1:20" s="171" customFormat="1">
      <c r="A626" s="138"/>
      <c r="B626" s="168"/>
      <c r="C626" s="170"/>
      <c r="D626" s="170"/>
      <c r="E626" s="170"/>
      <c r="F626" s="170"/>
      <c r="G626" s="170"/>
      <c r="I626" s="170"/>
      <c r="J626" s="138"/>
      <c r="K626" s="138"/>
      <c r="L626" s="170"/>
      <c r="M626" s="138"/>
      <c r="N626" s="138"/>
      <c r="O626" s="138"/>
      <c r="Q626" s="138"/>
      <c r="R626" s="138"/>
      <c r="S626" s="138"/>
      <c r="T626" s="138"/>
    </row>
    <row r="627" spans="1:20" s="171" customFormat="1">
      <c r="A627" s="138"/>
      <c r="B627" s="168"/>
      <c r="C627" s="170"/>
      <c r="D627" s="170"/>
      <c r="E627" s="170"/>
      <c r="F627" s="170"/>
      <c r="G627" s="170"/>
      <c r="I627" s="170"/>
      <c r="J627" s="138"/>
      <c r="K627" s="138"/>
      <c r="L627" s="170"/>
      <c r="M627" s="138"/>
      <c r="N627" s="138"/>
      <c r="O627" s="138"/>
      <c r="Q627" s="138"/>
      <c r="R627" s="138"/>
      <c r="S627" s="138"/>
      <c r="T627" s="138"/>
    </row>
    <row r="628" spans="1:20" s="171" customFormat="1">
      <c r="A628" s="138"/>
      <c r="B628" s="168"/>
      <c r="C628" s="170"/>
      <c r="D628" s="170"/>
      <c r="E628" s="170"/>
      <c r="F628" s="170"/>
      <c r="G628" s="170"/>
      <c r="I628" s="170"/>
      <c r="J628" s="138"/>
      <c r="K628" s="138"/>
      <c r="L628" s="170"/>
      <c r="M628" s="138"/>
      <c r="N628" s="138"/>
      <c r="O628" s="138"/>
      <c r="Q628" s="138"/>
      <c r="R628" s="138"/>
      <c r="S628" s="138"/>
      <c r="T628" s="138"/>
    </row>
    <row r="629" spans="1:20" s="171" customFormat="1">
      <c r="A629" s="138"/>
      <c r="B629" s="168"/>
      <c r="C629" s="170"/>
      <c r="D629" s="170"/>
      <c r="E629" s="170"/>
      <c r="F629" s="170"/>
      <c r="G629" s="170"/>
      <c r="I629" s="170"/>
      <c r="J629" s="138"/>
      <c r="K629" s="138"/>
      <c r="L629" s="170"/>
      <c r="M629" s="138"/>
      <c r="N629" s="138"/>
      <c r="O629" s="138"/>
      <c r="Q629" s="138"/>
      <c r="R629" s="138"/>
      <c r="S629" s="138"/>
      <c r="T629" s="138"/>
    </row>
    <row r="630" spans="1:20" s="171" customFormat="1">
      <c r="A630" s="138"/>
      <c r="B630" s="168"/>
      <c r="C630" s="170"/>
      <c r="D630" s="170"/>
      <c r="E630" s="170"/>
      <c r="F630" s="170"/>
      <c r="G630" s="170"/>
      <c r="I630" s="170"/>
      <c r="J630" s="138"/>
      <c r="K630" s="138"/>
      <c r="L630" s="170"/>
      <c r="M630" s="138"/>
      <c r="N630" s="138"/>
      <c r="O630" s="138"/>
      <c r="Q630" s="138"/>
      <c r="R630" s="138"/>
      <c r="S630" s="138"/>
      <c r="T630" s="138"/>
    </row>
    <row r="631" spans="1:20" s="171" customFormat="1">
      <c r="A631" s="138"/>
      <c r="B631" s="168"/>
      <c r="C631" s="170"/>
      <c r="D631" s="170"/>
      <c r="E631" s="170"/>
      <c r="F631" s="170"/>
      <c r="G631" s="170"/>
      <c r="I631" s="170"/>
      <c r="J631" s="138"/>
      <c r="K631" s="138"/>
      <c r="L631" s="170"/>
      <c r="M631" s="138"/>
      <c r="N631" s="138"/>
      <c r="O631" s="138"/>
      <c r="Q631" s="138"/>
      <c r="R631" s="138"/>
      <c r="S631" s="138"/>
      <c r="T631" s="138"/>
    </row>
    <row r="632" spans="1:20" s="171" customFormat="1">
      <c r="A632" s="138"/>
      <c r="B632" s="168"/>
      <c r="C632" s="170"/>
      <c r="D632" s="170"/>
      <c r="E632" s="170"/>
      <c r="F632" s="170"/>
      <c r="G632" s="170"/>
      <c r="I632" s="170"/>
      <c r="J632" s="138"/>
      <c r="K632" s="138"/>
      <c r="L632" s="170"/>
      <c r="M632" s="138"/>
      <c r="N632" s="138"/>
      <c r="O632" s="138"/>
      <c r="Q632" s="138"/>
      <c r="R632" s="138"/>
      <c r="S632" s="138"/>
      <c r="T632" s="138"/>
    </row>
    <row r="633" spans="1:20" s="171" customFormat="1">
      <c r="A633" s="138"/>
      <c r="B633" s="168"/>
      <c r="C633" s="170"/>
      <c r="D633" s="170"/>
      <c r="E633" s="170"/>
      <c r="F633" s="170"/>
      <c r="G633" s="170"/>
      <c r="I633" s="170"/>
      <c r="J633" s="138"/>
      <c r="K633" s="138"/>
      <c r="L633" s="170"/>
      <c r="M633" s="138"/>
      <c r="N633" s="138"/>
      <c r="O633" s="138"/>
      <c r="Q633" s="138"/>
      <c r="R633" s="138"/>
      <c r="S633" s="138"/>
      <c r="T633" s="138"/>
    </row>
    <row r="634" spans="1:20" s="171" customFormat="1">
      <c r="A634" s="138"/>
      <c r="B634" s="168"/>
      <c r="C634" s="170"/>
      <c r="D634" s="170"/>
      <c r="E634" s="170"/>
      <c r="F634" s="170"/>
      <c r="G634" s="170"/>
      <c r="I634" s="170"/>
      <c r="J634" s="138"/>
      <c r="K634" s="138"/>
      <c r="L634" s="170"/>
      <c r="M634" s="138"/>
      <c r="N634" s="138"/>
      <c r="O634" s="138"/>
      <c r="Q634" s="138"/>
      <c r="R634" s="138"/>
      <c r="S634" s="138"/>
      <c r="T634" s="138"/>
    </row>
    <row r="635" spans="1:20" s="171" customFormat="1">
      <c r="A635" s="138"/>
      <c r="B635" s="168"/>
      <c r="C635" s="170"/>
      <c r="D635" s="170"/>
      <c r="E635" s="170"/>
      <c r="F635" s="170"/>
      <c r="G635" s="170"/>
      <c r="I635" s="170"/>
      <c r="J635" s="138"/>
      <c r="K635" s="138"/>
      <c r="L635" s="170"/>
      <c r="M635" s="138"/>
      <c r="N635" s="138"/>
      <c r="O635" s="138"/>
      <c r="Q635" s="138"/>
      <c r="R635" s="138"/>
      <c r="S635" s="138"/>
      <c r="T635" s="138"/>
    </row>
    <row r="636" spans="1:20" s="171" customFormat="1">
      <c r="A636" s="138"/>
      <c r="B636" s="168"/>
      <c r="C636" s="170"/>
      <c r="D636" s="170"/>
      <c r="E636" s="170"/>
      <c r="F636" s="170"/>
      <c r="G636" s="170"/>
      <c r="I636" s="170"/>
      <c r="J636" s="138"/>
      <c r="K636" s="138"/>
      <c r="L636" s="170"/>
      <c r="M636" s="138"/>
      <c r="N636" s="138"/>
      <c r="O636" s="138"/>
      <c r="Q636" s="138"/>
      <c r="R636" s="138"/>
      <c r="S636" s="138"/>
      <c r="T636" s="138"/>
    </row>
    <row r="637" spans="1:20" s="171" customFormat="1">
      <c r="A637" s="138"/>
      <c r="B637" s="168"/>
      <c r="C637" s="170"/>
      <c r="D637" s="170"/>
      <c r="E637" s="170"/>
      <c r="F637" s="170"/>
      <c r="G637" s="170"/>
      <c r="I637" s="170"/>
      <c r="J637" s="138"/>
      <c r="K637" s="138"/>
      <c r="L637" s="170"/>
      <c r="M637" s="138"/>
      <c r="N637" s="138"/>
      <c r="O637" s="138"/>
      <c r="Q637" s="138"/>
      <c r="R637" s="138"/>
      <c r="S637" s="138"/>
      <c r="T637" s="138"/>
    </row>
    <row r="638" spans="1:20" s="171" customFormat="1">
      <c r="A638" s="138"/>
      <c r="B638" s="168"/>
      <c r="C638" s="170"/>
      <c r="D638" s="170"/>
      <c r="E638" s="170"/>
      <c r="F638" s="170"/>
      <c r="G638" s="170"/>
      <c r="I638" s="170"/>
      <c r="J638" s="138"/>
      <c r="K638" s="138"/>
      <c r="L638" s="170"/>
      <c r="M638" s="138"/>
      <c r="N638" s="138"/>
      <c r="O638" s="138"/>
      <c r="Q638" s="138"/>
      <c r="R638" s="138"/>
      <c r="S638" s="138"/>
      <c r="T638" s="138"/>
    </row>
    <row r="639" spans="1:20" s="171" customFormat="1">
      <c r="A639" s="138"/>
      <c r="B639" s="168"/>
      <c r="C639" s="170"/>
      <c r="D639" s="170"/>
      <c r="E639" s="170"/>
      <c r="F639" s="170"/>
      <c r="G639" s="170"/>
      <c r="I639" s="170"/>
      <c r="J639" s="138"/>
      <c r="K639" s="138"/>
      <c r="L639" s="170"/>
      <c r="M639" s="138"/>
      <c r="N639" s="138"/>
      <c r="O639" s="138"/>
      <c r="Q639" s="138"/>
      <c r="R639" s="138"/>
      <c r="S639" s="138"/>
      <c r="T639" s="138"/>
    </row>
    <row r="640" spans="1:20" s="171" customFormat="1">
      <c r="A640" s="138"/>
      <c r="B640" s="168"/>
      <c r="C640" s="170"/>
      <c r="D640" s="170"/>
      <c r="E640" s="170"/>
      <c r="F640" s="170"/>
      <c r="G640" s="170"/>
      <c r="I640" s="170"/>
      <c r="J640" s="138"/>
      <c r="K640" s="138"/>
      <c r="L640" s="170"/>
      <c r="M640" s="138"/>
      <c r="N640" s="138"/>
      <c r="O640" s="138"/>
      <c r="Q640" s="138"/>
      <c r="R640" s="138"/>
      <c r="S640" s="138"/>
      <c r="T640" s="138"/>
    </row>
    <row r="641" spans="1:20" s="171" customFormat="1">
      <c r="A641" s="138"/>
      <c r="B641" s="168"/>
      <c r="C641" s="170"/>
      <c r="D641" s="170"/>
      <c r="E641" s="170"/>
      <c r="F641" s="170"/>
      <c r="G641" s="170"/>
      <c r="I641" s="170"/>
      <c r="J641" s="138"/>
      <c r="K641" s="138"/>
      <c r="L641" s="170"/>
      <c r="M641" s="138"/>
      <c r="N641" s="138"/>
      <c r="O641" s="138"/>
      <c r="Q641" s="138"/>
      <c r="R641" s="138"/>
      <c r="S641" s="138"/>
      <c r="T641" s="138"/>
    </row>
    <row r="642" spans="1:20" s="171" customFormat="1">
      <c r="A642" s="138"/>
      <c r="B642" s="168"/>
      <c r="C642" s="170"/>
      <c r="D642" s="170"/>
      <c r="E642" s="170"/>
      <c r="F642" s="170"/>
      <c r="G642" s="170"/>
      <c r="I642" s="170"/>
      <c r="J642" s="138"/>
      <c r="K642" s="138"/>
      <c r="L642" s="170"/>
      <c r="M642" s="138"/>
      <c r="N642" s="138"/>
      <c r="O642" s="138"/>
      <c r="Q642" s="138"/>
      <c r="R642" s="138"/>
      <c r="S642" s="138"/>
      <c r="T642" s="138"/>
    </row>
    <row r="643" spans="1:20" s="171" customFormat="1">
      <c r="A643" s="138"/>
      <c r="B643" s="168"/>
      <c r="C643" s="170"/>
      <c r="D643" s="170"/>
      <c r="E643" s="170"/>
      <c r="F643" s="170"/>
      <c r="G643" s="170"/>
      <c r="I643" s="170"/>
      <c r="J643" s="138"/>
      <c r="K643" s="138"/>
      <c r="L643" s="170"/>
      <c r="M643" s="138"/>
      <c r="N643" s="138"/>
      <c r="O643" s="138"/>
      <c r="Q643" s="138"/>
      <c r="R643" s="138"/>
      <c r="S643" s="138"/>
      <c r="T643" s="138"/>
    </row>
    <row r="644" spans="1:20" s="171" customFormat="1">
      <c r="A644" s="138"/>
      <c r="B644" s="168"/>
      <c r="C644" s="170"/>
      <c r="D644" s="170"/>
      <c r="E644" s="170"/>
      <c r="F644" s="170"/>
      <c r="G644" s="170"/>
      <c r="I644" s="170"/>
      <c r="J644" s="138"/>
      <c r="K644" s="138"/>
      <c r="L644" s="170"/>
      <c r="M644" s="138"/>
      <c r="N644" s="138"/>
      <c r="O644" s="138"/>
      <c r="Q644" s="138"/>
      <c r="R644" s="138"/>
      <c r="S644" s="138"/>
      <c r="T644" s="138"/>
    </row>
    <row r="645" spans="1:20" s="171" customFormat="1">
      <c r="A645" s="138"/>
      <c r="B645" s="168"/>
      <c r="C645" s="170"/>
      <c r="D645" s="170"/>
      <c r="E645" s="170"/>
      <c r="F645" s="170"/>
      <c r="G645" s="170"/>
      <c r="I645" s="170"/>
      <c r="J645" s="138"/>
      <c r="K645" s="138"/>
      <c r="L645" s="170"/>
      <c r="M645" s="138"/>
      <c r="N645" s="138"/>
      <c r="O645" s="138"/>
      <c r="Q645" s="138"/>
      <c r="R645" s="138"/>
      <c r="S645" s="138"/>
      <c r="T645" s="138"/>
    </row>
    <row r="646" spans="1:20" s="171" customFormat="1">
      <c r="A646" s="138"/>
      <c r="B646" s="168"/>
      <c r="C646" s="170"/>
      <c r="D646" s="170"/>
      <c r="E646" s="170"/>
      <c r="F646" s="170"/>
      <c r="G646" s="170"/>
      <c r="I646" s="170"/>
      <c r="J646" s="138"/>
      <c r="K646" s="138"/>
      <c r="L646" s="170"/>
      <c r="M646" s="138"/>
      <c r="N646" s="138"/>
      <c r="O646" s="138"/>
      <c r="Q646" s="138"/>
      <c r="R646" s="138"/>
      <c r="S646" s="138"/>
      <c r="T646" s="138"/>
    </row>
    <row r="647" spans="1:20" s="171" customFormat="1">
      <c r="A647" s="138"/>
      <c r="B647" s="168"/>
      <c r="C647" s="170"/>
      <c r="D647" s="170"/>
      <c r="E647" s="170"/>
      <c r="F647" s="170"/>
      <c r="G647" s="170"/>
      <c r="I647" s="170"/>
      <c r="J647" s="138"/>
      <c r="K647" s="138"/>
      <c r="L647" s="170"/>
      <c r="M647" s="138"/>
      <c r="N647" s="138"/>
      <c r="O647" s="138"/>
      <c r="Q647" s="138"/>
      <c r="R647" s="138"/>
      <c r="S647" s="138"/>
      <c r="T647" s="138"/>
    </row>
    <row r="648" spans="1:20" s="171" customFormat="1">
      <c r="A648" s="138"/>
      <c r="B648" s="168"/>
      <c r="C648" s="170"/>
      <c r="D648" s="170"/>
      <c r="E648" s="170"/>
      <c r="F648" s="170"/>
      <c r="G648" s="170"/>
      <c r="I648" s="170"/>
      <c r="J648" s="138"/>
      <c r="K648" s="138"/>
      <c r="L648" s="170"/>
      <c r="M648" s="138"/>
      <c r="N648" s="138"/>
      <c r="O648" s="138"/>
      <c r="Q648" s="138"/>
      <c r="R648" s="138"/>
      <c r="S648" s="138"/>
      <c r="T648" s="138"/>
    </row>
    <row r="649" spans="1:20" s="171" customFormat="1">
      <c r="A649" s="138"/>
      <c r="B649" s="168"/>
      <c r="C649" s="170"/>
      <c r="D649" s="170"/>
      <c r="E649" s="170"/>
      <c r="F649" s="170"/>
      <c r="G649" s="170"/>
      <c r="I649" s="170"/>
      <c r="J649" s="138"/>
      <c r="K649" s="138"/>
      <c r="L649" s="170"/>
      <c r="M649" s="138"/>
      <c r="N649" s="138"/>
      <c r="O649" s="138"/>
      <c r="Q649" s="138"/>
      <c r="R649" s="138"/>
      <c r="S649" s="138"/>
      <c r="T649" s="138"/>
    </row>
    <row r="650" spans="1:20" s="171" customFormat="1">
      <c r="A650" s="138"/>
      <c r="B650" s="168"/>
      <c r="C650" s="170"/>
      <c r="D650" s="170"/>
      <c r="E650" s="170"/>
      <c r="F650" s="170"/>
      <c r="G650" s="170"/>
      <c r="I650" s="170"/>
      <c r="J650" s="138"/>
      <c r="K650" s="138"/>
      <c r="L650" s="170"/>
      <c r="M650" s="138"/>
      <c r="N650" s="138"/>
      <c r="O650" s="138"/>
      <c r="Q650" s="138"/>
      <c r="R650" s="138"/>
      <c r="S650" s="138"/>
      <c r="T650" s="138"/>
    </row>
    <row r="651" spans="1:20" s="171" customFormat="1">
      <c r="A651" s="138"/>
      <c r="B651" s="168"/>
      <c r="C651" s="170"/>
      <c r="D651" s="170"/>
      <c r="E651" s="170"/>
      <c r="F651" s="170"/>
      <c r="G651" s="170"/>
      <c r="I651" s="170"/>
      <c r="J651" s="138"/>
      <c r="K651" s="138"/>
      <c r="L651" s="170"/>
      <c r="M651" s="138"/>
      <c r="N651" s="138"/>
      <c r="O651" s="138"/>
      <c r="Q651" s="138"/>
      <c r="R651" s="138"/>
      <c r="S651" s="138"/>
      <c r="T651" s="138"/>
    </row>
    <row r="652" spans="1:20" s="171" customFormat="1">
      <c r="A652" s="138"/>
      <c r="B652" s="168"/>
      <c r="C652" s="170"/>
      <c r="D652" s="170"/>
      <c r="E652" s="170"/>
      <c r="F652" s="170"/>
      <c r="G652" s="170"/>
      <c r="I652" s="170"/>
      <c r="J652" s="138"/>
      <c r="K652" s="138"/>
      <c r="L652" s="170"/>
      <c r="M652" s="138"/>
      <c r="N652" s="138"/>
      <c r="O652" s="138"/>
      <c r="Q652" s="138"/>
      <c r="R652" s="138"/>
      <c r="S652" s="138"/>
      <c r="T652" s="138"/>
    </row>
    <row r="653" spans="1:20" s="171" customFormat="1">
      <c r="A653" s="138"/>
      <c r="B653" s="168"/>
      <c r="C653" s="170"/>
      <c r="D653" s="170"/>
      <c r="E653" s="170"/>
      <c r="F653" s="170"/>
      <c r="G653" s="170"/>
      <c r="I653" s="170"/>
      <c r="J653" s="138"/>
      <c r="K653" s="138"/>
      <c r="L653" s="170"/>
      <c r="M653" s="138"/>
      <c r="N653" s="138"/>
      <c r="O653" s="138"/>
      <c r="Q653" s="138"/>
      <c r="R653" s="138"/>
      <c r="S653" s="138"/>
      <c r="T653" s="138"/>
    </row>
    <row r="654" spans="1:20" s="171" customFormat="1">
      <c r="A654" s="138"/>
      <c r="B654" s="168"/>
      <c r="C654" s="170"/>
      <c r="D654" s="170"/>
      <c r="E654" s="170"/>
      <c r="F654" s="170"/>
      <c r="G654" s="170"/>
      <c r="I654" s="170"/>
      <c r="J654" s="138"/>
      <c r="K654" s="138"/>
      <c r="L654" s="170"/>
      <c r="M654" s="138"/>
      <c r="N654" s="138"/>
      <c r="O654" s="138"/>
      <c r="Q654" s="138"/>
      <c r="R654" s="138"/>
      <c r="S654" s="138"/>
      <c r="T654" s="138"/>
    </row>
    <row r="655" spans="1:20" s="171" customFormat="1">
      <c r="A655" s="138"/>
      <c r="B655" s="168"/>
      <c r="C655" s="170"/>
      <c r="D655" s="170"/>
      <c r="E655" s="170"/>
      <c r="F655" s="170"/>
      <c r="G655" s="170"/>
      <c r="I655" s="170"/>
      <c r="J655" s="138"/>
      <c r="K655" s="138"/>
      <c r="L655" s="170"/>
      <c r="M655" s="138"/>
      <c r="N655" s="138"/>
      <c r="O655" s="138"/>
      <c r="Q655" s="138"/>
      <c r="R655" s="138"/>
      <c r="S655" s="138"/>
      <c r="T655" s="138"/>
    </row>
    <row r="656" spans="1:20" s="171" customFormat="1">
      <c r="A656" s="138"/>
      <c r="B656" s="168"/>
      <c r="C656" s="170"/>
      <c r="D656" s="170"/>
      <c r="E656" s="170"/>
      <c r="F656" s="170"/>
      <c r="G656" s="170"/>
      <c r="I656" s="170"/>
      <c r="J656" s="138"/>
      <c r="K656" s="138"/>
      <c r="L656" s="170"/>
      <c r="M656" s="138"/>
      <c r="N656" s="138"/>
      <c r="O656" s="138"/>
      <c r="Q656" s="138"/>
      <c r="R656" s="138"/>
      <c r="S656" s="138"/>
      <c r="T656" s="138"/>
    </row>
    <row r="657" spans="1:20" s="171" customFormat="1">
      <c r="A657" s="138"/>
      <c r="B657" s="168"/>
      <c r="C657" s="170"/>
      <c r="D657" s="170"/>
      <c r="E657" s="170"/>
      <c r="F657" s="170"/>
      <c r="G657" s="170"/>
      <c r="I657" s="170"/>
      <c r="J657" s="138"/>
      <c r="K657" s="138"/>
      <c r="L657" s="170"/>
      <c r="M657" s="138"/>
      <c r="N657" s="138"/>
      <c r="O657" s="138"/>
      <c r="Q657" s="138"/>
      <c r="R657" s="138"/>
      <c r="S657" s="138"/>
      <c r="T657" s="138"/>
    </row>
    <row r="658" spans="1:20" s="171" customFormat="1">
      <c r="A658" s="138"/>
      <c r="B658" s="168"/>
      <c r="C658" s="170"/>
      <c r="D658" s="170"/>
      <c r="E658" s="170"/>
      <c r="F658" s="170"/>
      <c r="G658" s="170"/>
      <c r="I658" s="170"/>
      <c r="J658" s="138"/>
      <c r="K658" s="138"/>
      <c r="L658" s="170"/>
      <c r="M658" s="138"/>
      <c r="N658" s="138"/>
      <c r="O658" s="138"/>
      <c r="Q658" s="138"/>
      <c r="R658" s="138"/>
      <c r="S658" s="138"/>
      <c r="T658" s="138"/>
    </row>
    <row r="659" spans="1:20" s="171" customFormat="1">
      <c r="A659" s="138"/>
      <c r="B659" s="168"/>
      <c r="C659" s="170"/>
      <c r="D659" s="170"/>
      <c r="E659" s="170"/>
      <c r="F659" s="170"/>
      <c r="G659" s="170"/>
      <c r="I659" s="170"/>
      <c r="J659" s="138"/>
      <c r="K659" s="138"/>
      <c r="L659" s="170"/>
      <c r="M659" s="138"/>
      <c r="N659" s="138"/>
      <c r="O659" s="138"/>
      <c r="Q659" s="138"/>
      <c r="R659" s="138"/>
      <c r="S659" s="138"/>
      <c r="T659" s="138"/>
    </row>
    <row r="660" spans="1:20" s="171" customFormat="1">
      <c r="A660" s="138"/>
      <c r="B660" s="168"/>
      <c r="C660" s="170"/>
      <c r="D660" s="170"/>
      <c r="E660" s="170"/>
      <c r="F660" s="170"/>
      <c r="G660" s="170"/>
      <c r="I660" s="170"/>
      <c r="J660" s="138"/>
      <c r="K660" s="138"/>
      <c r="L660" s="170"/>
      <c r="M660" s="138"/>
      <c r="N660" s="138"/>
      <c r="O660" s="138"/>
      <c r="Q660" s="138"/>
      <c r="R660" s="138"/>
      <c r="S660" s="138"/>
      <c r="T660" s="138"/>
    </row>
    <row r="661" spans="1:20" s="171" customFormat="1">
      <c r="A661" s="138"/>
      <c r="B661" s="168"/>
      <c r="C661" s="170"/>
      <c r="D661" s="170"/>
      <c r="E661" s="170"/>
      <c r="F661" s="170"/>
      <c r="G661" s="170"/>
      <c r="I661" s="170"/>
      <c r="J661" s="138"/>
      <c r="K661" s="138"/>
      <c r="L661" s="170"/>
      <c r="M661" s="138"/>
      <c r="N661" s="138"/>
      <c r="O661" s="138"/>
      <c r="Q661" s="138"/>
      <c r="R661" s="138"/>
      <c r="S661" s="138"/>
      <c r="T661" s="138"/>
    </row>
    <row r="662" spans="1:20" s="171" customFormat="1">
      <c r="A662" s="138"/>
      <c r="B662" s="168"/>
      <c r="C662" s="170"/>
      <c r="D662" s="170"/>
      <c r="E662" s="170"/>
      <c r="F662" s="170"/>
      <c r="G662" s="170"/>
      <c r="I662" s="170"/>
      <c r="J662" s="138"/>
      <c r="K662" s="138"/>
      <c r="L662" s="170"/>
      <c r="M662" s="138"/>
      <c r="N662" s="138"/>
      <c r="O662" s="138"/>
      <c r="Q662" s="138"/>
      <c r="R662" s="138"/>
      <c r="S662" s="138"/>
      <c r="T662" s="138"/>
    </row>
    <row r="663" spans="1:20" s="171" customFormat="1">
      <c r="A663" s="138"/>
      <c r="B663" s="168"/>
      <c r="C663" s="170"/>
      <c r="D663" s="170"/>
      <c r="E663" s="170"/>
      <c r="F663" s="170"/>
      <c r="G663" s="170"/>
      <c r="I663" s="170"/>
      <c r="J663" s="138"/>
      <c r="K663" s="138"/>
      <c r="L663" s="170"/>
      <c r="M663" s="138"/>
      <c r="N663" s="138"/>
      <c r="O663" s="138"/>
      <c r="Q663" s="138"/>
      <c r="R663" s="138"/>
      <c r="S663" s="138"/>
      <c r="T663" s="138"/>
    </row>
    <row r="664" spans="1:20" s="171" customFormat="1">
      <c r="A664" s="138"/>
      <c r="B664" s="168"/>
      <c r="C664" s="170"/>
      <c r="D664" s="170"/>
      <c r="E664" s="170"/>
      <c r="F664" s="170"/>
      <c r="G664" s="170"/>
      <c r="I664" s="170"/>
      <c r="J664" s="138"/>
      <c r="K664" s="138"/>
      <c r="L664" s="170"/>
      <c r="M664" s="138"/>
      <c r="N664" s="138"/>
      <c r="O664" s="138"/>
      <c r="Q664" s="138"/>
      <c r="R664" s="138"/>
      <c r="S664" s="138"/>
      <c r="T664" s="138"/>
    </row>
    <row r="665" spans="1:20" s="171" customFormat="1">
      <c r="A665" s="138"/>
      <c r="B665" s="168"/>
      <c r="C665" s="170"/>
      <c r="D665" s="170"/>
      <c r="E665" s="170"/>
      <c r="F665" s="170"/>
      <c r="G665" s="170"/>
      <c r="I665" s="170"/>
      <c r="J665" s="138"/>
      <c r="K665" s="138"/>
      <c r="L665" s="170"/>
      <c r="M665" s="138"/>
      <c r="N665" s="138"/>
      <c r="O665" s="138"/>
      <c r="Q665" s="138"/>
      <c r="R665" s="138"/>
      <c r="S665" s="138"/>
      <c r="T665" s="138"/>
    </row>
    <row r="666" spans="1:20" s="171" customFormat="1">
      <c r="A666" s="138"/>
      <c r="B666" s="168"/>
      <c r="C666" s="170"/>
      <c r="D666" s="170"/>
      <c r="E666" s="170"/>
      <c r="F666" s="170"/>
      <c r="G666" s="170"/>
      <c r="I666" s="170"/>
      <c r="J666" s="138"/>
      <c r="K666" s="138"/>
      <c r="L666" s="170"/>
      <c r="M666" s="138"/>
      <c r="N666" s="138"/>
      <c r="O666" s="138"/>
      <c r="Q666" s="138"/>
      <c r="R666" s="138"/>
      <c r="S666" s="138"/>
      <c r="T666" s="138"/>
    </row>
    <row r="667" spans="1:20" s="171" customFormat="1">
      <c r="A667" s="138"/>
      <c r="B667" s="168"/>
      <c r="C667" s="170"/>
      <c r="D667" s="170"/>
      <c r="E667" s="170"/>
      <c r="F667" s="170"/>
      <c r="G667" s="170"/>
      <c r="I667" s="170"/>
      <c r="J667" s="138"/>
      <c r="K667" s="138"/>
      <c r="L667" s="170"/>
      <c r="M667" s="138"/>
      <c r="N667" s="138"/>
      <c r="O667" s="138"/>
      <c r="Q667" s="138"/>
      <c r="R667" s="138"/>
      <c r="S667" s="138"/>
      <c r="T667" s="138"/>
    </row>
    <row r="668" spans="1:20" s="171" customFormat="1">
      <c r="A668" s="138"/>
      <c r="B668" s="168"/>
      <c r="C668" s="170"/>
      <c r="D668" s="170"/>
      <c r="E668" s="170"/>
      <c r="F668" s="170"/>
      <c r="G668" s="170"/>
      <c r="I668" s="170"/>
      <c r="J668" s="138"/>
      <c r="K668" s="138"/>
      <c r="L668" s="170"/>
      <c r="M668" s="138"/>
      <c r="N668" s="138"/>
      <c r="O668" s="138"/>
      <c r="Q668" s="138"/>
      <c r="R668" s="138"/>
      <c r="S668" s="138"/>
      <c r="T668" s="138"/>
    </row>
    <row r="669" spans="1:20" s="171" customFormat="1">
      <c r="A669" s="138"/>
      <c r="B669" s="168"/>
      <c r="C669" s="170"/>
      <c r="D669" s="170"/>
      <c r="E669" s="170"/>
      <c r="F669" s="170"/>
      <c r="G669" s="170"/>
      <c r="I669" s="170"/>
      <c r="J669" s="138"/>
      <c r="K669" s="138"/>
      <c r="L669" s="170"/>
      <c r="M669" s="138"/>
      <c r="N669" s="138"/>
      <c r="O669" s="138"/>
      <c r="Q669" s="138"/>
      <c r="R669" s="138"/>
      <c r="S669" s="138"/>
      <c r="T669" s="138"/>
    </row>
    <row r="670" spans="1:20" s="171" customFormat="1">
      <c r="A670" s="138"/>
      <c r="B670" s="168"/>
      <c r="C670" s="170"/>
      <c r="D670" s="170"/>
      <c r="E670" s="170"/>
      <c r="F670" s="170"/>
      <c r="G670" s="170"/>
      <c r="I670" s="170"/>
      <c r="J670" s="138"/>
      <c r="K670" s="138"/>
      <c r="L670" s="170"/>
      <c r="M670" s="138"/>
      <c r="N670" s="138"/>
      <c r="O670" s="138"/>
      <c r="Q670" s="138"/>
      <c r="R670" s="138"/>
      <c r="S670" s="138"/>
      <c r="T670" s="138"/>
    </row>
    <row r="671" spans="1:20" s="171" customFormat="1">
      <c r="A671" s="138"/>
      <c r="B671" s="168"/>
      <c r="C671" s="170"/>
      <c r="D671" s="170"/>
      <c r="E671" s="170"/>
      <c r="F671" s="170"/>
      <c r="G671" s="170"/>
      <c r="I671" s="170"/>
      <c r="J671" s="138"/>
      <c r="K671" s="138"/>
      <c r="L671" s="170"/>
      <c r="M671" s="138"/>
      <c r="N671" s="138"/>
      <c r="O671" s="138"/>
      <c r="Q671" s="138"/>
      <c r="R671" s="138"/>
      <c r="S671" s="138"/>
      <c r="T671" s="138"/>
    </row>
    <row r="672" spans="1:20" s="171" customFormat="1">
      <c r="A672" s="138"/>
      <c r="B672" s="168"/>
      <c r="C672" s="170"/>
      <c r="D672" s="170"/>
      <c r="E672" s="170"/>
      <c r="F672" s="170"/>
      <c r="G672" s="170"/>
      <c r="I672" s="170"/>
      <c r="J672" s="138"/>
      <c r="K672" s="138"/>
      <c r="L672" s="170"/>
      <c r="M672" s="138"/>
      <c r="N672" s="138"/>
      <c r="O672" s="138"/>
      <c r="Q672" s="138"/>
      <c r="R672" s="138"/>
      <c r="S672" s="138"/>
      <c r="T672" s="138"/>
    </row>
    <row r="673" spans="1:20" s="171" customFormat="1">
      <c r="A673" s="138"/>
      <c r="B673" s="168"/>
      <c r="C673" s="170"/>
      <c r="D673" s="170"/>
      <c r="E673" s="170"/>
      <c r="F673" s="170"/>
      <c r="G673" s="170"/>
      <c r="I673" s="170"/>
      <c r="J673" s="138"/>
      <c r="K673" s="138"/>
      <c r="L673" s="170"/>
      <c r="M673" s="138"/>
      <c r="N673" s="138"/>
      <c r="O673" s="138"/>
      <c r="Q673" s="138"/>
      <c r="R673" s="138"/>
      <c r="S673" s="138"/>
      <c r="T673" s="138"/>
    </row>
    <row r="674" spans="1:20" s="171" customFormat="1">
      <c r="A674" s="138"/>
      <c r="B674" s="168"/>
      <c r="C674" s="170"/>
      <c r="D674" s="170"/>
      <c r="E674" s="170"/>
      <c r="F674" s="170"/>
      <c r="G674" s="170"/>
      <c r="I674" s="170"/>
      <c r="J674" s="138"/>
      <c r="K674" s="138"/>
      <c r="L674" s="170"/>
      <c r="M674" s="138"/>
      <c r="N674" s="138"/>
      <c r="O674" s="138"/>
      <c r="Q674" s="138"/>
      <c r="R674" s="138"/>
      <c r="S674" s="138"/>
      <c r="T674" s="138"/>
    </row>
    <row r="675" spans="1:20" s="171" customFormat="1">
      <c r="A675" s="138"/>
      <c r="B675" s="168"/>
      <c r="C675" s="170"/>
      <c r="D675" s="170"/>
      <c r="E675" s="170"/>
      <c r="F675" s="170"/>
      <c r="G675" s="170"/>
      <c r="I675" s="170"/>
      <c r="J675" s="138"/>
      <c r="K675" s="138"/>
      <c r="L675" s="170"/>
      <c r="M675" s="138"/>
      <c r="N675" s="138"/>
      <c r="O675" s="138"/>
      <c r="Q675" s="138"/>
      <c r="R675" s="138"/>
      <c r="S675" s="138"/>
      <c r="T675" s="138"/>
    </row>
    <row r="676" spans="1:20" s="171" customFormat="1">
      <c r="A676" s="138"/>
      <c r="B676" s="168"/>
      <c r="C676" s="170"/>
      <c r="D676" s="170"/>
      <c r="E676" s="170"/>
      <c r="F676" s="170"/>
      <c r="G676" s="170"/>
      <c r="I676" s="170"/>
      <c r="J676" s="138"/>
      <c r="K676" s="138"/>
      <c r="L676" s="170"/>
      <c r="M676" s="138"/>
      <c r="N676" s="138"/>
      <c r="O676" s="138"/>
      <c r="Q676" s="138"/>
      <c r="R676" s="138"/>
      <c r="S676" s="138"/>
      <c r="T676" s="138"/>
    </row>
    <row r="677" spans="1:20" s="171" customFormat="1">
      <c r="A677" s="138"/>
      <c r="B677" s="168"/>
      <c r="C677" s="170"/>
      <c r="D677" s="170"/>
      <c r="E677" s="170"/>
      <c r="F677" s="170"/>
      <c r="G677" s="170"/>
      <c r="I677" s="170"/>
      <c r="J677" s="138"/>
      <c r="K677" s="138"/>
      <c r="L677" s="170"/>
      <c r="M677" s="138"/>
      <c r="N677" s="138"/>
      <c r="O677" s="138"/>
      <c r="Q677" s="138"/>
      <c r="R677" s="138"/>
      <c r="S677" s="138"/>
      <c r="T677" s="138"/>
    </row>
    <row r="678" spans="1:20" s="171" customFormat="1">
      <c r="A678" s="138"/>
      <c r="B678" s="168"/>
      <c r="C678" s="170"/>
      <c r="D678" s="170"/>
      <c r="E678" s="170"/>
      <c r="F678" s="170"/>
      <c r="G678" s="170"/>
      <c r="I678" s="170"/>
      <c r="J678" s="138"/>
      <c r="K678" s="138"/>
      <c r="L678" s="170"/>
      <c r="M678" s="138"/>
      <c r="N678" s="138"/>
      <c r="O678" s="138"/>
      <c r="Q678" s="138"/>
      <c r="R678" s="138"/>
      <c r="S678" s="138"/>
      <c r="T678" s="138"/>
    </row>
    <row r="679" spans="1:20" s="171" customFormat="1">
      <c r="A679" s="138"/>
      <c r="B679" s="168"/>
      <c r="C679" s="170"/>
      <c r="D679" s="170"/>
      <c r="E679" s="170"/>
      <c r="F679" s="170"/>
      <c r="G679" s="170"/>
      <c r="I679" s="170"/>
      <c r="J679" s="138"/>
      <c r="K679" s="138"/>
      <c r="L679" s="170"/>
      <c r="M679" s="138"/>
      <c r="N679" s="138"/>
      <c r="O679" s="138"/>
      <c r="Q679" s="138"/>
      <c r="R679" s="138"/>
      <c r="S679" s="138"/>
      <c r="T679" s="138"/>
    </row>
    <row r="680" spans="1:20" s="171" customFormat="1">
      <c r="A680" s="138"/>
      <c r="B680" s="168"/>
      <c r="C680" s="170"/>
      <c r="D680" s="170"/>
      <c r="E680" s="170"/>
      <c r="F680" s="170"/>
      <c r="G680" s="170"/>
      <c r="I680" s="170"/>
      <c r="J680" s="138"/>
      <c r="K680" s="138"/>
      <c r="L680" s="170"/>
      <c r="M680" s="138"/>
      <c r="N680" s="138"/>
      <c r="O680" s="138"/>
      <c r="Q680" s="138"/>
      <c r="R680" s="138"/>
      <c r="S680" s="138"/>
      <c r="T680" s="138"/>
    </row>
    <row r="681" spans="1:20" s="171" customFormat="1">
      <c r="A681" s="138"/>
      <c r="B681" s="168"/>
      <c r="C681" s="170"/>
      <c r="D681" s="170"/>
      <c r="E681" s="170"/>
      <c r="F681" s="170"/>
      <c r="G681" s="170"/>
      <c r="I681" s="170"/>
      <c r="J681" s="138"/>
      <c r="K681" s="138"/>
      <c r="L681" s="170"/>
      <c r="M681" s="138"/>
      <c r="N681" s="138"/>
      <c r="O681" s="138"/>
      <c r="Q681" s="138"/>
      <c r="R681" s="138"/>
      <c r="S681" s="138"/>
      <c r="T681" s="138"/>
    </row>
    <row r="682" spans="1:20" s="171" customFormat="1">
      <c r="A682" s="138"/>
      <c r="B682" s="168"/>
      <c r="C682" s="170"/>
      <c r="D682" s="170"/>
      <c r="E682" s="170"/>
      <c r="F682" s="170"/>
      <c r="G682" s="170"/>
      <c r="I682" s="170"/>
      <c r="J682" s="138"/>
      <c r="K682" s="138"/>
      <c r="L682" s="170"/>
      <c r="M682" s="138"/>
      <c r="N682" s="138"/>
      <c r="O682" s="138"/>
      <c r="Q682" s="138"/>
      <c r="R682" s="138"/>
      <c r="S682" s="138"/>
      <c r="T682" s="138"/>
    </row>
    <row r="683" spans="1:20" s="171" customFormat="1">
      <c r="A683" s="138"/>
      <c r="B683" s="168"/>
      <c r="C683" s="170"/>
      <c r="D683" s="170"/>
      <c r="E683" s="170"/>
      <c r="F683" s="170"/>
      <c r="G683" s="170"/>
      <c r="I683" s="170"/>
      <c r="J683" s="138"/>
      <c r="K683" s="138"/>
      <c r="L683" s="170"/>
      <c r="M683" s="138"/>
      <c r="N683" s="138"/>
      <c r="O683" s="138"/>
      <c r="Q683" s="138"/>
      <c r="R683" s="138"/>
      <c r="S683" s="138"/>
      <c r="T683" s="138"/>
    </row>
    <row r="684" spans="1:20" s="171" customFormat="1">
      <c r="A684" s="138"/>
      <c r="B684" s="168"/>
      <c r="C684" s="170"/>
      <c r="D684" s="170"/>
      <c r="E684" s="170"/>
      <c r="F684" s="170"/>
      <c r="G684" s="170"/>
      <c r="I684" s="170"/>
      <c r="J684" s="138"/>
      <c r="K684" s="138"/>
      <c r="L684" s="170"/>
      <c r="M684" s="138"/>
      <c r="N684" s="138"/>
      <c r="O684" s="138"/>
      <c r="Q684" s="138"/>
      <c r="R684" s="138"/>
      <c r="S684" s="138"/>
      <c r="T684" s="138"/>
    </row>
    <row r="685" spans="1:20" s="171" customFormat="1">
      <c r="A685" s="138"/>
      <c r="B685" s="168"/>
      <c r="C685" s="170"/>
      <c r="D685" s="170"/>
      <c r="E685" s="170"/>
      <c r="F685" s="170"/>
      <c r="G685" s="170"/>
      <c r="I685" s="170"/>
      <c r="J685" s="138"/>
      <c r="K685" s="138"/>
      <c r="L685" s="170"/>
      <c r="M685" s="138"/>
      <c r="N685" s="138"/>
      <c r="O685" s="138"/>
      <c r="Q685" s="138"/>
      <c r="R685" s="138"/>
      <c r="S685" s="138"/>
      <c r="T685" s="138"/>
    </row>
    <row r="686" spans="1:20" s="171" customFormat="1">
      <c r="A686" s="138"/>
      <c r="B686" s="168"/>
      <c r="C686" s="170"/>
      <c r="D686" s="170"/>
      <c r="E686" s="170"/>
      <c r="F686" s="170"/>
      <c r="G686" s="170"/>
      <c r="I686" s="170"/>
      <c r="J686" s="138"/>
      <c r="K686" s="138"/>
      <c r="L686" s="170"/>
      <c r="M686" s="138"/>
      <c r="N686" s="138"/>
      <c r="O686" s="138"/>
      <c r="Q686" s="138"/>
      <c r="R686" s="138"/>
      <c r="S686" s="138"/>
      <c r="T686" s="138"/>
    </row>
    <row r="687" spans="1:20" s="171" customFormat="1">
      <c r="A687" s="138"/>
      <c r="B687" s="168"/>
      <c r="C687" s="170"/>
      <c r="D687" s="170"/>
      <c r="E687" s="170"/>
      <c r="F687" s="170"/>
      <c r="G687" s="170"/>
      <c r="I687" s="170"/>
      <c r="J687" s="138"/>
      <c r="K687" s="138"/>
      <c r="L687" s="170"/>
      <c r="M687" s="138"/>
      <c r="N687" s="138"/>
      <c r="O687" s="138"/>
      <c r="Q687" s="138"/>
      <c r="R687" s="138"/>
      <c r="S687" s="138"/>
      <c r="T687" s="138"/>
    </row>
    <row r="688" spans="1:20" s="171" customFormat="1">
      <c r="A688" s="138"/>
      <c r="B688" s="168"/>
      <c r="C688" s="170"/>
      <c r="D688" s="170"/>
      <c r="E688" s="170"/>
      <c r="F688" s="170"/>
      <c r="G688" s="170"/>
      <c r="I688" s="170"/>
      <c r="J688" s="138"/>
      <c r="K688" s="138"/>
      <c r="L688" s="170"/>
      <c r="M688" s="138"/>
      <c r="N688" s="138"/>
      <c r="O688" s="138"/>
      <c r="Q688" s="138"/>
      <c r="R688" s="138"/>
      <c r="S688" s="138"/>
      <c r="T688" s="138"/>
    </row>
    <row r="689" spans="1:20" s="171" customFormat="1">
      <c r="A689" s="138"/>
      <c r="B689" s="168"/>
      <c r="C689" s="170"/>
      <c r="D689" s="170"/>
      <c r="E689" s="170"/>
      <c r="F689" s="170"/>
      <c r="G689" s="170"/>
      <c r="I689" s="170"/>
      <c r="J689" s="138"/>
      <c r="K689" s="138"/>
      <c r="L689" s="170"/>
      <c r="M689" s="138"/>
      <c r="N689" s="138"/>
      <c r="O689" s="138"/>
      <c r="Q689" s="138"/>
      <c r="R689" s="138"/>
      <c r="S689" s="138"/>
      <c r="T689" s="138"/>
    </row>
    <row r="690" spans="1:20" s="171" customFormat="1">
      <c r="A690" s="138"/>
      <c r="B690" s="168"/>
      <c r="C690" s="170"/>
      <c r="D690" s="170"/>
      <c r="E690" s="170"/>
      <c r="F690" s="170"/>
      <c r="G690" s="170"/>
      <c r="I690" s="170"/>
      <c r="J690" s="138"/>
      <c r="K690" s="138"/>
      <c r="L690" s="170"/>
      <c r="M690" s="138"/>
      <c r="N690" s="138"/>
      <c r="O690" s="138"/>
      <c r="Q690" s="138"/>
      <c r="R690" s="138"/>
      <c r="S690" s="138"/>
      <c r="T690" s="138"/>
    </row>
    <row r="691" spans="1:20" s="171" customFormat="1">
      <c r="A691" s="138"/>
      <c r="B691" s="168"/>
      <c r="C691" s="170"/>
      <c r="D691" s="170"/>
      <c r="E691" s="170"/>
      <c r="F691" s="170"/>
      <c r="G691" s="170"/>
      <c r="I691" s="170"/>
      <c r="J691" s="138"/>
      <c r="K691" s="138"/>
      <c r="L691" s="170"/>
      <c r="M691" s="138"/>
      <c r="N691" s="138"/>
      <c r="O691" s="138"/>
      <c r="Q691" s="138"/>
      <c r="R691" s="138"/>
      <c r="S691" s="138"/>
      <c r="T691" s="138"/>
    </row>
    <row r="692" spans="1:20" s="171" customFormat="1">
      <c r="A692" s="138"/>
      <c r="B692" s="168"/>
      <c r="C692" s="170"/>
      <c r="D692" s="170"/>
      <c r="E692" s="170"/>
      <c r="F692" s="170"/>
      <c r="G692" s="170"/>
      <c r="I692" s="170"/>
      <c r="J692" s="138"/>
      <c r="K692" s="138"/>
      <c r="L692" s="170"/>
      <c r="M692" s="138"/>
      <c r="N692" s="138"/>
      <c r="O692" s="138"/>
      <c r="Q692" s="138"/>
      <c r="R692" s="138"/>
      <c r="S692" s="138"/>
      <c r="T692" s="138"/>
    </row>
    <row r="693" spans="1:20" s="171" customFormat="1">
      <c r="A693" s="138"/>
      <c r="B693" s="168"/>
      <c r="C693" s="170"/>
      <c r="D693" s="170"/>
      <c r="E693" s="170"/>
      <c r="F693" s="170"/>
      <c r="G693" s="170"/>
      <c r="I693" s="170"/>
      <c r="J693" s="138"/>
      <c r="K693" s="138"/>
      <c r="L693" s="170"/>
      <c r="M693" s="138"/>
      <c r="N693" s="138"/>
      <c r="O693" s="138"/>
      <c r="Q693" s="138"/>
      <c r="R693" s="138"/>
      <c r="S693" s="138"/>
      <c r="T693" s="138"/>
    </row>
    <row r="694" spans="1:20" s="171" customFormat="1">
      <c r="A694" s="138"/>
      <c r="B694" s="168"/>
      <c r="C694" s="170"/>
      <c r="D694" s="170"/>
      <c r="E694" s="170"/>
      <c r="F694" s="170"/>
      <c r="G694" s="170"/>
      <c r="I694" s="170"/>
      <c r="J694" s="138"/>
      <c r="K694" s="138"/>
      <c r="L694" s="170"/>
      <c r="M694" s="138"/>
      <c r="N694" s="138"/>
      <c r="O694" s="138"/>
      <c r="Q694" s="138"/>
      <c r="R694" s="138"/>
      <c r="S694" s="138"/>
      <c r="T694" s="138"/>
    </row>
    <row r="695" spans="1:20" s="171" customFormat="1">
      <c r="A695" s="138"/>
      <c r="B695" s="168"/>
      <c r="C695" s="170"/>
      <c r="D695" s="170"/>
      <c r="E695" s="170"/>
      <c r="F695" s="170"/>
      <c r="G695" s="170"/>
      <c r="I695" s="170"/>
      <c r="J695" s="138"/>
      <c r="K695" s="138"/>
      <c r="L695" s="170"/>
      <c r="M695" s="138"/>
      <c r="N695" s="138"/>
      <c r="O695" s="138"/>
      <c r="Q695" s="138"/>
      <c r="R695" s="138"/>
      <c r="S695" s="138"/>
      <c r="T695" s="138"/>
    </row>
    <row r="696" spans="1:20" s="171" customFormat="1">
      <c r="A696" s="138"/>
      <c r="B696" s="168"/>
      <c r="C696" s="170"/>
      <c r="D696" s="170"/>
      <c r="E696" s="170"/>
      <c r="F696" s="170"/>
      <c r="G696" s="170"/>
      <c r="I696" s="170"/>
      <c r="J696" s="138"/>
      <c r="K696" s="138"/>
      <c r="L696" s="170"/>
      <c r="M696" s="138"/>
      <c r="N696" s="138"/>
      <c r="O696" s="138"/>
      <c r="Q696" s="138"/>
      <c r="R696" s="138"/>
      <c r="S696" s="138"/>
      <c r="T696" s="138"/>
    </row>
    <row r="697" spans="1:20" s="171" customFormat="1">
      <c r="A697" s="138"/>
      <c r="B697" s="168"/>
      <c r="C697" s="170"/>
      <c r="D697" s="170"/>
      <c r="E697" s="170"/>
      <c r="F697" s="170"/>
      <c r="G697" s="170"/>
      <c r="I697" s="170"/>
      <c r="J697" s="138"/>
      <c r="K697" s="138"/>
      <c r="L697" s="170"/>
      <c r="M697" s="138"/>
      <c r="N697" s="138"/>
      <c r="O697" s="138"/>
      <c r="Q697" s="138"/>
      <c r="R697" s="138"/>
      <c r="S697" s="138"/>
      <c r="T697" s="138"/>
    </row>
    <row r="698" spans="1:20" s="171" customFormat="1">
      <c r="A698" s="138"/>
      <c r="B698" s="168"/>
      <c r="C698" s="170"/>
      <c r="D698" s="170"/>
      <c r="E698" s="170"/>
      <c r="F698" s="170"/>
      <c r="G698" s="170"/>
      <c r="I698" s="170"/>
      <c r="J698" s="138"/>
      <c r="K698" s="138"/>
      <c r="L698" s="170"/>
      <c r="M698" s="138"/>
      <c r="N698" s="138"/>
      <c r="O698" s="138"/>
      <c r="Q698" s="138"/>
      <c r="R698" s="138"/>
      <c r="S698" s="138"/>
      <c r="T698" s="138"/>
    </row>
    <row r="699" spans="1:20" s="171" customFormat="1">
      <c r="A699" s="138"/>
      <c r="B699" s="168"/>
      <c r="C699" s="170"/>
      <c r="D699" s="170"/>
      <c r="E699" s="170"/>
      <c r="F699" s="170"/>
      <c r="G699" s="170"/>
      <c r="I699" s="170"/>
      <c r="J699" s="138"/>
      <c r="K699" s="138"/>
      <c r="L699" s="170"/>
      <c r="M699" s="138"/>
      <c r="N699" s="138"/>
      <c r="O699" s="138"/>
      <c r="Q699" s="138"/>
      <c r="R699" s="138"/>
      <c r="S699" s="138"/>
      <c r="T699" s="138"/>
    </row>
    <row r="700" spans="1:20" s="171" customFormat="1">
      <c r="A700" s="138"/>
      <c r="B700" s="168"/>
      <c r="C700" s="170"/>
      <c r="D700" s="170"/>
      <c r="E700" s="170"/>
      <c r="F700" s="170"/>
      <c r="G700" s="170"/>
      <c r="I700" s="170"/>
      <c r="J700" s="138"/>
      <c r="K700" s="138"/>
      <c r="L700" s="170"/>
      <c r="M700" s="138"/>
      <c r="N700" s="138"/>
      <c r="O700" s="138"/>
      <c r="Q700" s="138"/>
      <c r="R700" s="138"/>
      <c r="S700" s="138"/>
      <c r="T700" s="138"/>
    </row>
    <row r="701" spans="1:20" s="171" customFormat="1">
      <c r="A701" s="138"/>
      <c r="B701" s="168"/>
      <c r="C701" s="170"/>
      <c r="D701" s="170"/>
      <c r="E701" s="170"/>
      <c r="F701" s="170"/>
      <c r="G701" s="170"/>
      <c r="I701" s="170"/>
      <c r="J701" s="138"/>
      <c r="K701" s="138"/>
      <c r="L701" s="170"/>
      <c r="M701" s="138"/>
      <c r="N701" s="138"/>
      <c r="O701" s="138"/>
      <c r="Q701" s="138"/>
      <c r="R701" s="138"/>
      <c r="S701" s="138"/>
      <c r="T701" s="138"/>
    </row>
    <row r="702" spans="1:20" s="171" customFormat="1">
      <c r="A702" s="138"/>
      <c r="B702" s="168"/>
      <c r="C702" s="170"/>
      <c r="D702" s="170"/>
      <c r="E702" s="170"/>
      <c r="F702" s="170"/>
      <c r="G702" s="170"/>
      <c r="I702" s="170"/>
      <c r="J702" s="138"/>
      <c r="K702" s="138"/>
      <c r="L702" s="170"/>
      <c r="M702" s="138"/>
      <c r="N702" s="138"/>
      <c r="O702" s="138"/>
      <c r="Q702" s="138"/>
      <c r="R702" s="138"/>
      <c r="S702" s="138"/>
      <c r="T702" s="138"/>
    </row>
    <row r="703" spans="1:20" s="171" customFormat="1">
      <c r="A703" s="138"/>
      <c r="B703" s="168"/>
      <c r="C703" s="170"/>
      <c r="D703" s="170"/>
      <c r="E703" s="170"/>
      <c r="F703" s="170"/>
      <c r="G703" s="170"/>
      <c r="I703" s="170"/>
      <c r="J703" s="138"/>
      <c r="K703" s="138"/>
      <c r="L703" s="170"/>
      <c r="M703" s="138"/>
      <c r="N703" s="138"/>
      <c r="O703" s="138"/>
      <c r="Q703" s="138"/>
      <c r="R703" s="138"/>
      <c r="S703" s="138"/>
      <c r="T703" s="138"/>
    </row>
    <row r="704" spans="1:20" s="171" customFormat="1">
      <c r="A704" s="138"/>
      <c r="B704" s="168"/>
      <c r="C704" s="170"/>
      <c r="D704" s="170"/>
      <c r="E704" s="170"/>
      <c r="F704" s="170"/>
      <c r="G704" s="170"/>
      <c r="I704" s="170"/>
      <c r="J704" s="138"/>
      <c r="K704" s="138"/>
      <c r="L704" s="170"/>
      <c r="M704" s="138"/>
      <c r="N704" s="138"/>
      <c r="O704" s="138"/>
      <c r="Q704" s="138"/>
      <c r="R704" s="138"/>
      <c r="S704" s="138"/>
      <c r="T704" s="138"/>
    </row>
    <row r="705" spans="1:20" s="171" customFormat="1">
      <c r="A705" s="138"/>
      <c r="B705" s="168"/>
      <c r="C705" s="170"/>
      <c r="D705" s="170"/>
      <c r="E705" s="170"/>
      <c r="F705" s="170"/>
      <c r="G705" s="170"/>
      <c r="I705" s="170"/>
      <c r="J705" s="138"/>
      <c r="K705" s="138"/>
      <c r="L705" s="170"/>
      <c r="M705" s="138"/>
      <c r="N705" s="138"/>
      <c r="O705" s="138"/>
      <c r="Q705" s="138"/>
      <c r="R705" s="138"/>
      <c r="S705" s="138"/>
      <c r="T705" s="138"/>
    </row>
    <row r="706" spans="1:20" s="171" customFormat="1">
      <c r="A706" s="138"/>
      <c r="B706" s="168"/>
      <c r="C706" s="170"/>
      <c r="D706" s="170"/>
      <c r="E706" s="170"/>
      <c r="F706" s="170"/>
      <c r="G706" s="170"/>
      <c r="I706" s="170"/>
      <c r="J706" s="138"/>
      <c r="K706" s="138"/>
      <c r="L706" s="170"/>
      <c r="M706" s="138"/>
      <c r="N706" s="138"/>
      <c r="O706" s="138"/>
      <c r="Q706" s="138"/>
      <c r="R706" s="138"/>
      <c r="S706" s="138"/>
      <c r="T706" s="138"/>
    </row>
    <row r="707" spans="1:20" s="171" customFormat="1">
      <c r="A707" s="138"/>
      <c r="B707" s="168"/>
      <c r="C707" s="170"/>
      <c r="D707" s="170"/>
      <c r="E707" s="170"/>
      <c r="F707" s="170"/>
      <c r="G707" s="170"/>
      <c r="I707" s="170"/>
      <c r="J707" s="138"/>
      <c r="K707" s="138"/>
      <c r="L707" s="170"/>
      <c r="M707" s="138"/>
      <c r="N707" s="138"/>
      <c r="O707" s="138"/>
      <c r="Q707" s="138"/>
      <c r="R707" s="138"/>
      <c r="S707" s="138"/>
      <c r="T707" s="138"/>
    </row>
    <row r="708" spans="1:20" s="171" customFormat="1">
      <c r="A708" s="138"/>
      <c r="B708" s="168"/>
      <c r="C708" s="170"/>
      <c r="D708" s="170"/>
      <c r="E708" s="170"/>
      <c r="F708" s="170"/>
      <c r="G708" s="170"/>
      <c r="I708" s="170"/>
      <c r="J708" s="138"/>
      <c r="K708" s="138"/>
      <c r="L708" s="170"/>
      <c r="M708" s="138"/>
      <c r="N708" s="138"/>
      <c r="O708" s="138"/>
      <c r="Q708" s="138"/>
      <c r="R708" s="138"/>
      <c r="S708" s="138"/>
      <c r="T708" s="138"/>
    </row>
    <row r="709" spans="1:20" s="171" customFormat="1">
      <c r="A709" s="138"/>
      <c r="B709" s="168"/>
      <c r="C709" s="170"/>
      <c r="D709" s="170"/>
      <c r="E709" s="170"/>
      <c r="F709" s="170"/>
      <c r="G709" s="170"/>
      <c r="I709" s="170"/>
      <c r="J709" s="138"/>
      <c r="K709" s="138"/>
      <c r="L709" s="170"/>
      <c r="M709" s="138"/>
      <c r="N709" s="138"/>
      <c r="O709" s="138"/>
      <c r="Q709" s="138"/>
      <c r="R709" s="138"/>
      <c r="S709" s="138"/>
      <c r="T709" s="138"/>
    </row>
    <row r="710" spans="1:20" s="171" customFormat="1">
      <c r="A710" s="138"/>
      <c r="B710" s="168"/>
      <c r="C710" s="170"/>
      <c r="D710" s="170"/>
      <c r="E710" s="170"/>
      <c r="F710" s="170"/>
      <c r="G710" s="170"/>
      <c r="I710" s="170"/>
      <c r="J710" s="138"/>
      <c r="K710" s="138"/>
      <c r="L710" s="170"/>
      <c r="M710" s="138"/>
      <c r="N710" s="138"/>
      <c r="O710" s="138"/>
      <c r="Q710" s="138"/>
      <c r="R710" s="138"/>
      <c r="S710" s="138"/>
      <c r="T710" s="138"/>
    </row>
    <row r="711" spans="1:20" s="171" customFormat="1">
      <c r="A711" s="138"/>
      <c r="B711" s="168"/>
      <c r="C711" s="170"/>
      <c r="D711" s="170"/>
      <c r="E711" s="170"/>
      <c r="F711" s="170"/>
      <c r="G711" s="170"/>
      <c r="I711" s="170"/>
      <c r="J711" s="138"/>
      <c r="K711" s="138"/>
      <c r="L711" s="170"/>
      <c r="M711" s="138"/>
      <c r="N711" s="138"/>
      <c r="O711" s="138"/>
      <c r="Q711" s="138"/>
      <c r="R711" s="138"/>
      <c r="S711" s="138"/>
      <c r="T711" s="138"/>
    </row>
    <row r="712" spans="1:20" s="171" customFormat="1">
      <c r="A712" s="138"/>
      <c r="B712" s="168"/>
      <c r="C712" s="170"/>
      <c r="D712" s="170"/>
      <c r="E712" s="170"/>
      <c r="F712" s="170"/>
      <c r="G712" s="170"/>
      <c r="I712" s="170"/>
      <c r="J712" s="138"/>
      <c r="K712" s="138"/>
      <c r="L712" s="170"/>
      <c r="M712" s="138"/>
      <c r="N712" s="138"/>
      <c r="O712" s="138"/>
      <c r="Q712" s="138"/>
      <c r="R712" s="138"/>
      <c r="S712" s="138"/>
      <c r="T712" s="138"/>
    </row>
    <row r="713" spans="1:20" s="171" customFormat="1">
      <c r="A713" s="138"/>
      <c r="B713" s="168"/>
      <c r="C713" s="170"/>
      <c r="D713" s="170"/>
      <c r="E713" s="170"/>
      <c r="F713" s="170"/>
      <c r="G713" s="170"/>
      <c r="I713" s="170"/>
      <c r="J713" s="138"/>
      <c r="K713" s="138"/>
      <c r="L713" s="170"/>
      <c r="M713" s="138"/>
      <c r="N713" s="138"/>
      <c r="O713" s="138"/>
      <c r="Q713" s="138"/>
      <c r="R713" s="138"/>
      <c r="S713" s="138"/>
      <c r="T713" s="138"/>
    </row>
    <row r="714" spans="1:20" s="171" customFormat="1">
      <c r="A714" s="138"/>
      <c r="B714" s="168"/>
      <c r="C714" s="170"/>
      <c r="D714" s="170"/>
      <c r="E714" s="170"/>
      <c r="F714" s="170"/>
      <c r="G714" s="170"/>
      <c r="I714" s="170"/>
      <c r="J714" s="138"/>
      <c r="K714" s="138"/>
      <c r="L714" s="170"/>
      <c r="M714" s="138"/>
      <c r="N714" s="138"/>
      <c r="O714" s="138"/>
      <c r="Q714" s="138"/>
      <c r="R714" s="138"/>
      <c r="S714" s="138"/>
      <c r="T714" s="138"/>
    </row>
    <row r="715" spans="1:20" s="171" customFormat="1">
      <c r="A715" s="138"/>
      <c r="B715" s="168"/>
      <c r="C715" s="170"/>
      <c r="D715" s="170"/>
      <c r="E715" s="170"/>
      <c r="F715" s="170"/>
      <c r="G715" s="170"/>
      <c r="I715" s="170"/>
      <c r="J715" s="138"/>
      <c r="K715" s="138"/>
      <c r="L715" s="170"/>
      <c r="M715" s="138"/>
      <c r="N715" s="138"/>
      <c r="O715" s="138"/>
      <c r="Q715" s="138"/>
      <c r="R715" s="138"/>
      <c r="S715" s="138"/>
      <c r="T715" s="138"/>
    </row>
    <row r="716" spans="1:20" s="171" customFormat="1">
      <c r="A716" s="138"/>
      <c r="B716" s="168"/>
      <c r="C716" s="170"/>
      <c r="D716" s="170"/>
      <c r="E716" s="170"/>
      <c r="F716" s="170"/>
      <c r="G716" s="170"/>
      <c r="I716" s="170"/>
      <c r="J716" s="138"/>
      <c r="K716" s="138"/>
      <c r="L716" s="170"/>
      <c r="M716" s="138"/>
      <c r="N716" s="138"/>
      <c r="O716" s="138"/>
      <c r="Q716" s="138"/>
      <c r="R716" s="138"/>
      <c r="S716" s="138"/>
      <c r="T716" s="138"/>
    </row>
    <row r="717" spans="1:20" s="171" customFormat="1">
      <c r="A717" s="138"/>
      <c r="B717" s="168"/>
      <c r="C717" s="170"/>
      <c r="D717" s="170"/>
      <c r="E717" s="170"/>
      <c r="F717" s="170"/>
      <c r="G717" s="170"/>
      <c r="I717" s="170"/>
      <c r="J717" s="138"/>
      <c r="K717" s="138"/>
      <c r="L717" s="170"/>
      <c r="M717" s="138"/>
      <c r="N717" s="138"/>
      <c r="O717" s="138"/>
      <c r="Q717" s="138"/>
      <c r="R717" s="138"/>
      <c r="S717" s="138"/>
      <c r="T717" s="138"/>
    </row>
    <row r="718" spans="1:20" s="171" customFormat="1">
      <c r="A718" s="138"/>
      <c r="B718" s="168"/>
      <c r="C718" s="170"/>
      <c r="D718" s="170"/>
      <c r="E718" s="170"/>
      <c r="F718" s="170"/>
      <c r="G718" s="170"/>
      <c r="I718" s="170"/>
      <c r="J718" s="138"/>
      <c r="K718" s="138"/>
      <c r="L718" s="170"/>
      <c r="M718" s="138"/>
      <c r="N718" s="138"/>
      <c r="O718" s="138"/>
      <c r="Q718" s="138"/>
      <c r="R718" s="138"/>
      <c r="S718" s="138"/>
      <c r="T718" s="138"/>
    </row>
    <row r="719" spans="1:20" s="171" customFormat="1">
      <c r="A719" s="138"/>
      <c r="B719" s="168"/>
      <c r="C719" s="170"/>
      <c r="D719" s="170"/>
      <c r="E719" s="170"/>
      <c r="F719" s="170"/>
      <c r="G719" s="170"/>
      <c r="I719" s="170"/>
      <c r="J719" s="138"/>
      <c r="K719" s="138"/>
      <c r="L719" s="170"/>
      <c r="M719" s="138"/>
      <c r="N719" s="138"/>
      <c r="O719" s="138"/>
      <c r="Q719" s="138"/>
      <c r="R719" s="138"/>
      <c r="S719" s="138"/>
      <c r="T719" s="138"/>
    </row>
    <row r="720" spans="1:20" s="171" customFormat="1">
      <c r="A720" s="138"/>
      <c r="B720" s="168"/>
      <c r="C720" s="170"/>
      <c r="D720" s="170"/>
      <c r="E720" s="170"/>
      <c r="F720" s="170"/>
      <c r="G720" s="170"/>
      <c r="I720" s="170"/>
      <c r="J720" s="138"/>
      <c r="K720" s="138"/>
      <c r="L720" s="170"/>
      <c r="M720" s="138"/>
      <c r="N720" s="138"/>
      <c r="O720" s="138"/>
      <c r="Q720" s="138"/>
      <c r="R720" s="138"/>
      <c r="S720" s="138"/>
      <c r="T720" s="138"/>
    </row>
    <row r="721" spans="1:20" s="171" customFormat="1">
      <c r="A721" s="138"/>
      <c r="B721" s="168"/>
      <c r="C721" s="170"/>
      <c r="D721" s="170"/>
      <c r="E721" s="170"/>
      <c r="F721" s="170"/>
      <c r="G721" s="170"/>
      <c r="I721" s="170"/>
      <c r="J721" s="138"/>
      <c r="K721" s="138"/>
      <c r="L721" s="170"/>
      <c r="M721" s="138"/>
      <c r="N721" s="138"/>
      <c r="O721" s="138"/>
      <c r="Q721" s="138"/>
      <c r="R721" s="138"/>
      <c r="S721" s="138"/>
      <c r="T721" s="138"/>
    </row>
    <row r="722" spans="1:20" s="171" customFormat="1">
      <c r="A722" s="138"/>
      <c r="B722" s="168"/>
      <c r="C722" s="170"/>
      <c r="D722" s="170"/>
      <c r="E722" s="170"/>
      <c r="F722" s="170"/>
      <c r="G722" s="170"/>
      <c r="I722" s="170"/>
      <c r="J722" s="138"/>
      <c r="K722" s="138"/>
      <c r="L722" s="170"/>
      <c r="M722" s="138"/>
      <c r="N722" s="138"/>
      <c r="O722" s="138"/>
      <c r="Q722" s="138"/>
      <c r="R722" s="138"/>
      <c r="S722" s="138"/>
      <c r="T722" s="138"/>
    </row>
    <row r="723" spans="1:20" s="171" customFormat="1">
      <c r="A723" s="138"/>
      <c r="B723" s="168"/>
      <c r="C723" s="170"/>
      <c r="D723" s="170"/>
      <c r="E723" s="170"/>
      <c r="F723" s="170"/>
      <c r="G723" s="170"/>
      <c r="I723" s="170"/>
      <c r="J723" s="138"/>
      <c r="K723" s="138"/>
      <c r="L723" s="170"/>
      <c r="M723" s="138"/>
      <c r="N723" s="138"/>
      <c r="O723" s="138"/>
      <c r="Q723" s="138"/>
      <c r="R723" s="138"/>
      <c r="S723" s="138"/>
      <c r="T723" s="138"/>
    </row>
    <row r="724" spans="1:20" s="171" customFormat="1">
      <c r="A724" s="138"/>
      <c r="B724" s="168"/>
      <c r="C724" s="170"/>
      <c r="D724" s="170"/>
      <c r="E724" s="170"/>
      <c r="F724" s="170"/>
      <c r="G724" s="170"/>
      <c r="I724" s="170"/>
      <c r="J724" s="138"/>
      <c r="K724" s="138"/>
      <c r="L724" s="170"/>
      <c r="M724" s="138"/>
      <c r="N724" s="138"/>
      <c r="O724" s="138"/>
      <c r="Q724" s="138"/>
      <c r="R724" s="138"/>
      <c r="S724" s="138"/>
      <c r="T724" s="138"/>
    </row>
    <row r="725" spans="1:20" s="171" customFormat="1">
      <c r="A725" s="138"/>
      <c r="B725" s="168"/>
      <c r="C725" s="170"/>
      <c r="D725" s="170"/>
      <c r="E725" s="170"/>
      <c r="F725" s="170"/>
      <c r="G725" s="170"/>
      <c r="I725" s="170"/>
      <c r="J725" s="138"/>
      <c r="K725" s="138"/>
      <c r="L725" s="170"/>
      <c r="M725" s="138"/>
      <c r="N725" s="138"/>
      <c r="O725" s="138"/>
      <c r="Q725" s="138"/>
      <c r="R725" s="138"/>
      <c r="S725" s="138"/>
      <c r="T725" s="138"/>
    </row>
    <row r="726" spans="1:20" s="171" customFormat="1">
      <c r="A726" s="138"/>
      <c r="B726" s="168"/>
      <c r="C726" s="170"/>
      <c r="D726" s="170"/>
      <c r="E726" s="170"/>
      <c r="F726" s="170"/>
      <c r="G726" s="170"/>
      <c r="I726" s="170"/>
      <c r="J726" s="138"/>
      <c r="K726" s="138"/>
      <c r="L726" s="170"/>
      <c r="M726" s="138"/>
      <c r="N726" s="138"/>
      <c r="O726" s="138"/>
      <c r="Q726" s="138"/>
      <c r="R726" s="138"/>
      <c r="S726" s="138"/>
      <c r="T726" s="138"/>
    </row>
    <row r="727" spans="1:20" s="171" customFormat="1">
      <c r="A727" s="138"/>
      <c r="B727" s="168"/>
      <c r="C727" s="170"/>
      <c r="D727" s="170"/>
      <c r="E727" s="170"/>
      <c r="F727" s="170"/>
      <c r="G727" s="170"/>
      <c r="I727" s="170"/>
      <c r="J727" s="138"/>
      <c r="K727" s="138"/>
      <c r="L727" s="170"/>
      <c r="M727" s="138"/>
      <c r="N727" s="138"/>
      <c r="O727" s="138"/>
      <c r="Q727" s="138"/>
      <c r="R727" s="138"/>
      <c r="S727" s="138"/>
      <c r="T727" s="138"/>
    </row>
    <row r="728" spans="1:20" s="171" customFormat="1">
      <c r="A728" s="138"/>
      <c r="B728" s="168"/>
      <c r="C728" s="170"/>
      <c r="D728" s="170"/>
      <c r="E728" s="170"/>
      <c r="F728" s="170"/>
      <c r="G728" s="170"/>
      <c r="I728" s="170"/>
      <c r="J728" s="138"/>
      <c r="K728" s="138"/>
      <c r="L728" s="170"/>
      <c r="M728" s="138"/>
      <c r="N728" s="138"/>
      <c r="O728" s="138"/>
      <c r="Q728" s="138"/>
      <c r="R728" s="138"/>
      <c r="S728" s="138"/>
      <c r="T728" s="138"/>
    </row>
    <row r="729" spans="1:20" s="171" customFormat="1">
      <c r="A729" s="138"/>
      <c r="B729" s="168"/>
      <c r="C729" s="170"/>
      <c r="D729" s="170"/>
      <c r="E729" s="170"/>
      <c r="F729" s="170"/>
      <c r="G729" s="170"/>
      <c r="I729" s="170"/>
      <c r="J729" s="138"/>
      <c r="K729" s="138"/>
      <c r="L729" s="170"/>
      <c r="M729" s="138"/>
      <c r="N729" s="138"/>
      <c r="O729" s="138"/>
      <c r="Q729" s="138"/>
      <c r="R729" s="138"/>
      <c r="S729" s="138"/>
      <c r="T729" s="138"/>
    </row>
    <row r="730" spans="1:20" s="171" customFormat="1">
      <c r="A730" s="138"/>
      <c r="B730" s="168"/>
      <c r="C730" s="170"/>
      <c r="D730" s="170"/>
      <c r="E730" s="170"/>
      <c r="F730" s="170"/>
      <c r="G730" s="170"/>
      <c r="I730" s="170"/>
      <c r="J730" s="138"/>
      <c r="K730" s="138"/>
      <c r="L730" s="170"/>
      <c r="M730" s="138"/>
      <c r="N730" s="138"/>
      <c r="O730" s="138"/>
      <c r="Q730" s="138"/>
      <c r="R730" s="138"/>
      <c r="S730" s="138"/>
      <c r="T730" s="138"/>
    </row>
    <row r="731" spans="1:20" s="171" customFormat="1">
      <c r="A731" s="138"/>
      <c r="B731" s="168"/>
      <c r="C731" s="170"/>
      <c r="D731" s="170"/>
      <c r="E731" s="170"/>
      <c r="F731" s="170"/>
      <c r="G731" s="170"/>
      <c r="I731" s="170"/>
      <c r="J731" s="138"/>
      <c r="K731" s="138"/>
      <c r="L731" s="170"/>
      <c r="M731" s="138"/>
      <c r="N731" s="138"/>
      <c r="O731" s="138"/>
      <c r="Q731" s="138"/>
      <c r="R731" s="138"/>
      <c r="S731" s="138"/>
      <c r="T731" s="138"/>
    </row>
    <row r="732" spans="1:20" s="171" customFormat="1">
      <c r="A732" s="138"/>
      <c r="B732" s="168"/>
      <c r="C732" s="170"/>
      <c r="D732" s="170"/>
      <c r="E732" s="170"/>
      <c r="F732" s="170"/>
      <c r="G732" s="170"/>
      <c r="I732" s="170"/>
      <c r="J732" s="138"/>
      <c r="K732" s="138"/>
      <c r="L732" s="170"/>
      <c r="M732" s="138"/>
      <c r="N732" s="138"/>
      <c r="O732" s="138"/>
      <c r="Q732" s="138"/>
      <c r="R732" s="138"/>
      <c r="S732" s="138"/>
      <c r="T732" s="138"/>
    </row>
    <row r="733" spans="1:20" s="171" customFormat="1">
      <c r="A733" s="138"/>
      <c r="B733" s="168"/>
      <c r="C733" s="170"/>
      <c r="D733" s="170"/>
      <c r="E733" s="170"/>
      <c r="F733" s="170"/>
      <c r="G733" s="170"/>
      <c r="I733" s="170"/>
      <c r="J733" s="138"/>
      <c r="K733" s="138"/>
      <c r="L733" s="170"/>
      <c r="M733" s="138"/>
      <c r="N733" s="138"/>
      <c r="O733" s="138"/>
      <c r="Q733" s="138"/>
      <c r="R733" s="138"/>
      <c r="S733" s="138"/>
      <c r="T733" s="138"/>
    </row>
    <row r="734" spans="1:20" s="171" customFormat="1">
      <c r="A734" s="138"/>
      <c r="B734" s="168"/>
      <c r="C734" s="170"/>
      <c r="D734" s="170"/>
      <c r="E734" s="170"/>
      <c r="F734" s="170"/>
      <c r="G734" s="170"/>
      <c r="I734" s="170"/>
      <c r="J734" s="138"/>
      <c r="K734" s="138"/>
      <c r="L734" s="170"/>
      <c r="M734" s="138"/>
      <c r="N734" s="138"/>
      <c r="O734" s="138"/>
      <c r="Q734" s="138"/>
      <c r="R734" s="138"/>
      <c r="S734" s="138"/>
      <c r="T734" s="138"/>
    </row>
    <row r="735" spans="1:20" s="171" customFormat="1">
      <c r="A735" s="138"/>
      <c r="B735" s="168"/>
      <c r="C735" s="170"/>
      <c r="D735" s="170"/>
      <c r="E735" s="170"/>
      <c r="F735" s="170"/>
      <c r="G735" s="170"/>
      <c r="I735" s="170"/>
      <c r="J735" s="138"/>
      <c r="K735" s="138"/>
      <c r="L735" s="170"/>
      <c r="M735" s="138"/>
      <c r="N735" s="138"/>
      <c r="O735" s="138"/>
      <c r="Q735" s="138"/>
      <c r="R735" s="138"/>
      <c r="S735" s="138"/>
      <c r="T735" s="138"/>
    </row>
    <row r="736" spans="1:20" s="171" customFormat="1">
      <c r="A736" s="138"/>
      <c r="B736" s="168"/>
      <c r="C736" s="170"/>
      <c r="D736" s="170"/>
      <c r="E736" s="170"/>
      <c r="F736" s="170"/>
      <c r="G736" s="170"/>
      <c r="I736" s="170"/>
      <c r="J736" s="138"/>
      <c r="K736" s="138"/>
      <c r="L736" s="170"/>
      <c r="M736" s="138"/>
      <c r="N736" s="138"/>
      <c r="O736" s="138"/>
      <c r="Q736" s="138"/>
      <c r="R736" s="138"/>
      <c r="S736" s="138"/>
      <c r="T736" s="138"/>
    </row>
    <row r="737" spans="1:20" s="171" customFormat="1">
      <c r="A737" s="138"/>
      <c r="B737" s="168"/>
      <c r="C737" s="170"/>
      <c r="D737" s="170"/>
      <c r="E737" s="170"/>
      <c r="F737" s="170"/>
      <c r="G737" s="170"/>
      <c r="I737" s="170"/>
      <c r="J737" s="138"/>
      <c r="K737" s="138"/>
      <c r="L737" s="170"/>
      <c r="M737" s="138"/>
      <c r="N737" s="138"/>
      <c r="O737" s="138"/>
      <c r="Q737" s="138"/>
      <c r="R737" s="138"/>
      <c r="S737" s="138"/>
      <c r="T737" s="138"/>
    </row>
    <row r="738" spans="1:20" s="171" customFormat="1">
      <c r="A738" s="138"/>
      <c r="B738" s="168"/>
      <c r="C738" s="170"/>
      <c r="D738" s="170"/>
      <c r="E738" s="170"/>
      <c r="F738" s="170"/>
      <c r="G738" s="170"/>
      <c r="I738" s="170"/>
      <c r="J738" s="138"/>
      <c r="K738" s="138"/>
      <c r="L738" s="170"/>
      <c r="M738" s="138"/>
      <c r="N738" s="138"/>
      <c r="O738" s="138"/>
      <c r="Q738" s="138"/>
      <c r="R738" s="138"/>
      <c r="S738" s="138"/>
      <c r="T738" s="138"/>
    </row>
    <row r="739" spans="1:20" s="171" customFormat="1">
      <c r="A739" s="138"/>
      <c r="B739" s="168"/>
      <c r="C739" s="170"/>
      <c r="D739" s="170"/>
      <c r="E739" s="170"/>
      <c r="F739" s="170"/>
      <c r="G739" s="170"/>
      <c r="I739" s="170"/>
      <c r="J739" s="138"/>
      <c r="K739" s="138"/>
      <c r="L739" s="170"/>
      <c r="M739" s="138"/>
      <c r="N739" s="138"/>
      <c r="O739" s="138"/>
      <c r="Q739" s="138"/>
      <c r="R739" s="138"/>
      <c r="S739" s="138"/>
      <c r="T739" s="138"/>
    </row>
    <row r="740" spans="1:20" s="171" customFormat="1">
      <c r="A740" s="138"/>
      <c r="B740" s="168"/>
      <c r="C740" s="170"/>
      <c r="D740" s="170"/>
      <c r="E740" s="170"/>
      <c r="F740" s="170"/>
      <c r="G740" s="170"/>
      <c r="I740" s="170"/>
      <c r="J740" s="138"/>
      <c r="K740" s="138"/>
      <c r="L740" s="170"/>
      <c r="M740" s="138"/>
      <c r="N740" s="138"/>
      <c r="O740" s="138"/>
      <c r="Q740" s="138"/>
      <c r="R740" s="138"/>
      <c r="S740" s="138"/>
      <c r="T740" s="138"/>
    </row>
    <row r="741" spans="1:20" s="171" customFormat="1">
      <c r="A741" s="138"/>
      <c r="B741" s="168"/>
      <c r="C741" s="170"/>
      <c r="D741" s="170"/>
      <c r="E741" s="170"/>
      <c r="F741" s="170"/>
      <c r="G741" s="170"/>
      <c r="I741" s="170"/>
      <c r="J741" s="138"/>
      <c r="K741" s="138"/>
      <c r="L741" s="170"/>
      <c r="M741" s="138"/>
      <c r="N741" s="138"/>
      <c r="O741" s="138"/>
      <c r="Q741" s="138"/>
      <c r="R741" s="138"/>
      <c r="S741" s="138"/>
      <c r="T741" s="138"/>
    </row>
    <row r="742" spans="1:20" s="171" customFormat="1">
      <c r="A742" s="138"/>
      <c r="B742" s="168"/>
      <c r="C742" s="170"/>
      <c r="D742" s="170"/>
      <c r="E742" s="170"/>
      <c r="F742" s="170"/>
      <c r="G742" s="170"/>
      <c r="I742" s="170"/>
      <c r="J742" s="138"/>
      <c r="K742" s="138"/>
      <c r="L742" s="170"/>
      <c r="M742" s="138"/>
      <c r="N742" s="138"/>
      <c r="O742" s="138"/>
      <c r="Q742" s="138"/>
      <c r="R742" s="138"/>
      <c r="S742" s="138"/>
      <c r="T742" s="138"/>
    </row>
    <row r="743" spans="1:20" s="171" customFormat="1">
      <c r="A743" s="138"/>
      <c r="B743" s="168"/>
      <c r="C743" s="170"/>
      <c r="D743" s="170"/>
      <c r="E743" s="170"/>
      <c r="F743" s="170"/>
      <c r="G743" s="170"/>
      <c r="I743" s="170"/>
      <c r="J743" s="138"/>
      <c r="K743" s="138"/>
      <c r="L743" s="170"/>
      <c r="M743" s="138"/>
      <c r="N743" s="138"/>
      <c r="O743" s="138"/>
      <c r="Q743" s="138"/>
      <c r="R743" s="138"/>
      <c r="S743" s="138"/>
      <c r="T743" s="138"/>
    </row>
    <row r="744" spans="1:20" s="171" customFormat="1">
      <c r="A744" s="138"/>
      <c r="B744" s="168"/>
      <c r="C744" s="170"/>
      <c r="D744" s="170"/>
      <c r="E744" s="170"/>
      <c r="F744" s="170"/>
      <c r="G744" s="170"/>
      <c r="I744" s="170"/>
      <c r="J744" s="138"/>
      <c r="K744" s="138"/>
      <c r="L744" s="170"/>
      <c r="M744" s="138"/>
      <c r="N744" s="138"/>
      <c r="O744" s="138"/>
      <c r="Q744" s="138"/>
      <c r="R744" s="138"/>
      <c r="S744" s="138"/>
      <c r="T744" s="138"/>
    </row>
    <row r="745" spans="1:20" s="171" customFormat="1">
      <c r="A745" s="138"/>
      <c r="B745" s="168"/>
      <c r="C745" s="170"/>
      <c r="D745" s="170"/>
      <c r="E745" s="170"/>
      <c r="F745" s="170"/>
      <c r="G745" s="170"/>
      <c r="I745" s="170"/>
      <c r="J745" s="138"/>
      <c r="K745" s="138"/>
      <c r="L745" s="170"/>
      <c r="M745" s="138"/>
      <c r="N745" s="138"/>
      <c r="O745" s="138"/>
      <c r="Q745" s="138"/>
      <c r="R745" s="138"/>
      <c r="S745" s="138"/>
      <c r="T745" s="138"/>
    </row>
    <row r="746" spans="1:20" s="171" customFormat="1">
      <c r="A746" s="138"/>
      <c r="B746" s="168"/>
      <c r="C746" s="170"/>
      <c r="D746" s="170"/>
      <c r="E746" s="170"/>
      <c r="F746" s="170"/>
      <c r="G746" s="170"/>
      <c r="I746" s="170"/>
      <c r="J746" s="138"/>
      <c r="K746" s="138"/>
      <c r="L746" s="170"/>
      <c r="M746" s="138"/>
      <c r="N746" s="138"/>
      <c r="O746" s="138"/>
      <c r="Q746" s="138"/>
      <c r="R746" s="138"/>
      <c r="S746" s="138"/>
      <c r="T746" s="138"/>
    </row>
    <row r="747" spans="1:20" s="171" customFormat="1">
      <c r="A747" s="138"/>
      <c r="B747" s="168"/>
      <c r="C747" s="170"/>
      <c r="D747" s="170"/>
      <c r="E747" s="170"/>
      <c r="F747" s="170"/>
      <c r="G747" s="170"/>
      <c r="I747" s="170"/>
      <c r="J747" s="138"/>
      <c r="K747" s="138"/>
      <c r="L747" s="170"/>
      <c r="M747" s="138"/>
      <c r="N747" s="138"/>
      <c r="O747" s="138"/>
      <c r="Q747" s="138"/>
      <c r="R747" s="138"/>
      <c r="S747" s="138"/>
      <c r="T747" s="138"/>
    </row>
    <row r="748" spans="1:20" s="171" customFormat="1">
      <c r="A748" s="138"/>
      <c r="B748" s="168"/>
      <c r="C748" s="170"/>
      <c r="D748" s="170"/>
      <c r="E748" s="170"/>
      <c r="F748" s="170"/>
      <c r="G748" s="170"/>
      <c r="I748" s="170"/>
      <c r="J748" s="138"/>
      <c r="K748" s="138"/>
      <c r="L748" s="170"/>
      <c r="M748" s="138"/>
      <c r="N748" s="138"/>
      <c r="O748" s="138"/>
      <c r="Q748" s="138"/>
      <c r="R748" s="138"/>
      <c r="S748" s="138"/>
      <c r="T748" s="138"/>
    </row>
    <row r="749" spans="1:20" s="171" customFormat="1">
      <c r="A749" s="138"/>
      <c r="B749" s="168"/>
      <c r="C749" s="170"/>
      <c r="D749" s="170"/>
      <c r="E749" s="170"/>
      <c r="F749" s="170"/>
      <c r="G749" s="170"/>
      <c r="I749" s="170"/>
      <c r="J749" s="138"/>
      <c r="K749" s="138"/>
      <c r="L749" s="170"/>
      <c r="M749" s="138"/>
      <c r="N749" s="138"/>
      <c r="O749" s="138"/>
      <c r="Q749" s="138"/>
      <c r="R749" s="138"/>
      <c r="S749" s="138"/>
      <c r="T749" s="138"/>
    </row>
    <row r="750" spans="1:20" s="171" customFormat="1">
      <c r="A750" s="138"/>
      <c r="B750" s="168"/>
      <c r="C750" s="170"/>
      <c r="D750" s="170"/>
      <c r="E750" s="170"/>
      <c r="F750" s="170"/>
      <c r="G750" s="170"/>
      <c r="I750" s="170"/>
      <c r="J750" s="138"/>
      <c r="K750" s="138"/>
      <c r="L750" s="170"/>
      <c r="M750" s="138"/>
      <c r="N750" s="138"/>
      <c r="O750" s="138"/>
      <c r="Q750" s="138"/>
      <c r="R750" s="138"/>
      <c r="S750" s="138"/>
      <c r="T750" s="138"/>
    </row>
    <row r="751" spans="1:20" s="171" customFormat="1">
      <c r="A751" s="138"/>
      <c r="B751" s="168"/>
      <c r="C751" s="170"/>
      <c r="D751" s="170"/>
      <c r="E751" s="170"/>
      <c r="F751" s="170"/>
      <c r="G751" s="170"/>
      <c r="I751" s="170"/>
      <c r="J751" s="138"/>
      <c r="K751" s="138"/>
      <c r="L751" s="170"/>
      <c r="M751" s="138"/>
      <c r="N751" s="138"/>
      <c r="O751" s="138"/>
      <c r="Q751" s="138"/>
      <c r="R751" s="138"/>
      <c r="S751" s="138"/>
      <c r="T751" s="138"/>
    </row>
    <row r="752" spans="1:20" s="171" customFormat="1">
      <c r="A752" s="138"/>
      <c r="B752" s="168"/>
      <c r="C752" s="170"/>
      <c r="D752" s="170"/>
      <c r="E752" s="170"/>
      <c r="F752" s="170"/>
      <c r="G752" s="170"/>
      <c r="I752" s="170"/>
      <c r="J752" s="138"/>
      <c r="K752" s="138"/>
      <c r="L752" s="170"/>
      <c r="M752" s="138"/>
      <c r="N752" s="138"/>
      <c r="O752" s="138"/>
      <c r="Q752" s="138"/>
      <c r="R752" s="138"/>
      <c r="S752" s="138"/>
      <c r="T752" s="138"/>
    </row>
    <row r="753" spans="1:20" s="171" customFormat="1">
      <c r="A753" s="138"/>
      <c r="B753" s="168"/>
      <c r="C753" s="170"/>
      <c r="D753" s="170"/>
      <c r="E753" s="170"/>
      <c r="F753" s="170"/>
      <c r="G753" s="170"/>
      <c r="I753" s="170"/>
      <c r="J753" s="138"/>
      <c r="K753" s="138"/>
      <c r="L753" s="170"/>
      <c r="M753" s="138"/>
      <c r="N753" s="138"/>
      <c r="O753" s="138"/>
      <c r="Q753" s="138"/>
      <c r="R753" s="138"/>
      <c r="S753" s="138"/>
      <c r="T753" s="138"/>
    </row>
    <row r="754" spans="1:20" s="171" customFormat="1">
      <c r="A754" s="138"/>
      <c r="B754" s="168"/>
      <c r="C754" s="170"/>
      <c r="D754" s="170"/>
      <c r="E754" s="170"/>
      <c r="F754" s="170"/>
      <c r="G754" s="170"/>
      <c r="I754" s="170"/>
      <c r="J754" s="138"/>
      <c r="K754" s="138"/>
      <c r="L754" s="170"/>
      <c r="M754" s="138"/>
      <c r="N754" s="138"/>
      <c r="O754" s="138"/>
      <c r="Q754" s="138"/>
      <c r="R754" s="138"/>
      <c r="S754" s="138"/>
      <c r="T754" s="138"/>
    </row>
    <row r="755" spans="1:20" s="171" customFormat="1">
      <c r="A755" s="138"/>
      <c r="B755" s="168"/>
      <c r="C755" s="170"/>
      <c r="D755" s="170"/>
      <c r="E755" s="170"/>
      <c r="F755" s="170"/>
      <c r="G755" s="170"/>
      <c r="I755" s="170"/>
      <c r="J755" s="138"/>
      <c r="K755" s="138"/>
      <c r="L755" s="170"/>
      <c r="M755" s="138"/>
      <c r="N755" s="138"/>
      <c r="O755" s="138"/>
      <c r="Q755" s="138"/>
      <c r="R755" s="138"/>
      <c r="S755" s="138"/>
      <c r="T755" s="138"/>
    </row>
    <row r="756" spans="1:20" s="171" customFormat="1">
      <c r="A756" s="138"/>
      <c r="B756" s="168"/>
      <c r="C756" s="170"/>
      <c r="D756" s="170"/>
      <c r="E756" s="170"/>
      <c r="F756" s="170"/>
      <c r="G756" s="170"/>
      <c r="I756" s="170"/>
      <c r="J756" s="138"/>
      <c r="K756" s="138"/>
      <c r="L756" s="170"/>
      <c r="M756" s="138"/>
      <c r="N756" s="138"/>
      <c r="O756" s="138"/>
      <c r="Q756" s="138"/>
      <c r="R756" s="138"/>
      <c r="S756" s="138"/>
      <c r="T756" s="138"/>
    </row>
    <row r="757" spans="1:20" s="171" customFormat="1">
      <c r="A757" s="138"/>
      <c r="B757" s="168"/>
      <c r="C757" s="170"/>
      <c r="D757" s="170"/>
      <c r="E757" s="170"/>
      <c r="F757" s="170"/>
      <c r="G757" s="170"/>
      <c r="I757" s="170"/>
      <c r="J757" s="138"/>
      <c r="K757" s="138"/>
      <c r="L757" s="170"/>
      <c r="M757" s="138"/>
      <c r="N757" s="138"/>
      <c r="O757" s="138"/>
      <c r="Q757" s="138"/>
      <c r="R757" s="138"/>
      <c r="S757" s="138"/>
      <c r="T757" s="138"/>
    </row>
    <row r="758" spans="1:20" s="171" customFormat="1">
      <c r="A758" s="138"/>
      <c r="B758" s="168"/>
      <c r="C758" s="170"/>
      <c r="D758" s="170"/>
      <c r="E758" s="170"/>
      <c r="F758" s="170"/>
      <c r="G758" s="170"/>
      <c r="I758" s="170"/>
      <c r="J758" s="138"/>
      <c r="K758" s="138"/>
      <c r="L758" s="170"/>
      <c r="M758" s="138"/>
      <c r="N758" s="138"/>
      <c r="O758" s="138"/>
      <c r="Q758" s="138"/>
      <c r="R758" s="138"/>
      <c r="S758" s="138"/>
      <c r="T758" s="138"/>
    </row>
    <row r="759" spans="1:20" s="171" customFormat="1">
      <c r="A759" s="138"/>
      <c r="B759" s="168"/>
      <c r="C759" s="170"/>
      <c r="D759" s="170"/>
      <c r="E759" s="170"/>
      <c r="F759" s="170"/>
      <c r="G759" s="170"/>
      <c r="I759" s="170"/>
      <c r="J759" s="138"/>
      <c r="K759" s="138"/>
      <c r="L759" s="170"/>
      <c r="M759" s="138"/>
      <c r="N759" s="138"/>
      <c r="O759" s="138"/>
      <c r="Q759" s="138"/>
      <c r="R759" s="138"/>
      <c r="S759" s="138"/>
      <c r="T759" s="138"/>
    </row>
    <row r="760" spans="1:20" s="171" customFormat="1">
      <c r="A760" s="138"/>
      <c r="B760" s="168"/>
      <c r="C760" s="170"/>
      <c r="D760" s="170"/>
      <c r="E760" s="170"/>
      <c r="F760" s="170"/>
      <c r="G760" s="170"/>
      <c r="I760" s="170"/>
      <c r="J760" s="138"/>
      <c r="K760" s="138"/>
      <c r="L760" s="170"/>
      <c r="M760" s="138"/>
      <c r="N760" s="138"/>
      <c r="O760" s="138"/>
      <c r="Q760" s="138"/>
      <c r="R760" s="138"/>
      <c r="S760" s="138"/>
      <c r="T760" s="138"/>
    </row>
    <row r="761" spans="1:20" s="171" customFormat="1">
      <c r="A761" s="138"/>
      <c r="B761" s="168"/>
      <c r="C761" s="170"/>
      <c r="D761" s="170"/>
      <c r="E761" s="170"/>
      <c r="F761" s="170"/>
      <c r="G761" s="170"/>
      <c r="I761" s="170"/>
      <c r="J761" s="138"/>
      <c r="K761" s="138"/>
      <c r="L761" s="170"/>
      <c r="M761" s="138"/>
      <c r="N761" s="138"/>
      <c r="O761" s="138"/>
      <c r="Q761" s="138"/>
      <c r="R761" s="138"/>
      <c r="S761" s="138"/>
      <c r="T761" s="138"/>
    </row>
    <row r="762" spans="1:20" s="171" customFormat="1">
      <c r="A762" s="138"/>
      <c r="B762" s="168"/>
      <c r="C762" s="170"/>
      <c r="D762" s="170"/>
      <c r="E762" s="170"/>
      <c r="F762" s="170"/>
      <c r="G762" s="170"/>
      <c r="I762" s="170"/>
      <c r="J762" s="138"/>
      <c r="K762" s="138"/>
      <c r="L762" s="170"/>
      <c r="M762" s="138"/>
      <c r="N762" s="138"/>
      <c r="O762" s="138"/>
      <c r="Q762" s="138"/>
      <c r="R762" s="138"/>
      <c r="S762" s="138"/>
      <c r="T762" s="138"/>
    </row>
    <row r="763" spans="1:20" s="171" customFormat="1">
      <c r="A763" s="138"/>
      <c r="B763" s="168"/>
      <c r="C763" s="170"/>
      <c r="D763" s="170"/>
      <c r="E763" s="170"/>
      <c r="F763" s="170"/>
      <c r="G763" s="170"/>
      <c r="I763" s="170"/>
      <c r="J763" s="138"/>
      <c r="K763" s="138"/>
      <c r="L763" s="170"/>
      <c r="M763" s="138"/>
      <c r="N763" s="138"/>
      <c r="O763" s="138"/>
      <c r="Q763" s="138"/>
      <c r="R763" s="138"/>
      <c r="S763" s="138"/>
      <c r="T763" s="138"/>
    </row>
    <row r="764" spans="1:20" s="171" customFormat="1">
      <c r="A764" s="138"/>
      <c r="B764" s="168"/>
      <c r="C764" s="170"/>
      <c r="D764" s="170"/>
      <c r="E764" s="170"/>
      <c r="F764" s="170"/>
      <c r="G764" s="170"/>
      <c r="I764" s="170"/>
      <c r="J764" s="138"/>
      <c r="K764" s="138"/>
      <c r="L764" s="170"/>
      <c r="M764" s="138"/>
      <c r="N764" s="138"/>
      <c r="O764" s="138"/>
      <c r="Q764" s="138"/>
      <c r="R764" s="138"/>
      <c r="S764" s="138"/>
      <c r="T764" s="138"/>
    </row>
    <row r="765" spans="1:20" s="171" customFormat="1">
      <c r="A765" s="138"/>
      <c r="B765" s="168"/>
      <c r="C765" s="170"/>
      <c r="D765" s="170"/>
      <c r="E765" s="170"/>
      <c r="F765" s="170"/>
      <c r="G765" s="170"/>
      <c r="I765" s="170"/>
      <c r="J765" s="138"/>
      <c r="K765" s="138"/>
      <c r="L765" s="170"/>
      <c r="M765" s="138"/>
      <c r="N765" s="138"/>
      <c r="O765" s="138"/>
      <c r="Q765" s="138"/>
      <c r="R765" s="138"/>
      <c r="S765" s="138"/>
      <c r="T765" s="138"/>
    </row>
    <row r="766" spans="1:20" s="171" customFormat="1">
      <c r="A766" s="138"/>
      <c r="B766" s="168"/>
      <c r="C766" s="170"/>
      <c r="D766" s="170"/>
      <c r="E766" s="170"/>
      <c r="F766" s="170"/>
      <c r="G766" s="170"/>
      <c r="I766" s="170"/>
      <c r="J766" s="138"/>
      <c r="K766" s="138"/>
      <c r="L766" s="170"/>
      <c r="M766" s="138"/>
      <c r="N766" s="138"/>
      <c r="O766" s="138"/>
      <c r="Q766" s="138"/>
      <c r="R766" s="138"/>
      <c r="S766" s="138"/>
      <c r="T766" s="138"/>
    </row>
    <row r="767" spans="1:20" s="171" customFormat="1">
      <c r="A767" s="138"/>
      <c r="B767" s="168"/>
      <c r="C767" s="170"/>
      <c r="D767" s="170"/>
      <c r="E767" s="170"/>
      <c r="F767" s="170"/>
      <c r="G767" s="170"/>
      <c r="I767" s="170"/>
      <c r="J767" s="138"/>
      <c r="K767" s="138"/>
      <c r="L767" s="170"/>
      <c r="M767" s="138"/>
      <c r="N767" s="138"/>
      <c r="O767" s="138"/>
      <c r="Q767" s="138"/>
      <c r="R767" s="138"/>
      <c r="S767" s="138"/>
      <c r="T767" s="138"/>
    </row>
    <row r="768" spans="1:20" s="171" customFormat="1">
      <c r="A768" s="138"/>
      <c r="B768" s="168"/>
      <c r="C768" s="170"/>
      <c r="D768" s="170"/>
      <c r="E768" s="170"/>
      <c r="F768" s="170"/>
      <c r="G768" s="170"/>
      <c r="I768" s="170"/>
      <c r="J768" s="138"/>
      <c r="K768" s="138"/>
      <c r="L768" s="170"/>
      <c r="M768" s="138"/>
      <c r="N768" s="138"/>
      <c r="O768" s="138"/>
      <c r="Q768" s="138"/>
      <c r="R768" s="138"/>
      <c r="S768" s="138"/>
      <c r="T768" s="138"/>
    </row>
    <row r="769" spans="1:20" s="171" customFormat="1">
      <c r="A769" s="138"/>
      <c r="B769" s="168"/>
      <c r="C769" s="170"/>
      <c r="D769" s="170"/>
      <c r="E769" s="170"/>
      <c r="F769" s="170"/>
      <c r="G769" s="170"/>
      <c r="I769" s="170"/>
      <c r="J769" s="138"/>
      <c r="K769" s="138"/>
      <c r="L769" s="170"/>
      <c r="M769" s="138"/>
      <c r="N769" s="138"/>
      <c r="O769" s="138"/>
      <c r="Q769" s="138"/>
      <c r="R769" s="138"/>
      <c r="S769" s="138"/>
      <c r="T769" s="138"/>
    </row>
    <row r="770" spans="1:20" s="171" customFormat="1">
      <c r="A770" s="138"/>
      <c r="B770" s="168"/>
      <c r="C770" s="170"/>
      <c r="D770" s="170"/>
      <c r="E770" s="170"/>
      <c r="F770" s="170"/>
      <c r="G770" s="170"/>
      <c r="I770" s="170"/>
      <c r="J770" s="138"/>
      <c r="K770" s="138"/>
      <c r="L770" s="170"/>
      <c r="M770" s="138"/>
      <c r="N770" s="138"/>
      <c r="O770" s="138"/>
      <c r="Q770" s="138"/>
      <c r="R770" s="138"/>
      <c r="S770" s="138"/>
      <c r="T770" s="138"/>
    </row>
    <row r="771" spans="1:20" s="171" customFormat="1">
      <c r="A771" s="138"/>
      <c r="B771" s="168"/>
      <c r="C771" s="170"/>
      <c r="D771" s="170"/>
      <c r="E771" s="170"/>
      <c r="F771" s="170"/>
      <c r="G771" s="170"/>
      <c r="I771" s="170"/>
      <c r="J771" s="138"/>
      <c r="K771" s="138"/>
      <c r="L771" s="170"/>
      <c r="M771" s="138"/>
      <c r="N771" s="138"/>
      <c r="O771" s="138"/>
      <c r="Q771" s="138"/>
      <c r="R771" s="138"/>
      <c r="S771" s="138"/>
      <c r="T771" s="138"/>
    </row>
    <row r="772" spans="1:20" s="171" customFormat="1">
      <c r="A772" s="138"/>
      <c r="B772" s="168"/>
      <c r="C772" s="170"/>
      <c r="D772" s="170"/>
      <c r="E772" s="170"/>
      <c r="F772" s="170"/>
      <c r="G772" s="170"/>
      <c r="I772" s="170"/>
      <c r="J772" s="138"/>
      <c r="K772" s="138"/>
      <c r="L772" s="170"/>
      <c r="M772" s="138"/>
      <c r="N772" s="138"/>
      <c r="O772" s="138"/>
      <c r="Q772" s="138"/>
      <c r="R772" s="138"/>
      <c r="S772" s="138"/>
      <c r="T772" s="138"/>
    </row>
    <row r="773" spans="1:20" s="171" customFormat="1">
      <c r="A773" s="138"/>
      <c r="B773" s="168"/>
      <c r="C773" s="170"/>
      <c r="D773" s="170"/>
      <c r="E773" s="170"/>
      <c r="F773" s="170"/>
      <c r="G773" s="170"/>
      <c r="I773" s="170"/>
      <c r="J773" s="138"/>
      <c r="K773" s="138"/>
      <c r="L773" s="170"/>
      <c r="M773" s="138"/>
      <c r="N773" s="138"/>
      <c r="O773" s="138"/>
      <c r="Q773" s="138"/>
      <c r="R773" s="138"/>
      <c r="S773" s="138"/>
      <c r="T773" s="138"/>
    </row>
    <row r="774" spans="1:20" s="171" customFormat="1">
      <c r="A774" s="138"/>
      <c r="B774" s="168"/>
      <c r="C774" s="170"/>
      <c r="D774" s="170"/>
      <c r="E774" s="170"/>
      <c r="F774" s="170"/>
      <c r="G774" s="170"/>
      <c r="I774" s="170"/>
      <c r="J774" s="138"/>
      <c r="K774" s="138"/>
      <c r="L774" s="170"/>
      <c r="M774" s="138"/>
      <c r="N774" s="138"/>
      <c r="O774" s="138"/>
      <c r="Q774" s="138"/>
      <c r="R774" s="138"/>
      <c r="S774" s="138"/>
      <c r="T774" s="138"/>
    </row>
    <row r="775" spans="1:20" s="171" customFormat="1">
      <c r="A775" s="138"/>
      <c r="B775" s="168"/>
      <c r="C775" s="170"/>
      <c r="D775" s="170"/>
      <c r="E775" s="170"/>
      <c r="F775" s="170"/>
      <c r="G775" s="170"/>
      <c r="I775" s="170"/>
      <c r="J775" s="138"/>
      <c r="K775" s="138"/>
      <c r="L775" s="170"/>
      <c r="M775" s="138"/>
      <c r="N775" s="138"/>
      <c r="O775" s="138"/>
      <c r="Q775" s="138"/>
      <c r="R775" s="138"/>
      <c r="S775" s="138"/>
      <c r="T775" s="138"/>
    </row>
    <row r="776" spans="1:20" s="171" customFormat="1">
      <c r="A776" s="138"/>
      <c r="B776" s="168"/>
      <c r="C776" s="170"/>
      <c r="D776" s="170"/>
      <c r="E776" s="170"/>
      <c r="F776" s="170"/>
      <c r="G776" s="170"/>
      <c r="I776" s="170"/>
      <c r="J776" s="138"/>
      <c r="K776" s="138"/>
      <c r="L776" s="170"/>
      <c r="M776" s="138"/>
      <c r="N776" s="138"/>
      <c r="O776" s="138"/>
      <c r="Q776" s="138"/>
      <c r="R776" s="138"/>
      <c r="S776" s="138"/>
      <c r="T776" s="138"/>
    </row>
    <row r="777" spans="1:20" s="171" customFormat="1">
      <c r="A777" s="138"/>
      <c r="B777" s="168"/>
      <c r="C777" s="170"/>
      <c r="D777" s="170"/>
      <c r="E777" s="170"/>
      <c r="F777" s="170"/>
      <c r="G777" s="170"/>
      <c r="I777" s="170"/>
      <c r="J777" s="138"/>
      <c r="K777" s="138"/>
      <c r="L777" s="170"/>
      <c r="M777" s="138"/>
      <c r="N777" s="138"/>
      <c r="O777" s="138"/>
      <c r="Q777" s="138"/>
      <c r="R777" s="138"/>
      <c r="S777" s="138"/>
      <c r="T777" s="138"/>
    </row>
    <row r="778" spans="1:20" s="171" customFormat="1">
      <c r="A778" s="138"/>
      <c r="B778" s="168"/>
      <c r="C778" s="170"/>
      <c r="D778" s="170"/>
      <c r="E778" s="170"/>
      <c r="F778" s="170"/>
      <c r="G778" s="170"/>
      <c r="I778" s="170"/>
      <c r="J778" s="138"/>
      <c r="K778" s="138"/>
      <c r="L778" s="170"/>
      <c r="M778" s="138"/>
      <c r="N778" s="138"/>
      <c r="O778" s="138"/>
      <c r="Q778" s="138"/>
      <c r="R778" s="138"/>
      <c r="S778" s="138"/>
      <c r="T778" s="138"/>
    </row>
    <row r="779" spans="1:20" s="171" customFormat="1">
      <c r="A779" s="138"/>
      <c r="B779" s="168"/>
      <c r="C779" s="170"/>
      <c r="D779" s="170"/>
      <c r="E779" s="170"/>
      <c r="F779" s="170"/>
      <c r="G779" s="170"/>
      <c r="I779" s="170"/>
      <c r="J779" s="138"/>
      <c r="K779" s="138"/>
      <c r="L779" s="170"/>
      <c r="M779" s="138"/>
      <c r="N779" s="138"/>
      <c r="O779" s="138"/>
      <c r="Q779" s="138"/>
      <c r="R779" s="138"/>
      <c r="S779" s="138"/>
      <c r="T779" s="138"/>
    </row>
    <row r="780" spans="1:20" s="171" customFormat="1">
      <c r="A780" s="138"/>
      <c r="B780" s="168"/>
      <c r="C780" s="170"/>
      <c r="D780" s="170"/>
      <c r="E780" s="170"/>
      <c r="F780" s="170"/>
      <c r="G780" s="170"/>
      <c r="I780" s="170"/>
      <c r="J780" s="138"/>
      <c r="K780" s="138"/>
      <c r="L780" s="170"/>
      <c r="M780" s="138"/>
      <c r="N780" s="138"/>
      <c r="O780" s="138"/>
      <c r="Q780" s="138"/>
      <c r="R780" s="138"/>
      <c r="S780" s="138"/>
      <c r="T780" s="138"/>
    </row>
    <row r="781" spans="1:20" s="171" customFormat="1">
      <c r="A781" s="138"/>
      <c r="B781" s="168"/>
      <c r="C781" s="170"/>
      <c r="D781" s="170"/>
      <c r="E781" s="170"/>
      <c r="F781" s="170"/>
      <c r="G781" s="170"/>
      <c r="I781" s="170"/>
      <c r="J781" s="138"/>
      <c r="K781" s="138"/>
      <c r="L781" s="170"/>
      <c r="M781" s="138"/>
      <c r="N781" s="138"/>
      <c r="O781" s="138"/>
      <c r="Q781" s="138"/>
      <c r="R781" s="138"/>
      <c r="S781" s="138"/>
      <c r="T781" s="138"/>
    </row>
    <row r="782" spans="1:20" s="171" customFormat="1">
      <c r="A782" s="138"/>
      <c r="B782" s="168"/>
      <c r="C782" s="170"/>
      <c r="D782" s="170"/>
      <c r="E782" s="170"/>
      <c r="F782" s="170"/>
      <c r="G782" s="170"/>
      <c r="I782" s="170"/>
      <c r="J782" s="138"/>
      <c r="K782" s="138"/>
      <c r="L782" s="170"/>
      <c r="M782" s="138"/>
      <c r="N782" s="138"/>
      <c r="O782" s="138"/>
      <c r="Q782" s="138"/>
      <c r="R782" s="138"/>
      <c r="S782" s="138"/>
      <c r="T782" s="138"/>
    </row>
    <row r="783" spans="1:20" s="171" customFormat="1">
      <c r="A783" s="138"/>
      <c r="B783" s="168"/>
      <c r="C783" s="170"/>
      <c r="D783" s="170"/>
      <c r="E783" s="170"/>
      <c r="F783" s="170"/>
      <c r="G783" s="170"/>
      <c r="I783" s="170"/>
      <c r="J783" s="138"/>
      <c r="K783" s="138"/>
      <c r="L783" s="170"/>
      <c r="M783" s="138"/>
      <c r="N783" s="138"/>
      <c r="O783" s="138"/>
      <c r="Q783" s="138"/>
      <c r="R783" s="138"/>
      <c r="S783" s="138"/>
      <c r="T783" s="138"/>
    </row>
    <row r="784" spans="1:20" s="171" customFormat="1">
      <c r="A784" s="138"/>
      <c r="B784" s="168"/>
      <c r="C784" s="170"/>
      <c r="D784" s="170"/>
      <c r="E784" s="170"/>
      <c r="F784" s="170"/>
      <c r="G784" s="170"/>
      <c r="I784" s="170"/>
      <c r="J784" s="138"/>
      <c r="K784" s="138"/>
      <c r="L784" s="170"/>
      <c r="M784" s="138"/>
      <c r="N784" s="138"/>
      <c r="O784" s="138"/>
      <c r="Q784" s="138"/>
      <c r="R784" s="138"/>
      <c r="S784" s="138"/>
      <c r="T784" s="138"/>
    </row>
    <row r="785" spans="1:20" s="171" customFormat="1">
      <c r="A785" s="138"/>
      <c r="B785" s="168"/>
      <c r="C785" s="170"/>
      <c r="D785" s="170"/>
      <c r="E785" s="170"/>
      <c r="F785" s="170"/>
      <c r="G785" s="170"/>
      <c r="I785" s="170"/>
      <c r="J785" s="138"/>
      <c r="K785" s="138"/>
      <c r="L785" s="170"/>
      <c r="M785" s="138"/>
      <c r="N785" s="138"/>
      <c r="O785" s="138"/>
      <c r="Q785" s="138"/>
      <c r="R785" s="138"/>
      <c r="S785" s="138"/>
      <c r="T785" s="138"/>
    </row>
    <row r="786" spans="1:20" s="171" customFormat="1">
      <c r="A786" s="138"/>
      <c r="B786" s="168"/>
      <c r="C786" s="170"/>
      <c r="D786" s="170"/>
      <c r="E786" s="170"/>
      <c r="F786" s="170"/>
      <c r="G786" s="170"/>
      <c r="I786" s="170"/>
      <c r="J786" s="138"/>
      <c r="K786" s="138"/>
      <c r="L786" s="170"/>
      <c r="M786" s="138"/>
      <c r="N786" s="138"/>
      <c r="O786" s="138"/>
      <c r="Q786" s="138"/>
      <c r="R786" s="138"/>
      <c r="S786" s="138"/>
      <c r="T786" s="138"/>
    </row>
    <row r="787" spans="1:20" s="171" customFormat="1">
      <c r="A787" s="138"/>
      <c r="B787" s="168"/>
      <c r="C787" s="170"/>
      <c r="D787" s="170"/>
      <c r="E787" s="170"/>
      <c r="F787" s="170"/>
      <c r="G787" s="170"/>
      <c r="I787" s="170"/>
      <c r="J787" s="138"/>
      <c r="K787" s="138"/>
      <c r="L787" s="170"/>
      <c r="M787" s="138"/>
      <c r="N787" s="138"/>
      <c r="O787" s="138"/>
      <c r="Q787" s="138"/>
      <c r="R787" s="138"/>
      <c r="S787" s="138"/>
      <c r="T787" s="138"/>
    </row>
    <row r="788" spans="1:20" s="171" customFormat="1">
      <c r="A788" s="138"/>
      <c r="B788" s="168"/>
      <c r="C788" s="170"/>
      <c r="D788" s="170"/>
      <c r="E788" s="170"/>
      <c r="F788" s="170"/>
      <c r="G788" s="170"/>
      <c r="I788" s="170"/>
      <c r="J788" s="138"/>
      <c r="K788" s="138"/>
      <c r="L788" s="170"/>
      <c r="M788" s="138"/>
      <c r="N788" s="138"/>
      <c r="O788" s="138"/>
      <c r="Q788" s="138"/>
      <c r="R788" s="138"/>
      <c r="S788" s="138"/>
      <c r="T788" s="138"/>
    </row>
    <row r="789" spans="1:20" s="171" customFormat="1">
      <c r="A789" s="138"/>
      <c r="B789" s="168"/>
      <c r="C789" s="170"/>
      <c r="D789" s="170"/>
      <c r="E789" s="170"/>
      <c r="F789" s="170"/>
      <c r="G789" s="170"/>
      <c r="I789" s="170"/>
      <c r="J789" s="138"/>
      <c r="K789" s="138"/>
      <c r="L789" s="170"/>
      <c r="M789" s="138"/>
      <c r="N789" s="138"/>
      <c r="O789" s="138"/>
      <c r="Q789" s="138"/>
      <c r="R789" s="138"/>
      <c r="S789" s="138"/>
      <c r="T789" s="138"/>
    </row>
    <row r="790" spans="1:20" s="171" customFormat="1">
      <c r="A790" s="138"/>
      <c r="B790" s="168"/>
      <c r="C790" s="170"/>
      <c r="D790" s="170"/>
      <c r="E790" s="170"/>
      <c r="F790" s="170"/>
      <c r="G790" s="170"/>
      <c r="I790" s="170"/>
      <c r="J790" s="138"/>
      <c r="K790" s="138"/>
      <c r="L790" s="170"/>
      <c r="M790" s="138"/>
      <c r="N790" s="138"/>
      <c r="O790" s="138"/>
      <c r="Q790" s="138"/>
      <c r="R790" s="138"/>
      <c r="S790" s="138"/>
      <c r="T790" s="138"/>
    </row>
    <row r="791" spans="1:20" s="171" customFormat="1">
      <c r="A791" s="138"/>
      <c r="B791" s="168"/>
      <c r="C791" s="170"/>
      <c r="D791" s="170"/>
      <c r="E791" s="170"/>
      <c r="F791" s="170"/>
      <c r="G791" s="170"/>
      <c r="I791" s="170"/>
      <c r="J791" s="138"/>
      <c r="K791" s="138"/>
      <c r="L791" s="170"/>
      <c r="M791" s="138"/>
      <c r="N791" s="138"/>
      <c r="O791" s="138"/>
      <c r="Q791" s="138"/>
      <c r="R791" s="138"/>
      <c r="S791" s="138"/>
      <c r="T791" s="138"/>
    </row>
    <row r="792" spans="1:20" s="171" customFormat="1">
      <c r="A792" s="138"/>
      <c r="B792" s="168"/>
      <c r="C792" s="170"/>
      <c r="D792" s="170"/>
      <c r="E792" s="170"/>
      <c r="F792" s="170"/>
      <c r="G792" s="170"/>
      <c r="I792" s="170"/>
      <c r="J792" s="138"/>
      <c r="K792" s="138"/>
      <c r="L792" s="170"/>
      <c r="M792" s="138"/>
      <c r="N792" s="138"/>
      <c r="O792" s="138"/>
      <c r="Q792" s="138"/>
      <c r="R792" s="138"/>
      <c r="S792" s="138"/>
      <c r="T792" s="138"/>
    </row>
    <row r="793" spans="1:20" s="171" customFormat="1">
      <c r="A793" s="138"/>
      <c r="B793" s="168"/>
      <c r="C793" s="170"/>
      <c r="D793" s="170"/>
      <c r="E793" s="170"/>
      <c r="F793" s="170"/>
      <c r="G793" s="170"/>
      <c r="I793" s="170"/>
      <c r="J793" s="138"/>
      <c r="K793" s="138"/>
      <c r="L793" s="170"/>
      <c r="M793" s="138"/>
      <c r="N793" s="138"/>
      <c r="O793" s="138"/>
      <c r="Q793" s="138"/>
      <c r="R793" s="138"/>
      <c r="S793" s="138"/>
      <c r="T793" s="138"/>
    </row>
    <row r="794" spans="1:20" s="171" customFormat="1">
      <c r="A794" s="138"/>
      <c r="B794" s="168"/>
      <c r="C794" s="170"/>
      <c r="D794" s="170"/>
      <c r="E794" s="170"/>
      <c r="F794" s="170"/>
      <c r="G794" s="170"/>
      <c r="I794" s="170"/>
      <c r="J794" s="138"/>
      <c r="K794" s="138"/>
      <c r="L794" s="170"/>
      <c r="M794" s="138"/>
      <c r="N794" s="138"/>
      <c r="O794" s="138"/>
      <c r="Q794" s="138"/>
      <c r="R794" s="138"/>
      <c r="S794" s="138"/>
      <c r="T794" s="138"/>
    </row>
    <row r="795" spans="1:20" s="171" customFormat="1">
      <c r="A795" s="138"/>
      <c r="B795" s="168"/>
      <c r="C795" s="170"/>
      <c r="D795" s="170"/>
      <c r="E795" s="170"/>
      <c r="F795" s="170"/>
      <c r="G795" s="170"/>
      <c r="I795" s="170"/>
      <c r="J795" s="138"/>
      <c r="K795" s="138"/>
      <c r="L795" s="170"/>
      <c r="M795" s="138"/>
      <c r="N795" s="138"/>
      <c r="O795" s="138"/>
      <c r="Q795" s="138"/>
      <c r="R795" s="138"/>
      <c r="S795" s="138"/>
      <c r="T795" s="138"/>
    </row>
    <row r="796" spans="1:20" s="171" customFormat="1">
      <c r="A796" s="138"/>
      <c r="B796" s="168"/>
      <c r="C796" s="170"/>
      <c r="D796" s="170"/>
      <c r="E796" s="170"/>
      <c r="F796" s="170"/>
      <c r="G796" s="170"/>
      <c r="I796" s="170"/>
      <c r="J796" s="138"/>
      <c r="K796" s="138"/>
      <c r="L796" s="170"/>
      <c r="M796" s="138"/>
      <c r="N796" s="138"/>
      <c r="O796" s="138"/>
      <c r="Q796" s="138"/>
      <c r="R796" s="138"/>
      <c r="S796" s="138"/>
      <c r="T796" s="138"/>
    </row>
    <row r="797" spans="1:20" s="171" customFormat="1">
      <c r="A797" s="138"/>
      <c r="B797" s="168"/>
      <c r="C797" s="170"/>
      <c r="D797" s="170"/>
      <c r="E797" s="170"/>
      <c r="F797" s="170"/>
      <c r="G797" s="170"/>
      <c r="I797" s="170"/>
      <c r="J797" s="138"/>
      <c r="K797" s="138"/>
      <c r="L797" s="170"/>
      <c r="M797" s="138"/>
      <c r="N797" s="138"/>
      <c r="O797" s="138"/>
      <c r="Q797" s="138"/>
      <c r="R797" s="138"/>
      <c r="S797" s="138"/>
      <c r="T797" s="138"/>
    </row>
    <row r="798" spans="1:20" s="171" customFormat="1">
      <c r="A798" s="138"/>
      <c r="B798" s="168"/>
      <c r="C798" s="170"/>
      <c r="D798" s="170"/>
      <c r="E798" s="170"/>
      <c r="F798" s="170"/>
      <c r="G798" s="170"/>
      <c r="I798" s="170"/>
      <c r="J798" s="138"/>
      <c r="K798" s="138"/>
      <c r="L798" s="170"/>
      <c r="M798" s="138"/>
      <c r="N798" s="138"/>
      <c r="O798" s="138"/>
      <c r="Q798" s="138"/>
      <c r="R798" s="138"/>
      <c r="S798" s="138"/>
      <c r="T798" s="138"/>
    </row>
    <row r="799" spans="1:20" s="171" customFormat="1">
      <c r="A799" s="138"/>
      <c r="B799" s="168"/>
      <c r="C799" s="170"/>
      <c r="D799" s="170"/>
      <c r="E799" s="170"/>
      <c r="F799" s="170"/>
      <c r="G799" s="170"/>
      <c r="I799" s="170"/>
      <c r="J799" s="138"/>
      <c r="K799" s="138"/>
      <c r="L799" s="170"/>
      <c r="M799" s="138"/>
      <c r="N799" s="138"/>
      <c r="O799" s="138"/>
      <c r="Q799" s="138"/>
      <c r="R799" s="138"/>
      <c r="S799" s="138"/>
      <c r="T799" s="138"/>
    </row>
    <row r="800" spans="1:20" s="171" customFormat="1">
      <c r="A800" s="138"/>
      <c r="B800" s="168"/>
      <c r="C800" s="170"/>
      <c r="D800" s="170"/>
      <c r="E800" s="170"/>
      <c r="F800" s="170"/>
      <c r="G800" s="170"/>
      <c r="I800" s="170"/>
      <c r="J800" s="138"/>
      <c r="K800" s="138"/>
      <c r="L800" s="170"/>
      <c r="M800" s="138"/>
      <c r="N800" s="138"/>
      <c r="O800" s="138"/>
      <c r="Q800" s="138"/>
      <c r="R800" s="138"/>
      <c r="S800" s="138"/>
      <c r="T800" s="138"/>
    </row>
    <row r="801" spans="1:20" s="171" customFormat="1">
      <c r="A801" s="138"/>
      <c r="B801" s="168"/>
      <c r="C801" s="170"/>
      <c r="D801" s="170"/>
      <c r="E801" s="170"/>
      <c r="F801" s="170"/>
      <c r="G801" s="170"/>
      <c r="I801" s="170"/>
      <c r="J801" s="138"/>
      <c r="K801" s="138"/>
      <c r="L801" s="170"/>
      <c r="M801" s="138"/>
      <c r="N801" s="138"/>
      <c r="O801" s="138"/>
      <c r="Q801" s="138"/>
      <c r="R801" s="138"/>
      <c r="S801" s="138"/>
      <c r="T801" s="138"/>
    </row>
    <row r="802" spans="1:20" s="171" customFormat="1">
      <c r="A802" s="138"/>
      <c r="B802" s="168"/>
      <c r="C802" s="170"/>
      <c r="D802" s="170"/>
      <c r="E802" s="170"/>
      <c r="F802" s="170"/>
      <c r="G802" s="170"/>
      <c r="I802" s="170"/>
      <c r="J802" s="138"/>
      <c r="K802" s="138"/>
      <c r="L802" s="170"/>
      <c r="M802" s="138"/>
      <c r="N802" s="138"/>
      <c r="O802" s="138"/>
      <c r="Q802" s="138"/>
      <c r="R802" s="138"/>
      <c r="S802" s="138"/>
      <c r="T802" s="138"/>
    </row>
    <row r="803" spans="1:20" s="171" customFormat="1">
      <c r="A803" s="138"/>
      <c r="B803" s="168"/>
      <c r="C803" s="170"/>
      <c r="D803" s="170"/>
      <c r="E803" s="170"/>
      <c r="F803" s="170"/>
      <c r="G803" s="170"/>
      <c r="I803" s="170"/>
      <c r="J803" s="138"/>
      <c r="K803" s="138"/>
      <c r="L803" s="170"/>
      <c r="M803" s="138"/>
      <c r="N803" s="138"/>
      <c r="O803" s="138"/>
      <c r="Q803" s="138"/>
      <c r="R803" s="138"/>
      <c r="S803" s="138"/>
      <c r="T803" s="138"/>
    </row>
    <row r="804" spans="1:20" s="171" customFormat="1">
      <c r="A804" s="138"/>
      <c r="B804" s="168"/>
      <c r="C804" s="170"/>
      <c r="D804" s="170"/>
      <c r="E804" s="170"/>
      <c r="F804" s="170"/>
      <c r="G804" s="170"/>
      <c r="I804" s="170"/>
      <c r="J804" s="138"/>
      <c r="K804" s="138"/>
      <c r="L804" s="170"/>
      <c r="M804" s="138"/>
      <c r="N804" s="138"/>
      <c r="O804" s="138"/>
      <c r="Q804" s="138"/>
      <c r="R804" s="138"/>
      <c r="S804" s="138"/>
      <c r="T804" s="138"/>
    </row>
    <row r="805" spans="1:20" s="171" customFormat="1">
      <c r="A805" s="138"/>
      <c r="B805" s="168"/>
      <c r="C805" s="170"/>
      <c r="D805" s="170"/>
      <c r="E805" s="170"/>
      <c r="F805" s="170"/>
      <c r="G805" s="170"/>
      <c r="I805" s="170"/>
      <c r="J805" s="138"/>
      <c r="K805" s="138"/>
      <c r="L805" s="170"/>
      <c r="M805" s="138"/>
      <c r="N805" s="138"/>
      <c r="O805" s="138"/>
      <c r="Q805" s="138"/>
      <c r="R805" s="138"/>
      <c r="S805" s="138"/>
      <c r="T805" s="138"/>
    </row>
    <row r="806" spans="1:20" s="171" customFormat="1">
      <c r="A806" s="138"/>
      <c r="B806" s="168"/>
      <c r="C806" s="170"/>
      <c r="D806" s="170"/>
      <c r="E806" s="170"/>
      <c r="F806" s="170"/>
      <c r="G806" s="170"/>
      <c r="I806" s="170"/>
      <c r="J806" s="138"/>
      <c r="K806" s="138"/>
      <c r="L806" s="170"/>
      <c r="M806" s="138"/>
      <c r="N806" s="138"/>
      <c r="O806" s="138"/>
      <c r="Q806" s="138"/>
      <c r="R806" s="138"/>
      <c r="S806" s="138"/>
      <c r="T806" s="138"/>
    </row>
    <row r="807" spans="1:20" s="171" customFormat="1">
      <c r="A807" s="138"/>
      <c r="B807" s="168"/>
      <c r="C807" s="170"/>
      <c r="D807" s="170"/>
      <c r="E807" s="170"/>
      <c r="F807" s="170"/>
      <c r="G807" s="170"/>
      <c r="I807" s="170"/>
      <c r="J807" s="138"/>
      <c r="K807" s="138"/>
      <c r="L807" s="170"/>
      <c r="M807" s="138"/>
      <c r="N807" s="138"/>
      <c r="O807" s="138"/>
      <c r="Q807" s="138"/>
      <c r="R807" s="138"/>
      <c r="S807" s="138"/>
      <c r="T807" s="138"/>
    </row>
    <row r="808" spans="1:20" s="171" customFormat="1">
      <c r="A808" s="138"/>
      <c r="B808" s="168"/>
      <c r="C808" s="170"/>
      <c r="D808" s="170"/>
      <c r="E808" s="170"/>
      <c r="F808" s="170"/>
      <c r="G808" s="170"/>
      <c r="I808" s="170"/>
      <c r="J808" s="138"/>
      <c r="K808" s="138"/>
      <c r="L808" s="170"/>
      <c r="M808" s="138"/>
      <c r="N808" s="138"/>
      <c r="O808" s="138"/>
      <c r="Q808" s="138"/>
      <c r="R808" s="138"/>
      <c r="S808" s="138"/>
      <c r="T808" s="138"/>
    </row>
    <row r="809" spans="1:20" s="171" customFormat="1">
      <c r="A809" s="138"/>
      <c r="B809" s="168"/>
      <c r="C809" s="170"/>
      <c r="D809" s="170"/>
      <c r="E809" s="170"/>
      <c r="F809" s="170"/>
      <c r="G809" s="170"/>
      <c r="I809" s="170"/>
      <c r="J809" s="138"/>
      <c r="K809" s="138"/>
      <c r="L809" s="170"/>
      <c r="M809" s="138"/>
      <c r="N809" s="138"/>
      <c r="O809" s="138"/>
      <c r="Q809" s="138"/>
      <c r="R809" s="138"/>
      <c r="S809" s="138"/>
      <c r="T809" s="138"/>
    </row>
    <row r="810" spans="1:20" s="171" customFormat="1">
      <c r="A810" s="138"/>
      <c r="B810" s="168"/>
      <c r="C810" s="170"/>
      <c r="D810" s="170"/>
      <c r="E810" s="170"/>
      <c r="F810" s="170"/>
      <c r="G810" s="170"/>
      <c r="I810" s="170"/>
      <c r="J810" s="138"/>
      <c r="K810" s="138"/>
      <c r="L810" s="170"/>
      <c r="M810" s="138"/>
      <c r="N810" s="138"/>
      <c r="O810" s="138"/>
      <c r="Q810" s="138"/>
      <c r="R810" s="138"/>
      <c r="S810" s="138"/>
      <c r="T810" s="138"/>
    </row>
    <row r="811" spans="1:20" s="171" customFormat="1">
      <c r="A811" s="138"/>
      <c r="B811" s="168"/>
      <c r="C811" s="170"/>
      <c r="D811" s="170"/>
      <c r="E811" s="170"/>
      <c r="F811" s="170"/>
      <c r="G811" s="170"/>
      <c r="I811" s="170"/>
      <c r="J811" s="138"/>
      <c r="K811" s="138"/>
      <c r="L811" s="170"/>
      <c r="M811" s="138"/>
      <c r="N811" s="138"/>
      <c r="O811" s="138"/>
      <c r="Q811" s="138"/>
      <c r="R811" s="138"/>
      <c r="S811" s="138"/>
      <c r="T811" s="138"/>
    </row>
    <row r="812" spans="1:20" s="171" customFormat="1">
      <c r="A812" s="138"/>
      <c r="B812" s="168"/>
      <c r="C812" s="170"/>
      <c r="D812" s="170"/>
      <c r="E812" s="170"/>
      <c r="F812" s="170"/>
      <c r="G812" s="170"/>
      <c r="I812" s="170"/>
      <c r="J812" s="138"/>
      <c r="K812" s="138"/>
      <c r="L812" s="170"/>
      <c r="M812" s="138"/>
      <c r="N812" s="138"/>
      <c r="O812" s="138"/>
      <c r="Q812" s="138"/>
      <c r="R812" s="138"/>
      <c r="S812" s="138"/>
      <c r="T812" s="138"/>
    </row>
    <row r="813" spans="1:20" s="171" customFormat="1">
      <c r="A813" s="138"/>
      <c r="B813" s="168"/>
      <c r="C813" s="170"/>
      <c r="D813" s="170"/>
      <c r="E813" s="170"/>
      <c r="F813" s="170"/>
      <c r="G813" s="170"/>
      <c r="I813" s="170"/>
      <c r="J813" s="138"/>
      <c r="K813" s="138"/>
      <c r="L813" s="170"/>
      <c r="M813" s="138"/>
      <c r="N813" s="138"/>
      <c r="O813" s="138"/>
      <c r="Q813" s="138"/>
      <c r="R813" s="138"/>
      <c r="S813" s="138"/>
      <c r="T813" s="138"/>
    </row>
    <row r="814" spans="1:20" s="171" customFormat="1">
      <c r="A814" s="138"/>
      <c r="B814" s="168"/>
      <c r="C814" s="170"/>
      <c r="D814" s="170"/>
      <c r="E814" s="170"/>
      <c r="F814" s="170"/>
      <c r="G814" s="170"/>
      <c r="I814" s="170"/>
      <c r="J814" s="138"/>
      <c r="K814" s="138"/>
      <c r="L814" s="170"/>
      <c r="M814" s="138"/>
      <c r="N814" s="138"/>
      <c r="O814" s="138"/>
      <c r="Q814" s="138"/>
      <c r="R814" s="138"/>
      <c r="S814" s="138"/>
      <c r="T814" s="138"/>
    </row>
    <row r="815" spans="1:20" s="171" customFormat="1">
      <c r="A815" s="138"/>
      <c r="B815" s="168"/>
      <c r="C815" s="170"/>
      <c r="D815" s="170"/>
      <c r="E815" s="170"/>
      <c r="F815" s="170"/>
      <c r="G815" s="170"/>
      <c r="I815" s="170"/>
      <c r="J815" s="138"/>
      <c r="K815" s="138"/>
      <c r="L815" s="170"/>
      <c r="M815" s="138"/>
      <c r="N815" s="138"/>
      <c r="O815" s="138"/>
      <c r="Q815" s="138"/>
      <c r="R815" s="138"/>
      <c r="S815" s="138"/>
      <c r="T815" s="138"/>
    </row>
    <row r="816" spans="1:20" s="171" customFormat="1">
      <c r="A816" s="138"/>
      <c r="B816" s="168"/>
      <c r="C816" s="170"/>
      <c r="D816" s="170"/>
      <c r="E816" s="170"/>
      <c r="F816" s="170"/>
      <c r="G816" s="170"/>
      <c r="I816" s="170"/>
      <c r="J816" s="138"/>
      <c r="K816" s="138"/>
      <c r="L816" s="170"/>
      <c r="M816" s="138"/>
      <c r="N816" s="138"/>
      <c r="O816" s="138"/>
      <c r="Q816" s="138"/>
      <c r="R816" s="138"/>
      <c r="S816" s="138"/>
      <c r="T816" s="138"/>
    </row>
    <row r="817" spans="1:20" s="171" customFormat="1">
      <c r="A817" s="138"/>
      <c r="B817" s="168"/>
      <c r="C817" s="170"/>
      <c r="D817" s="170"/>
      <c r="E817" s="170"/>
      <c r="F817" s="170"/>
      <c r="G817" s="170"/>
      <c r="I817" s="170"/>
      <c r="J817" s="138"/>
      <c r="K817" s="138"/>
      <c r="L817" s="170"/>
      <c r="M817" s="138"/>
      <c r="N817" s="138"/>
      <c r="O817" s="138"/>
      <c r="Q817" s="138"/>
      <c r="R817" s="138"/>
      <c r="S817" s="138"/>
      <c r="T817" s="138"/>
    </row>
    <row r="818" spans="1:20" s="171" customFormat="1">
      <c r="A818" s="138"/>
      <c r="B818" s="168"/>
      <c r="C818" s="170"/>
      <c r="D818" s="170"/>
      <c r="E818" s="170"/>
      <c r="F818" s="170"/>
      <c r="G818" s="170"/>
      <c r="I818" s="170"/>
      <c r="J818" s="138"/>
      <c r="K818" s="138"/>
      <c r="L818" s="170"/>
      <c r="M818" s="138"/>
      <c r="N818" s="138"/>
      <c r="O818" s="138"/>
      <c r="Q818" s="138"/>
      <c r="R818" s="138"/>
      <c r="S818" s="138"/>
      <c r="T818" s="138"/>
    </row>
    <row r="819" spans="1:20" s="171" customFormat="1">
      <c r="A819" s="138"/>
      <c r="B819" s="168"/>
      <c r="C819" s="170"/>
      <c r="D819" s="170"/>
      <c r="E819" s="170"/>
      <c r="F819" s="170"/>
      <c r="G819" s="170"/>
      <c r="I819" s="170"/>
      <c r="J819" s="138"/>
      <c r="K819" s="138"/>
      <c r="L819" s="170"/>
      <c r="M819" s="138"/>
      <c r="N819" s="138"/>
      <c r="O819" s="138"/>
      <c r="Q819" s="138"/>
      <c r="R819" s="138"/>
      <c r="S819" s="138"/>
      <c r="T819" s="138"/>
    </row>
    <row r="820" spans="1:20" s="171" customFormat="1">
      <c r="A820" s="138"/>
      <c r="B820" s="168"/>
      <c r="C820" s="170"/>
      <c r="D820" s="170"/>
      <c r="E820" s="170"/>
      <c r="F820" s="170"/>
      <c r="G820" s="170"/>
      <c r="I820" s="170"/>
      <c r="J820" s="138"/>
      <c r="K820" s="138"/>
      <c r="L820" s="170"/>
      <c r="M820" s="138"/>
      <c r="N820" s="138"/>
      <c r="O820" s="138"/>
      <c r="Q820" s="138"/>
      <c r="R820" s="138"/>
      <c r="S820" s="138"/>
      <c r="T820" s="138"/>
    </row>
    <row r="821" spans="1:20" s="171" customFormat="1">
      <c r="A821" s="138"/>
      <c r="B821" s="168"/>
      <c r="C821" s="170"/>
      <c r="D821" s="170"/>
      <c r="E821" s="170"/>
      <c r="F821" s="170"/>
      <c r="G821" s="170"/>
      <c r="I821" s="170"/>
      <c r="J821" s="138"/>
      <c r="K821" s="138"/>
      <c r="L821" s="170"/>
      <c r="M821" s="138"/>
      <c r="N821" s="138"/>
      <c r="O821" s="138"/>
      <c r="Q821" s="138"/>
      <c r="R821" s="138"/>
      <c r="S821" s="138"/>
      <c r="T821" s="138"/>
    </row>
    <row r="822" spans="1:20" s="171" customFormat="1">
      <c r="A822" s="138"/>
      <c r="B822" s="168"/>
      <c r="C822" s="170"/>
      <c r="D822" s="170"/>
      <c r="E822" s="170"/>
      <c r="F822" s="170"/>
      <c r="G822" s="170"/>
      <c r="I822" s="170"/>
      <c r="J822" s="138"/>
      <c r="K822" s="138"/>
      <c r="L822" s="170"/>
      <c r="M822" s="138"/>
      <c r="N822" s="138"/>
      <c r="O822" s="138"/>
      <c r="Q822" s="138"/>
      <c r="R822" s="138"/>
      <c r="S822" s="138"/>
      <c r="T822" s="138"/>
    </row>
    <row r="823" spans="1:20" s="171" customFormat="1">
      <c r="A823" s="138"/>
      <c r="B823" s="168"/>
      <c r="C823" s="170"/>
      <c r="D823" s="170"/>
      <c r="E823" s="170"/>
      <c r="F823" s="170"/>
      <c r="G823" s="170"/>
      <c r="I823" s="170"/>
      <c r="J823" s="138"/>
      <c r="K823" s="138"/>
      <c r="L823" s="170"/>
      <c r="M823" s="138"/>
      <c r="N823" s="138"/>
      <c r="O823" s="138"/>
      <c r="Q823" s="138"/>
      <c r="R823" s="138"/>
      <c r="S823" s="138"/>
      <c r="T823" s="138"/>
    </row>
    <row r="824" spans="1:20" s="171" customFormat="1">
      <c r="A824" s="138"/>
      <c r="B824" s="168"/>
      <c r="C824" s="170"/>
      <c r="D824" s="170"/>
      <c r="E824" s="170"/>
      <c r="F824" s="170"/>
      <c r="G824" s="170"/>
      <c r="I824" s="170"/>
      <c r="J824" s="138"/>
      <c r="K824" s="138"/>
      <c r="L824" s="170"/>
      <c r="M824" s="138"/>
      <c r="N824" s="138"/>
      <c r="O824" s="138"/>
      <c r="Q824" s="138"/>
      <c r="R824" s="138"/>
      <c r="S824" s="138"/>
      <c r="T824" s="138"/>
    </row>
    <row r="825" spans="1:20" s="171" customFormat="1">
      <c r="A825" s="138"/>
      <c r="B825" s="168"/>
      <c r="C825" s="170"/>
      <c r="D825" s="170"/>
      <c r="E825" s="170"/>
      <c r="F825" s="170"/>
      <c r="G825" s="170"/>
      <c r="I825" s="170"/>
      <c r="J825" s="138"/>
      <c r="K825" s="138"/>
      <c r="L825" s="170"/>
      <c r="M825" s="138"/>
      <c r="N825" s="138"/>
      <c r="O825" s="138"/>
      <c r="Q825" s="138"/>
      <c r="R825" s="138"/>
      <c r="S825" s="138"/>
      <c r="T825" s="138"/>
    </row>
    <row r="826" spans="1:20" s="171" customFormat="1">
      <c r="A826" s="138"/>
      <c r="B826" s="168"/>
      <c r="C826" s="170"/>
      <c r="D826" s="170"/>
      <c r="E826" s="170"/>
      <c r="F826" s="170"/>
      <c r="G826" s="170"/>
      <c r="I826" s="170"/>
      <c r="J826" s="138"/>
      <c r="K826" s="138"/>
      <c r="L826" s="170"/>
      <c r="M826" s="138"/>
      <c r="N826" s="138"/>
      <c r="O826" s="138"/>
      <c r="Q826" s="138"/>
      <c r="R826" s="138"/>
      <c r="S826" s="138"/>
      <c r="T826" s="138"/>
    </row>
    <row r="827" spans="1:20" s="171" customFormat="1">
      <c r="A827" s="138"/>
      <c r="B827" s="168"/>
      <c r="C827" s="170"/>
      <c r="D827" s="170"/>
      <c r="E827" s="170"/>
      <c r="F827" s="170"/>
      <c r="G827" s="170"/>
      <c r="I827" s="170"/>
      <c r="J827" s="138"/>
      <c r="K827" s="138"/>
      <c r="L827" s="170"/>
      <c r="M827" s="138"/>
      <c r="N827" s="138"/>
      <c r="O827" s="138"/>
      <c r="Q827" s="138"/>
      <c r="R827" s="138"/>
      <c r="S827" s="138"/>
      <c r="T827" s="138"/>
    </row>
    <row r="828" spans="1:20" s="171" customFormat="1">
      <c r="A828" s="138"/>
      <c r="B828" s="168"/>
      <c r="C828" s="170"/>
      <c r="D828" s="170"/>
      <c r="E828" s="170"/>
      <c r="F828" s="170"/>
      <c r="G828" s="170"/>
      <c r="I828" s="170"/>
      <c r="J828" s="138"/>
      <c r="K828" s="138"/>
      <c r="L828" s="170"/>
      <c r="M828" s="138"/>
      <c r="N828" s="138"/>
      <c r="O828" s="138"/>
      <c r="Q828" s="138"/>
      <c r="R828" s="138"/>
      <c r="S828" s="138"/>
      <c r="T828" s="138"/>
    </row>
    <row r="829" spans="1:20" s="171" customFormat="1">
      <c r="A829" s="138"/>
      <c r="B829" s="168"/>
      <c r="C829" s="170"/>
      <c r="D829" s="170"/>
      <c r="E829" s="170"/>
      <c r="F829" s="170"/>
      <c r="G829" s="170"/>
      <c r="I829" s="170"/>
      <c r="J829" s="138"/>
      <c r="K829" s="138"/>
      <c r="L829" s="170"/>
      <c r="M829" s="138"/>
      <c r="N829" s="138"/>
      <c r="O829" s="138"/>
      <c r="Q829" s="138"/>
      <c r="R829" s="138"/>
      <c r="S829" s="138"/>
      <c r="T829" s="138"/>
    </row>
    <row r="830" spans="1:20" s="171" customFormat="1">
      <c r="A830" s="138"/>
      <c r="B830" s="168"/>
      <c r="C830" s="170"/>
      <c r="D830" s="170"/>
      <c r="E830" s="170"/>
      <c r="F830" s="170"/>
      <c r="G830" s="170"/>
      <c r="I830" s="170"/>
      <c r="J830" s="138"/>
      <c r="K830" s="138"/>
      <c r="L830" s="170"/>
      <c r="M830" s="138"/>
      <c r="N830" s="138"/>
      <c r="O830" s="138"/>
      <c r="Q830" s="138"/>
      <c r="R830" s="138"/>
      <c r="S830" s="138"/>
      <c r="T830" s="138"/>
    </row>
    <row r="831" spans="1:20" s="171" customFormat="1">
      <c r="A831" s="138"/>
      <c r="B831" s="168"/>
      <c r="C831" s="170"/>
      <c r="D831" s="170"/>
      <c r="E831" s="170"/>
      <c r="F831" s="170"/>
      <c r="G831" s="170"/>
      <c r="I831" s="170"/>
      <c r="J831" s="138"/>
      <c r="K831" s="138"/>
      <c r="L831" s="170"/>
      <c r="M831" s="138"/>
      <c r="N831" s="138"/>
      <c r="O831" s="138"/>
      <c r="Q831" s="138"/>
      <c r="R831" s="138"/>
      <c r="S831" s="138"/>
      <c r="T831" s="138"/>
    </row>
    <row r="832" spans="1:20" s="171" customFormat="1">
      <c r="A832" s="138"/>
      <c r="B832" s="168"/>
      <c r="C832" s="170"/>
      <c r="D832" s="170"/>
      <c r="E832" s="170"/>
      <c r="F832" s="170"/>
      <c r="G832" s="170"/>
      <c r="I832" s="170"/>
      <c r="J832" s="138"/>
      <c r="K832" s="138"/>
      <c r="L832" s="170"/>
      <c r="M832" s="138"/>
      <c r="N832" s="138"/>
      <c r="O832" s="138"/>
      <c r="Q832" s="138"/>
      <c r="R832" s="138"/>
      <c r="S832" s="138"/>
      <c r="T832" s="138"/>
    </row>
    <row r="833" spans="1:20" s="171" customFormat="1">
      <c r="A833" s="138"/>
      <c r="B833" s="168"/>
      <c r="C833" s="170"/>
      <c r="D833" s="170"/>
      <c r="E833" s="170"/>
      <c r="F833" s="170"/>
      <c r="G833" s="170"/>
      <c r="I833" s="170"/>
      <c r="J833" s="138"/>
      <c r="K833" s="138"/>
      <c r="L833" s="170"/>
      <c r="M833" s="138"/>
      <c r="N833" s="138"/>
      <c r="O833" s="138"/>
      <c r="Q833" s="138"/>
      <c r="R833" s="138"/>
      <c r="S833" s="138"/>
      <c r="T833" s="138"/>
    </row>
    <row r="834" spans="1:20" s="171" customFormat="1">
      <c r="A834" s="138"/>
      <c r="B834" s="168"/>
      <c r="C834" s="170"/>
      <c r="D834" s="170"/>
      <c r="E834" s="170"/>
      <c r="F834" s="170"/>
      <c r="G834" s="170"/>
      <c r="I834" s="170"/>
      <c r="J834" s="138"/>
      <c r="K834" s="138"/>
      <c r="L834" s="170"/>
      <c r="M834" s="138"/>
      <c r="N834" s="138"/>
      <c r="O834" s="138"/>
      <c r="Q834" s="138"/>
      <c r="R834" s="138"/>
      <c r="S834" s="138"/>
      <c r="T834" s="138"/>
    </row>
    <row r="835" spans="1:20" s="171" customFormat="1">
      <c r="A835" s="138"/>
      <c r="B835" s="168"/>
      <c r="C835" s="170"/>
      <c r="D835" s="170"/>
      <c r="E835" s="170"/>
      <c r="F835" s="170"/>
      <c r="G835" s="170"/>
      <c r="I835" s="170"/>
      <c r="J835" s="138"/>
      <c r="K835" s="138"/>
      <c r="L835" s="170"/>
      <c r="M835" s="138"/>
      <c r="N835" s="138"/>
      <c r="O835" s="138"/>
      <c r="Q835" s="138"/>
      <c r="R835" s="138"/>
      <c r="S835" s="138"/>
      <c r="T835" s="138"/>
    </row>
    <row r="836" spans="1:20" s="171" customFormat="1">
      <c r="A836" s="138"/>
      <c r="B836" s="168"/>
      <c r="C836" s="170"/>
      <c r="D836" s="170"/>
      <c r="E836" s="170"/>
      <c r="F836" s="170"/>
      <c r="G836" s="170"/>
      <c r="I836" s="170"/>
      <c r="J836" s="138"/>
      <c r="K836" s="138"/>
      <c r="L836" s="170"/>
      <c r="M836" s="138"/>
      <c r="N836" s="138"/>
      <c r="O836" s="138"/>
      <c r="Q836" s="138"/>
      <c r="R836" s="138"/>
      <c r="S836" s="138"/>
      <c r="T836" s="138"/>
    </row>
    <row r="837" spans="1:20" s="171" customFormat="1">
      <c r="A837" s="138"/>
      <c r="B837" s="168"/>
      <c r="C837" s="170"/>
      <c r="D837" s="170"/>
      <c r="E837" s="170"/>
      <c r="F837" s="170"/>
      <c r="G837" s="170"/>
      <c r="I837" s="170"/>
      <c r="J837" s="138"/>
      <c r="K837" s="138"/>
      <c r="L837" s="170"/>
      <c r="M837" s="138"/>
      <c r="N837" s="138"/>
      <c r="O837" s="138"/>
      <c r="Q837" s="138"/>
      <c r="R837" s="138"/>
      <c r="S837" s="138"/>
      <c r="T837" s="138"/>
    </row>
    <row r="838" spans="1:20" s="171" customFormat="1">
      <c r="A838" s="138"/>
      <c r="B838" s="168"/>
      <c r="C838" s="170"/>
      <c r="D838" s="170"/>
      <c r="E838" s="170"/>
      <c r="F838" s="170"/>
      <c r="G838" s="170"/>
      <c r="I838" s="170"/>
      <c r="J838" s="138"/>
      <c r="K838" s="138"/>
      <c r="L838" s="170"/>
      <c r="M838" s="138"/>
      <c r="N838" s="138"/>
      <c r="O838" s="138"/>
      <c r="Q838" s="138"/>
      <c r="R838" s="138"/>
      <c r="S838" s="138"/>
      <c r="T838" s="138"/>
    </row>
    <row r="839" spans="1:20" s="171" customFormat="1">
      <c r="A839" s="138"/>
      <c r="B839" s="168"/>
      <c r="C839" s="170"/>
      <c r="D839" s="170"/>
      <c r="E839" s="170"/>
      <c r="F839" s="170"/>
      <c r="G839" s="170"/>
      <c r="I839" s="170"/>
      <c r="J839" s="138"/>
      <c r="K839" s="138"/>
      <c r="L839" s="170"/>
      <c r="M839" s="138"/>
      <c r="N839" s="138"/>
      <c r="O839" s="138"/>
      <c r="Q839" s="138"/>
      <c r="R839" s="138"/>
      <c r="S839" s="138"/>
      <c r="T839" s="138"/>
    </row>
    <row r="840" spans="1:20" s="171" customFormat="1">
      <c r="A840" s="138"/>
      <c r="B840" s="168"/>
      <c r="C840" s="170"/>
      <c r="D840" s="170"/>
      <c r="E840" s="170"/>
      <c r="F840" s="170"/>
      <c r="G840" s="170"/>
      <c r="I840" s="170"/>
      <c r="J840" s="138"/>
      <c r="K840" s="138"/>
      <c r="L840" s="170"/>
      <c r="M840" s="138"/>
      <c r="N840" s="138"/>
      <c r="O840" s="138"/>
      <c r="Q840" s="138"/>
      <c r="R840" s="138"/>
      <c r="S840" s="138"/>
      <c r="T840" s="138"/>
    </row>
    <row r="841" spans="1:20" s="171" customFormat="1">
      <c r="A841" s="138"/>
      <c r="B841" s="168"/>
      <c r="C841" s="170"/>
      <c r="D841" s="170"/>
      <c r="E841" s="170"/>
      <c r="F841" s="170"/>
      <c r="G841" s="170"/>
      <c r="I841" s="170"/>
      <c r="J841" s="138"/>
      <c r="K841" s="138"/>
      <c r="L841" s="170"/>
      <c r="M841" s="138"/>
      <c r="N841" s="138"/>
      <c r="O841" s="138"/>
      <c r="Q841" s="138"/>
      <c r="R841" s="138"/>
      <c r="S841" s="138"/>
      <c r="T841" s="138"/>
    </row>
    <row r="842" spans="1:20" s="171" customFormat="1">
      <c r="A842" s="138"/>
      <c r="B842" s="168"/>
      <c r="C842" s="170"/>
      <c r="D842" s="170"/>
      <c r="E842" s="170"/>
      <c r="F842" s="170"/>
      <c r="G842" s="170"/>
      <c r="I842" s="170"/>
      <c r="J842" s="138"/>
      <c r="K842" s="138"/>
      <c r="L842" s="170"/>
      <c r="M842" s="138"/>
      <c r="N842" s="138"/>
      <c r="O842" s="138"/>
      <c r="Q842" s="138"/>
      <c r="R842" s="138"/>
      <c r="S842" s="138"/>
      <c r="T842" s="138"/>
    </row>
    <row r="843" spans="1:20" s="171" customFormat="1">
      <c r="A843" s="138"/>
      <c r="B843" s="168"/>
      <c r="C843" s="170"/>
      <c r="D843" s="170"/>
      <c r="E843" s="170"/>
      <c r="F843" s="170"/>
      <c r="G843" s="170"/>
      <c r="I843" s="170"/>
      <c r="J843" s="138"/>
      <c r="K843" s="138"/>
      <c r="L843" s="170"/>
      <c r="M843" s="138"/>
      <c r="N843" s="138"/>
      <c r="O843" s="138"/>
      <c r="Q843" s="138"/>
      <c r="R843" s="138"/>
      <c r="S843" s="138"/>
      <c r="T843" s="138"/>
    </row>
    <row r="844" spans="1:20" s="171" customFormat="1">
      <c r="A844" s="138"/>
      <c r="B844" s="168"/>
      <c r="C844" s="170"/>
      <c r="D844" s="170"/>
      <c r="E844" s="170"/>
      <c r="F844" s="170"/>
      <c r="G844" s="170"/>
      <c r="I844" s="170"/>
      <c r="J844" s="138"/>
      <c r="K844" s="138"/>
      <c r="L844" s="170"/>
      <c r="M844" s="138"/>
      <c r="N844" s="138"/>
      <c r="O844" s="138"/>
      <c r="Q844" s="138"/>
      <c r="R844" s="138"/>
      <c r="S844" s="138"/>
      <c r="T844" s="138"/>
    </row>
    <row r="845" spans="1:20" s="171" customFormat="1">
      <c r="A845" s="138"/>
      <c r="B845" s="168"/>
      <c r="C845" s="170"/>
      <c r="D845" s="170"/>
      <c r="E845" s="170"/>
      <c r="F845" s="170"/>
      <c r="G845" s="170"/>
      <c r="I845" s="170"/>
      <c r="J845" s="138"/>
      <c r="K845" s="138"/>
      <c r="L845" s="170"/>
      <c r="M845" s="138"/>
      <c r="N845" s="138"/>
      <c r="O845" s="138"/>
      <c r="Q845" s="138"/>
      <c r="R845" s="138"/>
      <c r="S845" s="138"/>
      <c r="T845" s="138"/>
    </row>
    <row r="846" spans="1:20" s="171" customFormat="1">
      <c r="A846" s="138"/>
      <c r="B846" s="168"/>
      <c r="C846" s="170"/>
      <c r="D846" s="170"/>
      <c r="E846" s="170"/>
      <c r="F846" s="170"/>
      <c r="G846" s="170"/>
      <c r="I846" s="170"/>
      <c r="J846" s="138"/>
      <c r="K846" s="138"/>
      <c r="L846" s="170"/>
      <c r="M846" s="138"/>
      <c r="N846" s="138"/>
      <c r="O846" s="138"/>
      <c r="Q846" s="138"/>
      <c r="R846" s="138"/>
      <c r="S846" s="138"/>
      <c r="T846" s="138"/>
    </row>
    <row r="847" spans="1:20" s="171" customFormat="1">
      <c r="A847" s="138"/>
      <c r="B847" s="168"/>
      <c r="C847" s="170"/>
      <c r="D847" s="170"/>
      <c r="E847" s="170"/>
      <c r="F847" s="170"/>
      <c r="G847" s="170"/>
      <c r="I847" s="170"/>
      <c r="J847" s="138"/>
      <c r="K847" s="138"/>
      <c r="L847" s="170"/>
      <c r="M847" s="138"/>
      <c r="N847" s="138"/>
      <c r="O847" s="138"/>
      <c r="Q847" s="138"/>
      <c r="R847" s="138"/>
      <c r="S847" s="138"/>
      <c r="T847" s="138"/>
    </row>
    <row r="848" spans="1:20" s="171" customFormat="1">
      <c r="A848" s="138"/>
      <c r="B848" s="168"/>
      <c r="C848" s="170"/>
      <c r="D848" s="170"/>
      <c r="E848" s="170"/>
      <c r="F848" s="170"/>
      <c r="G848" s="170"/>
      <c r="I848" s="170"/>
      <c r="J848" s="138"/>
      <c r="K848" s="138"/>
      <c r="L848" s="170"/>
      <c r="M848" s="138"/>
      <c r="N848" s="138"/>
      <c r="O848" s="138"/>
      <c r="Q848" s="138"/>
      <c r="R848" s="138"/>
      <c r="S848" s="138"/>
      <c r="T848" s="138"/>
    </row>
    <row r="849" spans="1:20" s="171" customFormat="1">
      <c r="A849" s="138"/>
      <c r="B849" s="168"/>
      <c r="C849" s="170"/>
      <c r="D849" s="170"/>
      <c r="E849" s="170"/>
      <c r="F849" s="170"/>
      <c r="G849" s="170"/>
      <c r="I849" s="170"/>
      <c r="J849" s="138"/>
      <c r="K849" s="138"/>
      <c r="L849" s="170"/>
      <c r="M849" s="138"/>
      <c r="N849" s="138"/>
      <c r="O849" s="138"/>
      <c r="Q849" s="138"/>
      <c r="R849" s="138"/>
      <c r="S849" s="138"/>
      <c r="T849" s="138"/>
    </row>
    <row r="850" spans="1:20" s="171" customFormat="1">
      <c r="A850" s="138"/>
      <c r="B850" s="168"/>
      <c r="C850" s="170"/>
      <c r="D850" s="170"/>
      <c r="E850" s="170"/>
      <c r="F850" s="170"/>
      <c r="G850" s="170"/>
      <c r="I850" s="170"/>
      <c r="J850" s="138"/>
      <c r="K850" s="138"/>
      <c r="L850" s="170"/>
      <c r="M850" s="138"/>
      <c r="N850" s="138"/>
      <c r="O850" s="138"/>
      <c r="Q850" s="138"/>
      <c r="R850" s="138"/>
      <c r="S850" s="138"/>
      <c r="T850" s="138"/>
    </row>
    <row r="851" spans="1:20" s="171" customFormat="1">
      <c r="A851" s="138"/>
      <c r="B851" s="168"/>
      <c r="C851" s="170"/>
      <c r="D851" s="170"/>
      <c r="E851" s="170"/>
      <c r="F851" s="170"/>
      <c r="G851" s="170"/>
      <c r="I851" s="170"/>
      <c r="J851" s="138"/>
      <c r="K851" s="138"/>
      <c r="L851" s="170"/>
      <c r="M851" s="138"/>
      <c r="N851" s="138"/>
      <c r="O851" s="138"/>
      <c r="Q851" s="138"/>
      <c r="R851" s="138"/>
      <c r="S851" s="138"/>
      <c r="T851" s="138"/>
    </row>
    <row r="852" spans="1:20" s="171" customFormat="1">
      <c r="A852" s="138"/>
      <c r="B852" s="168"/>
      <c r="C852" s="170"/>
      <c r="D852" s="170"/>
      <c r="E852" s="170"/>
      <c r="F852" s="170"/>
      <c r="G852" s="170"/>
      <c r="I852" s="170"/>
      <c r="J852" s="138"/>
      <c r="K852" s="138"/>
      <c r="L852" s="170"/>
      <c r="M852" s="138"/>
      <c r="N852" s="138"/>
      <c r="O852" s="138"/>
      <c r="Q852" s="138"/>
      <c r="R852" s="138"/>
      <c r="S852" s="138"/>
      <c r="T852" s="138"/>
    </row>
    <row r="853" spans="1:20" s="171" customFormat="1">
      <c r="A853" s="138"/>
      <c r="B853" s="168"/>
      <c r="C853" s="170"/>
      <c r="D853" s="170"/>
      <c r="E853" s="170"/>
      <c r="F853" s="170"/>
      <c r="G853" s="170"/>
      <c r="I853" s="170"/>
      <c r="J853" s="138"/>
      <c r="K853" s="138"/>
      <c r="L853" s="170"/>
      <c r="M853" s="138"/>
      <c r="N853" s="138"/>
      <c r="O853" s="138"/>
      <c r="Q853" s="138"/>
      <c r="R853" s="138"/>
      <c r="S853" s="138"/>
      <c r="T853" s="138"/>
    </row>
    <row r="854" spans="1:20" s="171" customFormat="1">
      <c r="A854" s="138"/>
      <c r="B854" s="168"/>
      <c r="C854" s="170"/>
      <c r="D854" s="170"/>
      <c r="E854" s="170"/>
      <c r="F854" s="170"/>
      <c r="G854" s="170"/>
      <c r="I854" s="170"/>
      <c r="J854" s="138"/>
      <c r="K854" s="138"/>
      <c r="L854" s="170"/>
      <c r="M854" s="138"/>
      <c r="N854" s="138"/>
      <c r="O854" s="138"/>
      <c r="Q854" s="138"/>
      <c r="R854" s="138"/>
      <c r="S854" s="138"/>
      <c r="T854" s="138"/>
    </row>
    <row r="855" spans="1:20" s="171" customFormat="1">
      <c r="A855" s="138"/>
      <c r="B855" s="168"/>
      <c r="C855" s="170"/>
      <c r="D855" s="170"/>
      <c r="E855" s="170"/>
      <c r="F855" s="170"/>
      <c r="G855" s="170"/>
      <c r="I855" s="170"/>
      <c r="J855" s="138"/>
      <c r="K855" s="138"/>
      <c r="L855" s="170"/>
      <c r="M855" s="138"/>
      <c r="N855" s="138"/>
      <c r="O855" s="138"/>
      <c r="Q855" s="138"/>
      <c r="R855" s="138"/>
      <c r="S855" s="138"/>
      <c r="T855" s="138"/>
    </row>
    <row r="856" spans="1:20" s="171" customFormat="1">
      <c r="A856" s="138"/>
      <c r="B856" s="168"/>
      <c r="C856" s="170"/>
      <c r="D856" s="170"/>
      <c r="E856" s="170"/>
      <c r="F856" s="170"/>
      <c r="G856" s="170"/>
      <c r="I856" s="170"/>
      <c r="J856" s="138"/>
      <c r="K856" s="138"/>
      <c r="L856" s="170"/>
      <c r="M856" s="138"/>
      <c r="N856" s="138"/>
      <c r="O856" s="138"/>
      <c r="Q856" s="138"/>
      <c r="R856" s="138"/>
      <c r="S856" s="138"/>
      <c r="T856" s="138"/>
    </row>
    <row r="857" spans="1:20" s="171" customFormat="1">
      <c r="A857" s="138"/>
      <c r="B857" s="168"/>
      <c r="C857" s="170"/>
      <c r="D857" s="170"/>
      <c r="E857" s="170"/>
      <c r="F857" s="170"/>
      <c r="G857" s="170"/>
      <c r="I857" s="170"/>
      <c r="J857" s="138"/>
      <c r="K857" s="138"/>
      <c r="L857" s="170"/>
      <c r="M857" s="138"/>
      <c r="N857" s="138"/>
      <c r="O857" s="138"/>
      <c r="Q857" s="138"/>
      <c r="R857" s="138"/>
      <c r="S857" s="138"/>
      <c r="T857" s="138"/>
    </row>
    <row r="858" spans="1:20" s="171" customFormat="1">
      <c r="A858" s="138"/>
      <c r="B858" s="168"/>
      <c r="C858" s="170"/>
      <c r="D858" s="170"/>
      <c r="E858" s="170"/>
      <c r="F858" s="170"/>
      <c r="G858" s="170"/>
      <c r="I858" s="170"/>
      <c r="J858" s="138"/>
      <c r="K858" s="138"/>
      <c r="L858" s="170"/>
      <c r="M858" s="138"/>
      <c r="N858" s="138"/>
      <c r="O858" s="138"/>
      <c r="Q858" s="138"/>
      <c r="R858" s="138"/>
      <c r="S858" s="138"/>
      <c r="T858" s="138"/>
    </row>
    <row r="859" spans="1:20" s="171" customFormat="1">
      <c r="A859" s="138"/>
      <c r="B859" s="168"/>
      <c r="C859" s="170"/>
      <c r="D859" s="170"/>
      <c r="E859" s="170"/>
      <c r="F859" s="170"/>
      <c r="G859" s="170"/>
      <c r="I859" s="170"/>
      <c r="J859" s="138"/>
      <c r="K859" s="138"/>
      <c r="L859" s="170"/>
      <c r="M859" s="138"/>
      <c r="N859" s="138"/>
      <c r="O859" s="138"/>
      <c r="Q859" s="138"/>
      <c r="R859" s="138"/>
      <c r="S859" s="138"/>
      <c r="T859" s="138"/>
    </row>
    <row r="860" spans="1:20" s="171" customFormat="1">
      <c r="A860" s="138"/>
      <c r="B860" s="168"/>
      <c r="C860" s="170"/>
      <c r="D860" s="170"/>
      <c r="E860" s="170"/>
      <c r="F860" s="170"/>
      <c r="G860" s="170"/>
      <c r="I860" s="170"/>
      <c r="J860" s="138"/>
      <c r="K860" s="138"/>
      <c r="L860" s="170"/>
      <c r="M860" s="138"/>
      <c r="N860" s="138"/>
      <c r="O860" s="138"/>
      <c r="Q860" s="138"/>
      <c r="R860" s="138"/>
      <c r="S860" s="138"/>
      <c r="T860" s="138"/>
    </row>
    <row r="861" spans="1:20" s="171" customFormat="1">
      <c r="A861" s="138"/>
      <c r="B861" s="168"/>
      <c r="C861" s="170"/>
      <c r="D861" s="170"/>
      <c r="E861" s="170"/>
      <c r="F861" s="170"/>
      <c r="G861" s="170"/>
      <c r="I861" s="170"/>
      <c r="J861" s="138"/>
      <c r="K861" s="138"/>
      <c r="L861" s="170"/>
      <c r="M861" s="138"/>
      <c r="N861" s="138"/>
      <c r="O861" s="138"/>
      <c r="Q861" s="138"/>
      <c r="R861" s="138"/>
      <c r="S861" s="138"/>
      <c r="T861" s="138"/>
    </row>
    <row r="862" spans="1:20" s="171" customFormat="1">
      <c r="A862" s="138"/>
      <c r="B862" s="168"/>
      <c r="C862" s="170"/>
      <c r="D862" s="170"/>
      <c r="E862" s="170"/>
      <c r="F862" s="170"/>
      <c r="G862" s="170"/>
      <c r="I862" s="170"/>
      <c r="J862" s="138"/>
      <c r="K862" s="138"/>
      <c r="L862" s="170"/>
      <c r="M862" s="138"/>
      <c r="N862" s="138"/>
      <c r="O862" s="138"/>
      <c r="Q862" s="138"/>
      <c r="R862" s="138"/>
      <c r="S862" s="138"/>
      <c r="T862" s="138"/>
    </row>
    <row r="863" spans="1:20" s="171" customFormat="1">
      <c r="A863" s="138"/>
      <c r="B863" s="168"/>
      <c r="C863" s="170"/>
      <c r="D863" s="170"/>
      <c r="E863" s="170"/>
      <c r="F863" s="170"/>
      <c r="G863" s="170"/>
      <c r="I863" s="170"/>
      <c r="J863" s="138"/>
      <c r="K863" s="138"/>
      <c r="L863" s="170"/>
      <c r="M863" s="138"/>
      <c r="N863" s="138"/>
      <c r="O863" s="138"/>
      <c r="Q863" s="138"/>
      <c r="R863" s="138"/>
      <c r="S863" s="138"/>
      <c r="T863" s="138"/>
    </row>
    <row r="864" spans="1:20" s="171" customFormat="1">
      <c r="A864" s="138"/>
      <c r="B864" s="168"/>
      <c r="C864" s="170"/>
      <c r="D864" s="170"/>
      <c r="E864" s="170"/>
      <c r="F864" s="170"/>
      <c r="G864" s="170"/>
      <c r="I864" s="170"/>
      <c r="J864" s="138"/>
      <c r="K864" s="138"/>
      <c r="L864" s="170"/>
      <c r="M864" s="138"/>
      <c r="N864" s="138"/>
      <c r="O864" s="138"/>
      <c r="Q864" s="138"/>
      <c r="R864" s="138"/>
      <c r="S864" s="138"/>
      <c r="T864" s="138"/>
    </row>
    <row r="865" spans="1:20" s="171" customFormat="1">
      <c r="A865" s="138"/>
      <c r="B865" s="168"/>
      <c r="C865" s="170"/>
      <c r="D865" s="170"/>
      <c r="E865" s="170"/>
      <c r="F865" s="170"/>
      <c r="G865" s="170"/>
      <c r="I865" s="170"/>
      <c r="J865" s="138"/>
      <c r="K865" s="138"/>
      <c r="L865" s="170"/>
      <c r="M865" s="138"/>
      <c r="N865" s="138"/>
      <c r="O865" s="138"/>
      <c r="Q865" s="138"/>
      <c r="R865" s="138"/>
      <c r="S865" s="138"/>
      <c r="T865" s="138"/>
    </row>
    <row r="866" spans="1:20" s="171" customFormat="1">
      <c r="A866" s="138"/>
      <c r="B866" s="168"/>
      <c r="C866" s="170"/>
      <c r="D866" s="170"/>
      <c r="E866" s="170"/>
      <c r="F866" s="170"/>
      <c r="G866" s="170"/>
      <c r="I866" s="170"/>
      <c r="J866" s="138"/>
      <c r="K866" s="138"/>
      <c r="L866" s="170"/>
      <c r="M866" s="138"/>
      <c r="N866" s="138"/>
      <c r="O866" s="138"/>
      <c r="Q866" s="138"/>
      <c r="R866" s="138"/>
      <c r="S866" s="138"/>
      <c r="T866" s="138"/>
    </row>
    <row r="867" spans="1:20" s="171" customFormat="1">
      <c r="A867" s="138"/>
      <c r="B867" s="168"/>
      <c r="C867" s="170"/>
      <c r="D867" s="170"/>
      <c r="E867" s="170"/>
      <c r="F867" s="170"/>
      <c r="G867" s="170"/>
      <c r="I867" s="170"/>
      <c r="J867" s="138"/>
      <c r="K867" s="138"/>
      <c r="L867" s="170"/>
      <c r="M867" s="138"/>
      <c r="N867" s="138"/>
      <c r="O867" s="138"/>
      <c r="Q867" s="138"/>
      <c r="R867" s="138"/>
      <c r="S867" s="138"/>
      <c r="T867" s="138"/>
    </row>
    <row r="868" spans="1:20" s="171" customFormat="1">
      <c r="A868" s="138"/>
      <c r="B868" s="168"/>
      <c r="C868" s="170"/>
      <c r="D868" s="170"/>
      <c r="E868" s="170"/>
      <c r="F868" s="170"/>
      <c r="G868" s="170"/>
      <c r="I868" s="170"/>
      <c r="J868" s="138"/>
      <c r="K868" s="138"/>
      <c r="L868" s="170"/>
      <c r="M868" s="138"/>
      <c r="N868" s="138"/>
      <c r="O868" s="138"/>
      <c r="Q868" s="138"/>
      <c r="R868" s="138"/>
      <c r="S868" s="138"/>
      <c r="T868" s="138"/>
    </row>
    <row r="869" spans="1:20" s="171" customFormat="1">
      <c r="A869" s="138"/>
      <c r="B869" s="168"/>
      <c r="C869" s="170"/>
      <c r="D869" s="170"/>
      <c r="E869" s="170"/>
      <c r="F869" s="170"/>
      <c r="G869" s="170"/>
      <c r="I869" s="170"/>
      <c r="J869" s="138"/>
      <c r="K869" s="138"/>
      <c r="L869" s="170"/>
      <c r="M869" s="138"/>
      <c r="N869" s="138"/>
      <c r="O869" s="138"/>
      <c r="Q869" s="138"/>
      <c r="R869" s="138"/>
      <c r="S869" s="138"/>
      <c r="T869" s="138"/>
    </row>
    <row r="870" spans="1:20" s="171" customFormat="1">
      <c r="A870" s="138"/>
      <c r="B870" s="168"/>
      <c r="C870" s="170"/>
      <c r="D870" s="170"/>
      <c r="E870" s="170"/>
      <c r="F870" s="170"/>
      <c r="G870" s="170"/>
      <c r="I870" s="170"/>
      <c r="J870" s="138"/>
      <c r="K870" s="138"/>
      <c r="L870" s="170"/>
      <c r="M870" s="138"/>
      <c r="N870" s="138"/>
      <c r="O870" s="138"/>
      <c r="Q870" s="138"/>
      <c r="R870" s="138"/>
      <c r="S870" s="138"/>
      <c r="T870" s="138"/>
    </row>
    <row r="871" spans="1:20" s="171" customFormat="1">
      <c r="A871" s="138"/>
      <c r="B871" s="168"/>
      <c r="C871" s="170"/>
      <c r="D871" s="170"/>
      <c r="E871" s="170"/>
      <c r="F871" s="170"/>
      <c r="G871" s="170"/>
      <c r="I871" s="170"/>
      <c r="J871" s="138"/>
      <c r="K871" s="138"/>
      <c r="L871" s="170"/>
      <c r="M871" s="138"/>
      <c r="N871" s="138"/>
      <c r="O871" s="138"/>
      <c r="Q871" s="138"/>
      <c r="R871" s="138"/>
      <c r="S871" s="138"/>
      <c r="T871" s="138"/>
    </row>
    <row r="872" spans="1:20" s="171" customFormat="1">
      <c r="A872" s="138"/>
      <c r="B872" s="168"/>
      <c r="C872" s="170"/>
      <c r="D872" s="170"/>
      <c r="E872" s="170"/>
      <c r="F872" s="170"/>
      <c r="G872" s="170"/>
      <c r="I872" s="170"/>
      <c r="J872" s="138"/>
      <c r="K872" s="138"/>
      <c r="L872" s="170"/>
      <c r="M872" s="138"/>
      <c r="N872" s="138"/>
      <c r="O872" s="138"/>
      <c r="Q872" s="138"/>
      <c r="R872" s="138"/>
      <c r="S872" s="138"/>
      <c r="T872" s="138"/>
    </row>
    <row r="873" spans="1:20" s="171" customFormat="1">
      <c r="A873" s="138"/>
      <c r="B873" s="168"/>
      <c r="C873" s="170"/>
      <c r="D873" s="170"/>
      <c r="E873" s="170"/>
      <c r="F873" s="170"/>
      <c r="G873" s="170"/>
      <c r="I873" s="170"/>
      <c r="J873" s="138"/>
      <c r="K873" s="138"/>
      <c r="L873" s="170"/>
      <c r="M873" s="138"/>
      <c r="N873" s="138"/>
      <c r="O873" s="138"/>
      <c r="Q873" s="138"/>
      <c r="R873" s="138"/>
      <c r="S873" s="138"/>
      <c r="T873" s="138"/>
    </row>
    <row r="874" spans="1:20" s="171" customFormat="1">
      <c r="A874" s="138"/>
      <c r="B874" s="168"/>
      <c r="C874" s="170"/>
      <c r="D874" s="170"/>
      <c r="E874" s="170"/>
      <c r="F874" s="170"/>
      <c r="G874" s="170"/>
      <c r="I874" s="170"/>
      <c r="J874" s="138"/>
      <c r="K874" s="138"/>
      <c r="L874" s="170"/>
      <c r="M874" s="138"/>
      <c r="N874" s="138"/>
      <c r="O874" s="138"/>
      <c r="Q874" s="138"/>
      <c r="R874" s="138"/>
      <c r="S874" s="138"/>
      <c r="T874" s="138"/>
    </row>
    <row r="875" spans="1:20" s="171" customFormat="1">
      <c r="A875" s="138"/>
      <c r="B875" s="168"/>
      <c r="C875" s="170"/>
      <c r="D875" s="170"/>
      <c r="E875" s="170"/>
      <c r="F875" s="170"/>
      <c r="G875" s="170"/>
      <c r="I875" s="170"/>
      <c r="J875" s="138"/>
      <c r="K875" s="138"/>
      <c r="L875" s="170"/>
      <c r="M875" s="138"/>
      <c r="N875" s="138"/>
      <c r="O875" s="138"/>
      <c r="Q875" s="138"/>
      <c r="R875" s="138"/>
      <c r="S875" s="138"/>
      <c r="T875" s="138"/>
    </row>
    <row r="876" spans="1:20" s="171" customFormat="1">
      <c r="A876" s="138"/>
      <c r="B876" s="168"/>
      <c r="C876" s="170"/>
      <c r="D876" s="170"/>
      <c r="E876" s="170"/>
      <c r="F876" s="170"/>
      <c r="G876" s="170"/>
      <c r="I876" s="170"/>
      <c r="J876" s="138"/>
      <c r="K876" s="138"/>
      <c r="L876" s="170"/>
      <c r="M876" s="138"/>
      <c r="N876" s="138"/>
      <c r="O876" s="138"/>
      <c r="Q876" s="138"/>
      <c r="R876" s="138"/>
      <c r="S876" s="138"/>
      <c r="T876" s="138"/>
    </row>
    <row r="877" spans="1:20" s="171" customFormat="1">
      <c r="A877" s="138"/>
      <c r="B877" s="168"/>
      <c r="C877" s="170"/>
      <c r="D877" s="170"/>
      <c r="E877" s="170"/>
      <c r="F877" s="170"/>
      <c r="G877" s="170"/>
      <c r="I877" s="170"/>
      <c r="J877" s="138"/>
      <c r="K877" s="138"/>
      <c r="L877" s="170"/>
      <c r="M877" s="138"/>
      <c r="N877" s="138"/>
      <c r="O877" s="138"/>
      <c r="Q877" s="138"/>
      <c r="R877" s="138"/>
      <c r="S877" s="138"/>
      <c r="T877" s="138"/>
    </row>
    <row r="878" spans="1:20" s="171" customFormat="1">
      <c r="A878" s="138"/>
      <c r="B878" s="168"/>
      <c r="C878" s="170"/>
      <c r="D878" s="170"/>
      <c r="E878" s="170"/>
      <c r="F878" s="170"/>
      <c r="G878" s="170"/>
      <c r="I878" s="170"/>
      <c r="J878" s="138"/>
      <c r="K878" s="138"/>
      <c r="L878" s="170"/>
      <c r="M878" s="138"/>
      <c r="N878" s="138"/>
      <c r="O878" s="138"/>
      <c r="Q878" s="138"/>
      <c r="R878" s="138"/>
      <c r="S878" s="138"/>
      <c r="T878" s="138"/>
    </row>
    <row r="879" spans="1:20" s="171" customFormat="1">
      <c r="A879" s="138"/>
      <c r="B879" s="168"/>
      <c r="C879" s="170"/>
      <c r="D879" s="170"/>
      <c r="E879" s="170"/>
      <c r="F879" s="170"/>
      <c r="G879" s="170"/>
      <c r="I879" s="170"/>
      <c r="J879" s="138"/>
      <c r="K879" s="138"/>
      <c r="L879" s="170"/>
      <c r="M879" s="138"/>
      <c r="N879" s="138"/>
      <c r="O879" s="138"/>
      <c r="Q879" s="138"/>
      <c r="R879" s="138"/>
      <c r="S879" s="138"/>
      <c r="T879" s="138"/>
    </row>
    <row r="880" spans="1:20" s="171" customFormat="1">
      <c r="A880" s="138"/>
      <c r="B880" s="168"/>
      <c r="C880" s="170"/>
      <c r="D880" s="170"/>
      <c r="E880" s="170"/>
      <c r="F880" s="170"/>
      <c r="G880" s="170"/>
      <c r="I880" s="170"/>
      <c r="J880" s="138"/>
      <c r="K880" s="138"/>
      <c r="L880" s="170"/>
      <c r="M880" s="138"/>
      <c r="N880" s="138"/>
      <c r="O880" s="138"/>
      <c r="Q880" s="138"/>
      <c r="R880" s="138"/>
      <c r="S880" s="138"/>
      <c r="T880" s="138"/>
    </row>
    <row r="881" spans="1:20" s="171" customFormat="1">
      <c r="A881" s="138"/>
      <c r="B881" s="168"/>
      <c r="C881" s="170"/>
      <c r="D881" s="170"/>
      <c r="E881" s="170"/>
      <c r="F881" s="170"/>
      <c r="G881" s="170"/>
      <c r="I881" s="170"/>
      <c r="J881" s="138"/>
      <c r="K881" s="138"/>
      <c r="L881" s="170"/>
      <c r="M881" s="138"/>
      <c r="N881" s="138"/>
      <c r="O881" s="138"/>
      <c r="Q881" s="138"/>
      <c r="R881" s="138"/>
      <c r="S881" s="138"/>
      <c r="T881" s="138"/>
    </row>
    <row r="882" spans="1:20" s="171" customFormat="1">
      <c r="A882" s="138"/>
      <c r="B882" s="168"/>
      <c r="C882" s="170"/>
      <c r="D882" s="170"/>
      <c r="E882" s="170"/>
      <c r="F882" s="170"/>
      <c r="G882" s="170"/>
      <c r="I882" s="170"/>
      <c r="J882" s="138"/>
      <c r="K882" s="138"/>
      <c r="L882" s="170"/>
      <c r="M882" s="138"/>
      <c r="N882" s="138"/>
      <c r="O882" s="138"/>
      <c r="Q882" s="138"/>
      <c r="R882" s="138"/>
      <c r="S882" s="138"/>
      <c r="T882" s="138"/>
    </row>
    <row r="883" spans="1:20" s="171" customFormat="1">
      <c r="A883" s="138"/>
      <c r="B883" s="168"/>
      <c r="C883" s="170"/>
      <c r="D883" s="170"/>
      <c r="E883" s="170"/>
      <c r="F883" s="170"/>
      <c r="G883" s="170"/>
      <c r="I883" s="170"/>
      <c r="J883" s="138"/>
      <c r="K883" s="138"/>
      <c r="L883" s="170"/>
      <c r="M883" s="138"/>
      <c r="N883" s="138"/>
      <c r="O883" s="138"/>
      <c r="Q883" s="138"/>
      <c r="R883" s="138"/>
      <c r="S883" s="138"/>
      <c r="T883" s="138"/>
    </row>
    <row r="884" spans="1:20" s="171" customFormat="1">
      <c r="A884" s="138"/>
      <c r="B884" s="168"/>
      <c r="C884" s="170"/>
      <c r="D884" s="170"/>
      <c r="E884" s="170"/>
      <c r="F884" s="170"/>
      <c r="G884" s="170"/>
      <c r="I884" s="170"/>
      <c r="J884" s="138"/>
      <c r="K884" s="138"/>
      <c r="L884" s="170"/>
      <c r="M884" s="138"/>
      <c r="N884" s="138"/>
      <c r="O884" s="138"/>
      <c r="Q884" s="138"/>
      <c r="R884" s="138"/>
      <c r="S884" s="138"/>
      <c r="T884" s="138"/>
    </row>
    <row r="885" spans="1:20" s="171" customFormat="1">
      <c r="A885" s="138"/>
      <c r="B885" s="168"/>
      <c r="C885" s="170"/>
      <c r="D885" s="170"/>
      <c r="E885" s="170"/>
      <c r="F885" s="170"/>
      <c r="G885" s="170"/>
      <c r="I885" s="170"/>
      <c r="J885" s="138"/>
      <c r="K885" s="138"/>
      <c r="L885" s="170"/>
      <c r="M885" s="138"/>
      <c r="N885" s="138"/>
      <c r="O885" s="138"/>
      <c r="Q885" s="138"/>
      <c r="R885" s="138"/>
      <c r="S885" s="138"/>
      <c r="T885" s="138"/>
    </row>
    <row r="886" spans="1:20" s="171" customFormat="1">
      <c r="A886" s="138"/>
      <c r="B886" s="168"/>
      <c r="C886" s="170"/>
      <c r="D886" s="170"/>
      <c r="E886" s="170"/>
      <c r="F886" s="170"/>
      <c r="G886" s="170"/>
      <c r="I886" s="170"/>
      <c r="J886" s="138"/>
      <c r="K886" s="138"/>
      <c r="L886" s="170"/>
      <c r="M886" s="138"/>
      <c r="N886" s="138"/>
      <c r="O886" s="138"/>
      <c r="Q886" s="138"/>
      <c r="R886" s="138"/>
      <c r="S886" s="138"/>
      <c r="T886" s="138"/>
    </row>
    <row r="887" spans="1:20" s="171" customFormat="1">
      <c r="A887" s="138"/>
      <c r="B887" s="168"/>
      <c r="C887" s="170"/>
      <c r="D887" s="170"/>
      <c r="E887" s="170"/>
      <c r="F887" s="170"/>
      <c r="G887" s="170"/>
      <c r="I887" s="170"/>
      <c r="J887" s="138"/>
      <c r="K887" s="138"/>
      <c r="L887" s="170"/>
      <c r="M887" s="138"/>
      <c r="N887" s="138"/>
      <c r="O887" s="138"/>
      <c r="Q887" s="138"/>
      <c r="R887" s="138"/>
      <c r="S887" s="138"/>
      <c r="T887" s="138"/>
    </row>
    <row r="888" spans="1:20" s="171" customFormat="1">
      <c r="A888" s="138"/>
      <c r="B888" s="168"/>
      <c r="C888" s="170"/>
      <c r="D888" s="170"/>
      <c r="E888" s="170"/>
      <c r="F888" s="170"/>
      <c r="G888" s="170"/>
      <c r="I888" s="170"/>
      <c r="J888" s="138"/>
      <c r="K888" s="138"/>
      <c r="L888" s="170"/>
      <c r="M888" s="138"/>
      <c r="N888" s="138"/>
      <c r="O888" s="138"/>
      <c r="Q888" s="138"/>
      <c r="R888" s="138"/>
      <c r="S888" s="138"/>
      <c r="T888" s="138"/>
    </row>
    <row r="889" spans="1:20" s="171" customFormat="1">
      <c r="A889" s="138"/>
      <c r="B889" s="168"/>
      <c r="C889" s="170"/>
      <c r="D889" s="170"/>
      <c r="E889" s="170"/>
      <c r="F889" s="170"/>
      <c r="G889" s="170"/>
      <c r="I889" s="170"/>
      <c r="J889" s="138"/>
      <c r="K889" s="138"/>
      <c r="L889" s="170"/>
      <c r="M889" s="138"/>
      <c r="N889" s="138"/>
      <c r="O889" s="138"/>
      <c r="Q889" s="138"/>
      <c r="R889" s="138"/>
      <c r="S889" s="138"/>
      <c r="T889" s="138"/>
    </row>
    <row r="890" spans="1:20" s="171" customFormat="1">
      <c r="A890" s="138"/>
      <c r="B890" s="168"/>
      <c r="C890" s="170"/>
      <c r="D890" s="170"/>
      <c r="E890" s="170"/>
      <c r="F890" s="170"/>
      <c r="G890" s="170"/>
      <c r="I890" s="170"/>
      <c r="J890" s="138"/>
      <c r="K890" s="138"/>
      <c r="L890" s="170"/>
      <c r="M890" s="138"/>
      <c r="N890" s="138"/>
      <c r="O890" s="138"/>
      <c r="Q890" s="138"/>
      <c r="R890" s="138"/>
      <c r="S890" s="138"/>
      <c r="T890" s="138"/>
    </row>
    <row r="891" spans="1:20" s="171" customFormat="1">
      <c r="A891" s="138"/>
      <c r="B891" s="168"/>
      <c r="C891" s="170"/>
      <c r="D891" s="170"/>
      <c r="E891" s="170"/>
      <c r="F891" s="170"/>
      <c r="G891" s="170"/>
      <c r="I891" s="170"/>
      <c r="J891" s="138"/>
      <c r="K891" s="138"/>
      <c r="L891" s="170"/>
      <c r="M891" s="138"/>
      <c r="N891" s="138"/>
      <c r="O891" s="138"/>
      <c r="Q891" s="138"/>
      <c r="R891" s="138"/>
      <c r="S891" s="138"/>
      <c r="T891" s="138"/>
    </row>
    <row r="892" spans="1:20" s="171" customFormat="1">
      <c r="A892" s="138"/>
      <c r="B892" s="168"/>
      <c r="C892" s="170"/>
      <c r="D892" s="170"/>
      <c r="E892" s="170"/>
      <c r="F892" s="170"/>
      <c r="G892" s="170"/>
      <c r="I892" s="170"/>
      <c r="J892" s="138"/>
      <c r="K892" s="138"/>
      <c r="L892" s="170"/>
      <c r="M892" s="138"/>
      <c r="N892" s="138"/>
      <c r="O892" s="138"/>
      <c r="Q892" s="138"/>
      <c r="R892" s="138"/>
      <c r="S892" s="138"/>
      <c r="T892" s="138"/>
    </row>
    <row r="893" spans="1:20" s="171" customFormat="1">
      <c r="A893" s="138"/>
      <c r="B893" s="168"/>
      <c r="C893" s="170"/>
      <c r="D893" s="170"/>
      <c r="E893" s="170"/>
      <c r="F893" s="170"/>
      <c r="G893" s="170"/>
      <c r="I893" s="170"/>
      <c r="J893" s="138"/>
      <c r="K893" s="138"/>
      <c r="L893" s="170"/>
      <c r="M893" s="138"/>
      <c r="N893" s="138"/>
      <c r="O893" s="138"/>
      <c r="Q893" s="138"/>
      <c r="R893" s="138"/>
      <c r="S893" s="138"/>
      <c r="T893" s="138"/>
    </row>
    <row r="894" spans="1:20" s="171" customFormat="1">
      <c r="A894" s="138"/>
      <c r="B894" s="168"/>
      <c r="C894" s="170"/>
      <c r="D894" s="170"/>
      <c r="E894" s="170"/>
      <c r="F894" s="170"/>
      <c r="G894" s="170"/>
      <c r="I894" s="170"/>
      <c r="J894" s="138"/>
      <c r="K894" s="138"/>
      <c r="L894" s="170"/>
      <c r="M894" s="138"/>
      <c r="N894" s="138"/>
      <c r="O894" s="138"/>
      <c r="Q894" s="138"/>
      <c r="R894" s="138"/>
      <c r="S894" s="138"/>
      <c r="T894" s="138"/>
    </row>
    <row r="895" spans="1:20" s="171" customFormat="1">
      <c r="A895" s="138"/>
      <c r="B895" s="168"/>
      <c r="C895" s="170"/>
      <c r="D895" s="170"/>
      <c r="E895" s="170"/>
      <c r="F895" s="170"/>
      <c r="G895" s="170"/>
      <c r="I895" s="170"/>
      <c r="J895" s="138"/>
      <c r="K895" s="138"/>
      <c r="L895" s="170"/>
      <c r="M895" s="138"/>
      <c r="N895" s="138"/>
      <c r="O895" s="138"/>
      <c r="Q895" s="138"/>
      <c r="R895" s="138"/>
      <c r="S895" s="138"/>
      <c r="T895" s="138"/>
    </row>
    <row r="896" spans="1:20" s="171" customFormat="1">
      <c r="A896" s="138"/>
      <c r="B896" s="168"/>
      <c r="C896" s="170"/>
      <c r="D896" s="170"/>
      <c r="E896" s="170"/>
      <c r="F896" s="170"/>
      <c r="G896" s="170"/>
      <c r="I896" s="170"/>
      <c r="J896" s="138"/>
      <c r="K896" s="138"/>
      <c r="L896" s="170"/>
      <c r="M896" s="138"/>
      <c r="N896" s="138"/>
      <c r="O896" s="138"/>
      <c r="Q896" s="138"/>
      <c r="R896" s="138"/>
      <c r="S896" s="138"/>
      <c r="T896" s="138"/>
    </row>
    <row r="897" spans="1:20" s="171" customFormat="1">
      <c r="A897" s="138"/>
      <c r="B897" s="168"/>
      <c r="C897" s="170"/>
      <c r="D897" s="170"/>
      <c r="E897" s="170"/>
      <c r="F897" s="170"/>
      <c r="G897" s="170"/>
      <c r="I897" s="170"/>
      <c r="J897" s="138"/>
      <c r="K897" s="138"/>
      <c r="L897" s="170"/>
      <c r="M897" s="138"/>
      <c r="N897" s="138"/>
      <c r="O897" s="138"/>
      <c r="Q897" s="138"/>
      <c r="R897" s="138"/>
      <c r="S897" s="138"/>
      <c r="T897" s="138"/>
    </row>
    <row r="898" spans="1:20" s="171" customFormat="1">
      <c r="A898" s="138"/>
      <c r="B898" s="168"/>
      <c r="C898" s="170"/>
      <c r="D898" s="170"/>
      <c r="E898" s="170"/>
      <c r="F898" s="170"/>
      <c r="G898" s="170"/>
      <c r="I898" s="170"/>
      <c r="J898" s="138"/>
      <c r="K898" s="138"/>
      <c r="L898" s="170"/>
      <c r="M898" s="138"/>
      <c r="N898" s="138"/>
      <c r="O898" s="138"/>
      <c r="Q898" s="138"/>
      <c r="R898" s="138"/>
      <c r="S898" s="138"/>
      <c r="T898" s="138"/>
    </row>
    <row r="899" spans="1:20" s="171" customFormat="1">
      <c r="A899" s="138"/>
      <c r="B899" s="168"/>
      <c r="C899" s="170"/>
      <c r="D899" s="170"/>
      <c r="E899" s="170"/>
      <c r="F899" s="170"/>
      <c r="G899" s="170"/>
      <c r="I899" s="170"/>
      <c r="J899" s="138"/>
      <c r="K899" s="138"/>
      <c r="L899" s="170"/>
      <c r="M899" s="138"/>
      <c r="N899" s="138"/>
      <c r="O899" s="138"/>
      <c r="Q899" s="138"/>
      <c r="R899" s="138"/>
      <c r="S899" s="138"/>
      <c r="T899" s="138"/>
    </row>
    <row r="900" spans="1:20" s="171" customFormat="1">
      <c r="A900" s="138"/>
      <c r="B900" s="168"/>
      <c r="C900" s="170"/>
      <c r="D900" s="170"/>
      <c r="E900" s="170"/>
      <c r="F900" s="170"/>
      <c r="G900" s="170"/>
      <c r="I900" s="170"/>
      <c r="J900" s="138"/>
      <c r="K900" s="138"/>
      <c r="L900" s="170"/>
      <c r="M900" s="138"/>
      <c r="N900" s="138"/>
      <c r="O900" s="138"/>
      <c r="Q900" s="138"/>
      <c r="R900" s="138"/>
      <c r="S900" s="138"/>
      <c r="T900" s="138"/>
    </row>
    <row r="901" spans="1:20" s="171" customFormat="1">
      <c r="A901" s="138"/>
      <c r="B901" s="168"/>
      <c r="C901" s="170"/>
      <c r="D901" s="170"/>
      <c r="E901" s="170"/>
      <c r="F901" s="170"/>
      <c r="G901" s="170"/>
      <c r="I901" s="170"/>
      <c r="J901" s="138"/>
      <c r="K901" s="138"/>
      <c r="L901" s="170"/>
      <c r="M901" s="138"/>
      <c r="N901" s="138"/>
      <c r="O901" s="138"/>
      <c r="Q901" s="138"/>
      <c r="R901" s="138"/>
      <c r="S901" s="138"/>
      <c r="T901" s="138"/>
    </row>
    <row r="902" spans="1:20" s="171" customFormat="1">
      <c r="A902" s="138"/>
      <c r="B902" s="168"/>
      <c r="C902" s="170"/>
      <c r="D902" s="170"/>
      <c r="E902" s="170"/>
      <c r="F902" s="170"/>
      <c r="G902" s="170"/>
      <c r="I902" s="170"/>
      <c r="J902" s="138"/>
      <c r="K902" s="138"/>
      <c r="L902" s="170"/>
      <c r="M902" s="138"/>
      <c r="N902" s="138"/>
      <c r="O902" s="138"/>
      <c r="Q902" s="138"/>
      <c r="R902" s="138"/>
      <c r="S902" s="138"/>
      <c r="T902" s="138"/>
    </row>
    <row r="903" spans="1:20" s="171" customFormat="1">
      <c r="A903" s="138"/>
      <c r="B903" s="168"/>
      <c r="C903" s="170"/>
      <c r="D903" s="170"/>
      <c r="E903" s="170"/>
      <c r="F903" s="170"/>
      <c r="G903" s="170"/>
      <c r="I903" s="170"/>
      <c r="J903" s="138"/>
      <c r="K903" s="138"/>
      <c r="L903" s="170"/>
      <c r="M903" s="138"/>
      <c r="N903" s="138"/>
      <c r="O903" s="138"/>
      <c r="Q903" s="138"/>
      <c r="R903" s="138"/>
      <c r="S903" s="138"/>
      <c r="T903" s="138"/>
    </row>
    <row r="904" spans="1:20" s="171" customFormat="1">
      <c r="A904" s="138"/>
      <c r="B904" s="168"/>
      <c r="C904" s="170"/>
      <c r="D904" s="170"/>
      <c r="E904" s="170"/>
      <c r="F904" s="170"/>
      <c r="G904" s="170"/>
      <c r="I904" s="170"/>
      <c r="J904" s="138"/>
      <c r="K904" s="138"/>
      <c r="L904" s="170"/>
      <c r="M904" s="138"/>
      <c r="N904" s="138"/>
      <c r="O904" s="138"/>
      <c r="Q904" s="138"/>
      <c r="R904" s="138"/>
      <c r="S904" s="138"/>
      <c r="T904" s="138"/>
    </row>
    <row r="905" spans="1:20" s="171" customFormat="1">
      <c r="A905" s="138"/>
      <c r="B905" s="168"/>
      <c r="C905" s="170"/>
      <c r="D905" s="170"/>
      <c r="E905" s="170"/>
      <c r="F905" s="170"/>
      <c r="G905" s="170"/>
      <c r="I905" s="170"/>
      <c r="J905" s="138"/>
      <c r="K905" s="138"/>
      <c r="L905" s="170"/>
      <c r="M905" s="138"/>
      <c r="N905" s="138"/>
      <c r="O905" s="138"/>
      <c r="Q905" s="138"/>
      <c r="R905" s="138"/>
      <c r="S905" s="138"/>
      <c r="T905" s="138"/>
    </row>
    <row r="906" spans="1:20" s="171" customFormat="1">
      <c r="A906" s="138"/>
      <c r="B906" s="168"/>
      <c r="C906" s="170"/>
      <c r="D906" s="170"/>
      <c r="E906" s="170"/>
      <c r="F906" s="170"/>
      <c r="G906" s="170"/>
      <c r="I906" s="170"/>
      <c r="J906" s="138"/>
      <c r="K906" s="138"/>
      <c r="L906" s="170"/>
      <c r="M906" s="138"/>
      <c r="N906" s="138"/>
      <c r="O906" s="138"/>
      <c r="Q906" s="138"/>
      <c r="R906" s="138"/>
      <c r="S906" s="138"/>
      <c r="T906" s="138"/>
    </row>
    <row r="907" spans="1:20" s="171" customFormat="1">
      <c r="A907" s="138"/>
      <c r="B907" s="168"/>
      <c r="C907" s="170"/>
      <c r="D907" s="170"/>
      <c r="E907" s="170"/>
      <c r="F907" s="170"/>
      <c r="G907" s="170"/>
      <c r="I907" s="170"/>
      <c r="J907" s="138"/>
      <c r="K907" s="138"/>
      <c r="L907" s="170"/>
      <c r="M907" s="138"/>
      <c r="N907" s="138"/>
      <c r="O907" s="138"/>
      <c r="Q907" s="138"/>
      <c r="R907" s="138"/>
      <c r="S907" s="138"/>
      <c r="T907" s="138"/>
    </row>
    <row r="908" spans="1:20" s="171" customFormat="1">
      <c r="A908" s="138"/>
      <c r="B908" s="168"/>
      <c r="C908" s="170"/>
      <c r="D908" s="170"/>
      <c r="E908" s="170"/>
      <c r="F908" s="170"/>
      <c r="G908" s="170"/>
      <c r="I908" s="170"/>
      <c r="J908" s="138"/>
      <c r="K908" s="138"/>
      <c r="L908" s="170"/>
      <c r="M908" s="138"/>
      <c r="N908" s="138"/>
      <c r="O908" s="138"/>
      <c r="Q908" s="138"/>
      <c r="R908" s="138"/>
      <c r="S908" s="138"/>
      <c r="T908" s="138"/>
    </row>
    <row r="909" spans="1:20" s="171" customFormat="1">
      <c r="A909" s="138"/>
      <c r="B909" s="168"/>
      <c r="C909" s="170"/>
      <c r="D909" s="170"/>
      <c r="E909" s="170"/>
      <c r="F909" s="170"/>
      <c r="G909" s="170"/>
      <c r="I909" s="170"/>
      <c r="J909" s="138"/>
      <c r="K909" s="138"/>
      <c r="L909" s="170"/>
      <c r="M909" s="138"/>
      <c r="N909" s="138"/>
      <c r="O909" s="138"/>
      <c r="Q909" s="138"/>
      <c r="R909" s="138"/>
      <c r="S909" s="138"/>
      <c r="T909" s="138"/>
    </row>
    <row r="910" spans="1:20" s="171" customFormat="1">
      <c r="A910" s="138"/>
      <c r="B910" s="168"/>
      <c r="C910" s="170"/>
      <c r="D910" s="170"/>
      <c r="E910" s="170"/>
      <c r="F910" s="170"/>
      <c r="G910" s="170"/>
      <c r="I910" s="170"/>
      <c r="J910" s="138"/>
      <c r="K910" s="138"/>
      <c r="L910" s="170"/>
      <c r="M910" s="138"/>
      <c r="N910" s="138"/>
      <c r="O910" s="138"/>
      <c r="Q910" s="138"/>
      <c r="R910" s="138"/>
      <c r="S910" s="138"/>
      <c r="T910" s="138"/>
    </row>
    <row r="911" spans="1:20" s="171" customFormat="1">
      <c r="A911" s="138"/>
      <c r="B911" s="168"/>
      <c r="C911" s="170"/>
      <c r="D911" s="170"/>
      <c r="E911" s="170"/>
      <c r="F911" s="170"/>
      <c r="G911" s="170"/>
      <c r="I911" s="170"/>
      <c r="J911" s="138"/>
      <c r="K911" s="138"/>
      <c r="L911" s="170"/>
      <c r="M911" s="138"/>
      <c r="N911" s="138"/>
      <c r="O911" s="138"/>
      <c r="Q911" s="138"/>
      <c r="R911" s="138"/>
      <c r="S911" s="138"/>
      <c r="T911" s="138"/>
    </row>
    <row r="912" spans="1:20" s="171" customFormat="1">
      <c r="A912" s="138"/>
      <c r="B912" s="168"/>
      <c r="C912" s="170"/>
      <c r="D912" s="170"/>
      <c r="E912" s="170"/>
      <c r="F912" s="170"/>
      <c r="G912" s="170"/>
      <c r="I912" s="170"/>
      <c r="J912" s="138"/>
      <c r="K912" s="138"/>
      <c r="L912" s="170"/>
      <c r="M912" s="138"/>
      <c r="N912" s="138"/>
      <c r="O912" s="138"/>
      <c r="Q912" s="138"/>
      <c r="R912" s="138"/>
      <c r="S912" s="138"/>
      <c r="T912" s="138"/>
    </row>
    <row r="913" spans="1:20" s="171" customFormat="1">
      <c r="A913" s="138"/>
      <c r="B913" s="168"/>
      <c r="C913" s="170"/>
      <c r="D913" s="170"/>
      <c r="E913" s="170"/>
      <c r="F913" s="170"/>
      <c r="G913" s="170"/>
      <c r="I913" s="170"/>
      <c r="J913" s="138"/>
      <c r="K913" s="138"/>
      <c r="L913" s="170"/>
      <c r="M913" s="138"/>
      <c r="N913" s="138"/>
      <c r="O913" s="138"/>
      <c r="Q913" s="138"/>
      <c r="R913" s="138"/>
      <c r="S913" s="138"/>
      <c r="T913" s="138"/>
    </row>
    <row r="914" spans="1:20" s="171" customFormat="1">
      <c r="A914" s="138"/>
      <c r="B914" s="168"/>
      <c r="C914" s="170"/>
      <c r="D914" s="170"/>
      <c r="E914" s="170"/>
      <c r="F914" s="170"/>
      <c r="G914" s="170"/>
      <c r="I914" s="170"/>
      <c r="J914" s="138"/>
      <c r="K914" s="138"/>
      <c r="L914" s="170"/>
      <c r="M914" s="138"/>
      <c r="N914" s="138"/>
      <c r="O914" s="138"/>
      <c r="Q914" s="138"/>
      <c r="R914" s="138"/>
      <c r="S914" s="138"/>
      <c r="T914" s="138"/>
    </row>
    <row r="915" spans="1:20" s="171" customFormat="1">
      <c r="A915" s="138"/>
      <c r="B915" s="168"/>
      <c r="C915" s="170"/>
      <c r="D915" s="170"/>
      <c r="E915" s="170"/>
      <c r="F915" s="170"/>
      <c r="G915" s="170"/>
      <c r="I915" s="170"/>
      <c r="J915" s="138"/>
      <c r="K915" s="138"/>
      <c r="L915" s="170"/>
      <c r="M915" s="138"/>
      <c r="N915" s="138"/>
      <c r="O915" s="138"/>
      <c r="Q915" s="138"/>
      <c r="R915" s="138"/>
      <c r="S915" s="138"/>
      <c r="T915" s="138"/>
    </row>
    <row r="916" spans="1:20" s="171" customFormat="1">
      <c r="A916" s="138"/>
      <c r="B916" s="168"/>
      <c r="C916" s="170"/>
      <c r="D916" s="170"/>
      <c r="E916" s="170"/>
      <c r="F916" s="170"/>
      <c r="G916" s="170"/>
      <c r="I916" s="170"/>
      <c r="J916" s="138"/>
      <c r="K916" s="138"/>
      <c r="L916" s="170"/>
      <c r="M916" s="138"/>
      <c r="N916" s="138"/>
      <c r="O916" s="138"/>
      <c r="Q916" s="138"/>
      <c r="R916" s="138"/>
      <c r="S916" s="138"/>
      <c r="T916" s="138"/>
    </row>
    <row r="917" spans="1:20" s="171" customFormat="1">
      <c r="A917" s="138"/>
      <c r="B917" s="168"/>
      <c r="C917" s="170"/>
      <c r="D917" s="170"/>
      <c r="E917" s="170"/>
      <c r="F917" s="170"/>
      <c r="G917" s="170"/>
      <c r="I917" s="170"/>
      <c r="J917" s="138"/>
      <c r="K917" s="138"/>
      <c r="L917" s="170"/>
      <c r="M917" s="138"/>
      <c r="N917" s="138"/>
      <c r="O917" s="138"/>
      <c r="Q917" s="138"/>
      <c r="R917" s="138"/>
      <c r="S917" s="138"/>
      <c r="T917" s="138"/>
    </row>
    <row r="918" spans="1:20" s="171" customFormat="1">
      <c r="A918" s="138"/>
      <c r="B918" s="168"/>
      <c r="C918" s="170"/>
      <c r="D918" s="170"/>
      <c r="E918" s="170"/>
      <c r="F918" s="170"/>
      <c r="G918" s="170"/>
      <c r="I918" s="170"/>
      <c r="J918" s="138"/>
      <c r="K918" s="138"/>
      <c r="L918" s="170"/>
      <c r="M918" s="138"/>
      <c r="N918" s="138"/>
      <c r="O918" s="138"/>
      <c r="Q918" s="138"/>
      <c r="R918" s="138"/>
      <c r="S918" s="138"/>
      <c r="T918" s="138"/>
    </row>
    <row r="919" spans="1:20" s="171" customFormat="1">
      <c r="A919" s="138"/>
      <c r="B919" s="168"/>
      <c r="C919" s="170"/>
      <c r="D919" s="170"/>
      <c r="E919" s="170"/>
      <c r="F919" s="170"/>
      <c r="G919" s="170"/>
      <c r="I919" s="170"/>
      <c r="J919" s="138"/>
      <c r="K919" s="138"/>
      <c r="L919" s="170"/>
      <c r="M919" s="138"/>
      <c r="N919" s="138"/>
      <c r="O919" s="138"/>
      <c r="Q919" s="138"/>
      <c r="R919" s="138"/>
      <c r="S919" s="138"/>
      <c r="T919" s="138"/>
    </row>
    <row r="920" spans="1:20" s="171" customFormat="1">
      <c r="A920" s="138"/>
      <c r="B920" s="168"/>
      <c r="C920" s="170"/>
      <c r="D920" s="170"/>
      <c r="E920" s="170"/>
      <c r="F920" s="170"/>
      <c r="G920" s="170"/>
      <c r="I920" s="170"/>
      <c r="J920" s="138"/>
      <c r="K920" s="138"/>
      <c r="L920" s="170"/>
      <c r="M920" s="138"/>
      <c r="N920" s="138"/>
      <c r="O920" s="138"/>
      <c r="Q920" s="138"/>
      <c r="R920" s="138"/>
      <c r="S920" s="138"/>
      <c r="T920" s="138"/>
    </row>
    <row r="921" spans="1:20" s="171" customFormat="1">
      <c r="A921" s="138"/>
      <c r="B921" s="168"/>
      <c r="C921" s="170"/>
      <c r="D921" s="170"/>
      <c r="E921" s="170"/>
      <c r="F921" s="170"/>
      <c r="G921" s="170"/>
      <c r="I921" s="170"/>
      <c r="J921" s="138"/>
      <c r="K921" s="138"/>
      <c r="L921" s="170"/>
      <c r="M921" s="138"/>
      <c r="N921" s="138"/>
      <c r="O921" s="138"/>
      <c r="Q921" s="138"/>
      <c r="R921" s="138"/>
      <c r="S921" s="138"/>
      <c r="T921" s="138"/>
    </row>
    <row r="922" spans="1:20" s="171" customFormat="1">
      <c r="A922" s="138"/>
      <c r="B922" s="168"/>
      <c r="C922" s="170"/>
      <c r="D922" s="170"/>
      <c r="E922" s="170"/>
      <c r="F922" s="170"/>
      <c r="G922" s="170"/>
      <c r="I922" s="170"/>
      <c r="J922" s="138"/>
      <c r="K922" s="138"/>
      <c r="L922" s="170"/>
      <c r="M922" s="138"/>
      <c r="N922" s="138"/>
      <c r="O922" s="138"/>
      <c r="Q922" s="138"/>
      <c r="R922" s="138"/>
      <c r="S922" s="138"/>
      <c r="T922" s="138"/>
    </row>
    <row r="923" spans="1:20" s="171" customFormat="1">
      <c r="A923" s="138"/>
      <c r="B923" s="168"/>
      <c r="C923" s="170"/>
      <c r="D923" s="170"/>
      <c r="E923" s="170"/>
      <c r="F923" s="170"/>
      <c r="G923" s="170"/>
      <c r="I923" s="170"/>
      <c r="J923" s="138"/>
      <c r="K923" s="138"/>
      <c r="L923" s="170"/>
      <c r="M923" s="138"/>
      <c r="N923" s="138"/>
      <c r="O923" s="138"/>
      <c r="Q923" s="138"/>
      <c r="R923" s="138"/>
      <c r="S923" s="138"/>
      <c r="T923" s="138"/>
    </row>
    <row r="924" spans="1:20" s="171" customFormat="1">
      <c r="A924" s="138"/>
      <c r="B924" s="168"/>
      <c r="C924" s="170"/>
      <c r="D924" s="170"/>
      <c r="E924" s="170"/>
      <c r="F924" s="170"/>
      <c r="G924" s="170"/>
      <c r="I924" s="170"/>
      <c r="J924" s="138"/>
      <c r="K924" s="138"/>
      <c r="L924" s="170"/>
      <c r="M924" s="138"/>
      <c r="N924" s="138"/>
      <c r="O924" s="138"/>
      <c r="Q924" s="138"/>
      <c r="R924" s="138"/>
      <c r="S924" s="138"/>
      <c r="T924" s="138"/>
    </row>
    <row r="925" spans="1:20" s="171" customFormat="1">
      <c r="A925" s="138"/>
      <c r="B925" s="168"/>
      <c r="C925" s="170"/>
      <c r="D925" s="170"/>
      <c r="E925" s="170"/>
      <c r="F925" s="170"/>
      <c r="G925" s="170"/>
      <c r="I925" s="170"/>
      <c r="J925" s="138"/>
      <c r="K925" s="138"/>
      <c r="L925" s="170"/>
      <c r="M925" s="138"/>
      <c r="N925" s="138"/>
      <c r="O925" s="138"/>
      <c r="Q925" s="138"/>
      <c r="R925" s="138"/>
      <c r="S925" s="138"/>
      <c r="T925" s="138"/>
    </row>
    <row r="926" spans="1:20" s="171" customFormat="1">
      <c r="A926" s="138"/>
      <c r="B926" s="168"/>
      <c r="C926" s="170"/>
      <c r="D926" s="170"/>
      <c r="E926" s="170"/>
      <c r="F926" s="170"/>
      <c r="G926" s="170"/>
      <c r="I926" s="170"/>
      <c r="J926" s="138"/>
      <c r="K926" s="138"/>
      <c r="L926" s="170"/>
      <c r="M926" s="138"/>
      <c r="N926" s="138"/>
      <c r="O926" s="138"/>
      <c r="Q926" s="138"/>
      <c r="R926" s="138"/>
      <c r="S926" s="138"/>
      <c r="T926" s="138"/>
    </row>
    <row r="927" spans="1:20" s="171" customFormat="1">
      <c r="A927" s="138"/>
      <c r="B927" s="168"/>
      <c r="C927" s="170"/>
      <c r="D927" s="170"/>
      <c r="E927" s="170"/>
      <c r="F927" s="170"/>
      <c r="G927" s="170"/>
      <c r="I927" s="170"/>
      <c r="J927" s="138"/>
      <c r="K927" s="138"/>
      <c r="L927" s="170"/>
      <c r="M927" s="138"/>
      <c r="N927" s="138"/>
      <c r="O927" s="138"/>
      <c r="Q927" s="138"/>
      <c r="R927" s="138"/>
      <c r="S927" s="138"/>
      <c r="T927" s="138"/>
    </row>
    <row r="928" spans="1:20" s="171" customFormat="1">
      <c r="A928" s="138"/>
      <c r="B928" s="168"/>
      <c r="C928" s="170"/>
      <c r="D928" s="170"/>
      <c r="E928" s="170"/>
      <c r="F928" s="170"/>
      <c r="G928" s="170"/>
      <c r="I928" s="170"/>
      <c r="J928" s="138"/>
      <c r="K928" s="138"/>
      <c r="L928" s="170"/>
      <c r="M928" s="138"/>
      <c r="N928" s="138"/>
      <c r="O928" s="138"/>
      <c r="Q928" s="138"/>
      <c r="R928" s="138"/>
      <c r="S928" s="138"/>
      <c r="T928" s="138"/>
    </row>
    <row r="929" spans="1:20" s="171" customFormat="1">
      <c r="A929" s="138"/>
      <c r="B929" s="168"/>
      <c r="C929" s="170"/>
      <c r="D929" s="170"/>
      <c r="E929" s="170"/>
      <c r="F929" s="170"/>
      <c r="G929" s="170"/>
      <c r="I929" s="170"/>
      <c r="J929" s="138"/>
      <c r="K929" s="138"/>
      <c r="L929" s="170"/>
      <c r="M929" s="138"/>
      <c r="N929" s="138"/>
      <c r="O929" s="138"/>
      <c r="Q929" s="138"/>
      <c r="R929" s="138"/>
      <c r="S929" s="138"/>
      <c r="T929" s="138"/>
    </row>
    <row r="930" spans="1:20" s="171" customFormat="1">
      <c r="A930" s="138"/>
      <c r="B930" s="168"/>
      <c r="C930" s="170"/>
      <c r="D930" s="170"/>
      <c r="E930" s="170"/>
      <c r="F930" s="170"/>
      <c r="G930" s="170"/>
      <c r="I930" s="170"/>
      <c r="J930" s="138"/>
      <c r="K930" s="138"/>
      <c r="L930" s="170"/>
      <c r="M930" s="138"/>
      <c r="N930" s="138"/>
      <c r="O930" s="138"/>
      <c r="Q930" s="138"/>
      <c r="R930" s="138"/>
      <c r="S930" s="138"/>
      <c r="T930" s="138"/>
    </row>
    <row r="931" spans="1:20" s="171" customFormat="1">
      <c r="A931" s="138"/>
      <c r="B931" s="168"/>
      <c r="C931" s="170"/>
      <c r="D931" s="170"/>
      <c r="E931" s="170"/>
      <c r="F931" s="170"/>
      <c r="G931" s="170"/>
      <c r="I931" s="170"/>
      <c r="J931" s="138"/>
      <c r="K931" s="138"/>
      <c r="L931" s="170"/>
      <c r="M931" s="138"/>
      <c r="N931" s="138"/>
      <c r="O931" s="138"/>
      <c r="Q931" s="138"/>
      <c r="R931" s="138"/>
      <c r="S931" s="138"/>
      <c r="T931" s="138"/>
    </row>
    <row r="932" spans="1:20" s="171" customFormat="1">
      <c r="A932" s="138"/>
      <c r="B932" s="168"/>
      <c r="C932" s="170"/>
      <c r="D932" s="170"/>
      <c r="E932" s="170"/>
      <c r="F932" s="170"/>
      <c r="G932" s="170"/>
      <c r="I932" s="170"/>
      <c r="J932" s="138"/>
      <c r="K932" s="138"/>
      <c r="L932" s="170"/>
      <c r="M932" s="138"/>
      <c r="N932" s="138"/>
      <c r="O932" s="138"/>
      <c r="Q932" s="138"/>
      <c r="R932" s="138"/>
      <c r="S932" s="138"/>
      <c r="T932" s="138"/>
    </row>
    <row r="933" spans="1:20" s="171" customFormat="1">
      <c r="A933" s="138"/>
      <c r="B933" s="168"/>
      <c r="C933" s="170"/>
      <c r="D933" s="170"/>
      <c r="E933" s="170"/>
      <c r="F933" s="170"/>
      <c r="G933" s="170"/>
      <c r="I933" s="170"/>
      <c r="J933" s="138"/>
      <c r="K933" s="138"/>
      <c r="L933" s="170"/>
      <c r="M933" s="138"/>
      <c r="N933" s="138"/>
      <c r="O933" s="138"/>
      <c r="Q933" s="138"/>
      <c r="R933" s="138"/>
      <c r="S933" s="138"/>
      <c r="T933" s="138"/>
    </row>
    <row r="934" spans="1:20" s="171" customFormat="1">
      <c r="A934" s="138"/>
      <c r="B934" s="168"/>
      <c r="C934" s="170"/>
      <c r="D934" s="170"/>
      <c r="E934" s="170"/>
      <c r="F934" s="170"/>
      <c r="G934" s="170"/>
      <c r="I934" s="170"/>
      <c r="J934" s="138"/>
      <c r="K934" s="138"/>
      <c r="L934" s="170"/>
      <c r="M934" s="138"/>
      <c r="N934" s="138"/>
      <c r="O934" s="138"/>
      <c r="Q934" s="138"/>
      <c r="R934" s="138"/>
      <c r="S934" s="138"/>
      <c r="T934" s="138"/>
    </row>
    <row r="935" spans="1:20" s="171" customFormat="1">
      <c r="A935" s="138"/>
      <c r="B935" s="168"/>
      <c r="C935" s="170"/>
      <c r="D935" s="170"/>
      <c r="E935" s="170"/>
      <c r="F935" s="170"/>
      <c r="G935" s="170"/>
      <c r="I935" s="170"/>
      <c r="J935" s="138"/>
      <c r="K935" s="138"/>
      <c r="L935" s="170"/>
      <c r="M935" s="138"/>
      <c r="N935" s="138"/>
      <c r="O935" s="138"/>
      <c r="Q935" s="138"/>
      <c r="R935" s="138"/>
      <c r="S935" s="138"/>
      <c r="T935" s="138"/>
    </row>
    <row r="936" spans="1:20" s="171" customFormat="1">
      <c r="A936" s="138"/>
      <c r="B936" s="168"/>
      <c r="C936" s="170"/>
      <c r="D936" s="170"/>
      <c r="E936" s="170"/>
      <c r="F936" s="170"/>
      <c r="G936" s="170"/>
      <c r="I936" s="170"/>
      <c r="J936" s="138"/>
      <c r="K936" s="138"/>
      <c r="L936" s="170"/>
      <c r="M936" s="138"/>
      <c r="N936" s="138"/>
      <c r="O936" s="138"/>
      <c r="Q936" s="138"/>
      <c r="R936" s="138"/>
      <c r="S936" s="138"/>
      <c r="T936" s="138"/>
    </row>
    <row r="937" spans="1:20" s="171" customFormat="1">
      <c r="A937" s="138"/>
      <c r="B937" s="168"/>
      <c r="C937" s="170"/>
      <c r="D937" s="170"/>
      <c r="E937" s="170"/>
      <c r="F937" s="170"/>
      <c r="G937" s="170"/>
      <c r="I937" s="170"/>
      <c r="J937" s="138"/>
      <c r="K937" s="138"/>
      <c r="L937" s="170"/>
      <c r="M937" s="138"/>
      <c r="N937" s="138"/>
      <c r="O937" s="138"/>
      <c r="Q937" s="138"/>
      <c r="R937" s="138"/>
      <c r="S937" s="138"/>
      <c r="T937" s="138"/>
    </row>
    <row r="938" spans="1:20" s="171" customFormat="1">
      <c r="A938" s="138"/>
      <c r="B938" s="168"/>
      <c r="C938" s="170"/>
      <c r="D938" s="170"/>
      <c r="E938" s="170"/>
      <c r="F938" s="170"/>
      <c r="G938" s="170"/>
      <c r="I938" s="170"/>
      <c r="J938" s="138"/>
      <c r="K938" s="138"/>
      <c r="L938" s="170"/>
      <c r="M938" s="138"/>
      <c r="N938" s="138"/>
      <c r="O938" s="138"/>
      <c r="Q938" s="138"/>
      <c r="R938" s="138"/>
      <c r="S938" s="138"/>
      <c r="T938" s="138"/>
    </row>
    <row r="939" spans="1:20" s="171" customFormat="1">
      <c r="A939" s="138"/>
      <c r="B939" s="168"/>
      <c r="C939" s="170"/>
      <c r="D939" s="170"/>
      <c r="E939" s="170"/>
      <c r="F939" s="170"/>
      <c r="G939" s="170"/>
      <c r="I939" s="170"/>
      <c r="J939" s="138"/>
      <c r="K939" s="138"/>
      <c r="L939" s="170"/>
      <c r="M939" s="138"/>
      <c r="N939" s="138"/>
      <c r="O939" s="138"/>
      <c r="Q939" s="138"/>
      <c r="R939" s="138"/>
      <c r="S939" s="138"/>
      <c r="T939" s="138"/>
    </row>
    <row r="940" spans="1:20" s="171" customFormat="1">
      <c r="A940" s="138"/>
      <c r="B940" s="168"/>
      <c r="C940" s="170"/>
      <c r="D940" s="170"/>
      <c r="E940" s="170"/>
      <c r="F940" s="170"/>
      <c r="G940" s="170"/>
      <c r="I940" s="170"/>
      <c r="J940" s="138"/>
      <c r="K940" s="138"/>
      <c r="L940" s="170"/>
      <c r="M940" s="138"/>
      <c r="N940" s="138"/>
      <c r="O940" s="138"/>
      <c r="Q940" s="138"/>
      <c r="R940" s="138"/>
      <c r="S940" s="138"/>
      <c r="T940" s="138"/>
    </row>
    <row r="941" spans="1:20" s="171" customFormat="1">
      <c r="A941" s="138"/>
      <c r="B941" s="168"/>
      <c r="C941" s="170"/>
      <c r="D941" s="170"/>
      <c r="E941" s="170"/>
      <c r="F941" s="170"/>
      <c r="G941" s="170"/>
      <c r="I941" s="170"/>
      <c r="J941" s="138"/>
      <c r="K941" s="138"/>
      <c r="L941" s="170"/>
      <c r="M941" s="138"/>
      <c r="N941" s="138"/>
      <c r="O941" s="138"/>
      <c r="Q941" s="138"/>
      <c r="R941" s="138"/>
      <c r="S941" s="138"/>
      <c r="T941" s="138"/>
    </row>
    <row r="942" spans="1:20" s="171" customFormat="1">
      <c r="A942" s="138"/>
      <c r="B942" s="168"/>
      <c r="C942" s="170"/>
      <c r="D942" s="170"/>
      <c r="E942" s="170"/>
      <c r="F942" s="170"/>
      <c r="G942" s="170"/>
      <c r="I942" s="170"/>
      <c r="J942" s="138"/>
      <c r="K942" s="138"/>
      <c r="L942" s="170"/>
      <c r="M942" s="138"/>
      <c r="N942" s="138"/>
      <c r="O942" s="138"/>
      <c r="Q942" s="138"/>
      <c r="R942" s="138"/>
      <c r="S942" s="138"/>
      <c r="T942" s="138"/>
    </row>
    <row r="943" spans="1:20" s="171" customFormat="1">
      <c r="A943" s="138"/>
      <c r="B943" s="168"/>
      <c r="C943" s="170"/>
      <c r="D943" s="170"/>
      <c r="E943" s="170"/>
      <c r="F943" s="170"/>
      <c r="G943" s="170"/>
      <c r="I943" s="170"/>
      <c r="J943" s="138"/>
      <c r="K943" s="138"/>
      <c r="L943" s="170"/>
      <c r="M943" s="138"/>
      <c r="N943" s="138"/>
      <c r="O943" s="138"/>
      <c r="Q943" s="138"/>
      <c r="R943" s="138"/>
      <c r="S943" s="138"/>
      <c r="T943" s="138"/>
    </row>
    <row r="944" spans="1:20" s="171" customFormat="1">
      <c r="A944" s="138"/>
      <c r="B944" s="168"/>
      <c r="C944" s="170"/>
      <c r="D944" s="170"/>
      <c r="E944" s="170"/>
      <c r="F944" s="170"/>
      <c r="G944" s="170"/>
      <c r="I944" s="170"/>
      <c r="J944" s="138"/>
      <c r="K944" s="138"/>
      <c r="L944" s="170"/>
      <c r="M944" s="138"/>
      <c r="N944" s="138"/>
      <c r="O944" s="138"/>
      <c r="Q944" s="138"/>
      <c r="R944" s="138"/>
      <c r="S944" s="138"/>
      <c r="T944" s="138"/>
    </row>
    <row r="945" spans="1:20" s="171" customFormat="1">
      <c r="A945" s="138"/>
      <c r="B945" s="168"/>
      <c r="C945" s="170"/>
      <c r="D945" s="170"/>
      <c r="E945" s="170"/>
      <c r="F945" s="170"/>
      <c r="G945" s="170"/>
      <c r="I945" s="170"/>
      <c r="J945" s="138"/>
      <c r="K945" s="138"/>
      <c r="L945" s="170"/>
      <c r="M945" s="138"/>
      <c r="N945" s="138"/>
      <c r="O945" s="138"/>
      <c r="Q945" s="138"/>
      <c r="R945" s="138"/>
      <c r="S945" s="138"/>
      <c r="T945" s="138"/>
    </row>
    <row r="946" spans="1:20" s="171" customFormat="1">
      <c r="A946" s="138"/>
      <c r="B946" s="168"/>
      <c r="C946" s="170"/>
      <c r="D946" s="170"/>
      <c r="E946" s="170"/>
      <c r="F946" s="170"/>
      <c r="G946" s="170"/>
      <c r="I946" s="170"/>
      <c r="J946" s="138"/>
      <c r="K946" s="138"/>
      <c r="L946" s="170"/>
      <c r="M946" s="138"/>
      <c r="N946" s="138"/>
      <c r="O946" s="138"/>
      <c r="Q946" s="138"/>
      <c r="R946" s="138"/>
      <c r="S946" s="138"/>
      <c r="T946" s="138"/>
    </row>
    <row r="947" spans="1:20" s="171" customFormat="1">
      <c r="A947" s="138"/>
      <c r="B947" s="168"/>
      <c r="C947" s="170"/>
      <c r="D947" s="170"/>
      <c r="E947" s="170"/>
      <c r="F947" s="170"/>
      <c r="G947" s="170"/>
      <c r="I947" s="170"/>
      <c r="J947" s="138"/>
      <c r="K947" s="138"/>
      <c r="L947" s="170"/>
      <c r="M947" s="138"/>
      <c r="N947" s="138"/>
      <c r="O947" s="138"/>
      <c r="Q947" s="138"/>
      <c r="R947" s="138"/>
      <c r="S947" s="138"/>
      <c r="T947" s="138"/>
    </row>
    <row r="948" spans="1:20" s="171" customFormat="1">
      <c r="A948" s="138"/>
      <c r="B948" s="168"/>
      <c r="C948" s="170"/>
      <c r="D948" s="170"/>
      <c r="E948" s="170"/>
      <c r="F948" s="170"/>
      <c r="G948" s="170"/>
      <c r="I948" s="170"/>
      <c r="J948" s="138"/>
      <c r="K948" s="138"/>
      <c r="L948" s="170"/>
      <c r="M948" s="138"/>
      <c r="N948" s="138"/>
      <c r="O948" s="138"/>
      <c r="Q948" s="138"/>
      <c r="R948" s="138"/>
      <c r="S948" s="138"/>
      <c r="T948" s="138"/>
    </row>
    <row r="949" spans="1:20" s="171" customFormat="1">
      <c r="A949" s="138"/>
      <c r="B949" s="168"/>
      <c r="C949" s="170"/>
      <c r="D949" s="170"/>
      <c r="E949" s="170"/>
      <c r="F949" s="170"/>
      <c r="G949" s="170"/>
      <c r="I949" s="170"/>
      <c r="J949" s="138"/>
      <c r="K949" s="138"/>
      <c r="L949" s="170"/>
      <c r="M949" s="138"/>
      <c r="N949" s="138"/>
      <c r="O949" s="138"/>
      <c r="Q949" s="138"/>
      <c r="R949" s="138"/>
      <c r="S949" s="138"/>
      <c r="T949" s="138"/>
    </row>
    <row r="950" spans="1:20" s="171" customFormat="1">
      <c r="A950" s="138"/>
      <c r="B950" s="168"/>
      <c r="C950" s="170"/>
      <c r="D950" s="170"/>
      <c r="E950" s="170"/>
      <c r="F950" s="170"/>
      <c r="G950" s="170"/>
      <c r="I950" s="170"/>
      <c r="J950" s="138"/>
      <c r="K950" s="138"/>
      <c r="L950" s="170"/>
      <c r="M950" s="138"/>
      <c r="N950" s="138"/>
      <c r="O950" s="138"/>
      <c r="Q950" s="138"/>
      <c r="R950" s="138"/>
      <c r="S950" s="138"/>
      <c r="T950" s="138"/>
    </row>
    <row r="951" spans="1:20" s="171" customFormat="1">
      <c r="A951" s="138"/>
      <c r="B951" s="168"/>
      <c r="C951" s="170"/>
      <c r="D951" s="170"/>
      <c r="E951" s="170"/>
      <c r="F951" s="170"/>
      <c r="G951" s="170"/>
      <c r="I951" s="170"/>
      <c r="J951" s="138"/>
      <c r="K951" s="138"/>
      <c r="L951" s="170"/>
      <c r="M951" s="138"/>
      <c r="N951" s="138"/>
      <c r="O951" s="138"/>
      <c r="Q951" s="138"/>
      <c r="R951" s="138"/>
      <c r="S951" s="138"/>
      <c r="T951" s="138"/>
    </row>
    <row r="952" spans="1:20" s="171" customFormat="1">
      <c r="A952" s="138"/>
      <c r="B952" s="168"/>
      <c r="C952" s="170"/>
      <c r="D952" s="170"/>
      <c r="E952" s="170"/>
      <c r="F952" s="170"/>
      <c r="G952" s="170"/>
      <c r="I952" s="170"/>
      <c r="J952" s="138"/>
      <c r="K952" s="138"/>
      <c r="L952" s="170"/>
      <c r="M952" s="138"/>
      <c r="N952" s="138"/>
      <c r="O952" s="138"/>
      <c r="Q952" s="138"/>
      <c r="R952" s="138"/>
      <c r="S952" s="138"/>
      <c r="T952" s="138"/>
    </row>
    <row r="953" spans="1:20" s="171" customFormat="1">
      <c r="A953" s="138"/>
      <c r="B953" s="168"/>
      <c r="C953" s="170"/>
      <c r="D953" s="170"/>
      <c r="E953" s="170"/>
      <c r="F953" s="170"/>
      <c r="G953" s="170"/>
      <c r="I953" s="170"/>
      <c r="J953" s="138"/>
      <c r="K953" s="138"/>
      <c r="L953" s="170"/>
      <c r="M953" s="138"/>
      <c r="N953" s="138"/>
      <c r="O953" s="138"/>
      <c r="Q953" s="138"/>
      <c r="R953" s="138"/>
      <c r="S953" s="138"/>
      <c r="T953" s="138"/>
    </row>
    <row r="954" spans="1:20" s="171" customFormat="1">
      <c r="A954" s="138"/>
      <c r="B954" s="168"/>
      <c r="C954" s="170"/>
      <c r="D954" s="170"/>
      <c r="E954" s="170"/>
      <c r="F954" s="170"/>
      <c r="G954" s="170"/>
      <c r="I954" s="170"/>
      <c r="J954" s="138"/>
      <c r="K954" s="138"/>
      <c r="L954" s="170"/>
      <c r="M954" s="138"/>
      <c r="N954" s="138"/>
      <c r="O954" s="138"/>
      <c r="Q954" s="138"/>
      <c r="R954" s="138"/>
      <c r="S954" s="138"/>
      <c r="T954" s="138"/>
    </row>
    <row r="955" spans="1:20" s="171" customFormat="1">
      <c r="A955" s="138"/>
      <c r="B955" s="168"/>
      <c r="C955" s="170"/>
      <c r="D955" s="170"/>
      <c r="E955" s="170"/>
      <c r="F955" s="170"/>
      <c r="G955" s="170"/>
      <c r="I955" s="170"/>
      <c r="J955" s="138"/>
      <c r="K955" s="138"/>
      <c r="L955" s="170"/>
      <c r="M955" s="138"/>
      <c r="N955" s="138"/>
      <c r="O955" s="138"/>
      <c r="Q955" s="138"/>
      <c r="R955" s="138"/>
      <c r="S955" s="138"/>
      <c r="T955" s="138"/>
    </row>
    <row r="956" spans="1:20" s="171" customFormat="1">
      <c r="A956" s="138"/>
      <c r="B956" s="168"/>
      <c r="C956" s="170"/>
      <c r="D956" s="170"/>
      <c r="E956" s="170"/>
      <c r="F956" s="170"/>
      <c r="G956" s="170"/>
      <c r="I956" s="170"/>
      <c r="J956" s="138"/>
      <c r="K956" s="138"/>
      <c r="L956" s="170"/>
      <c r="M956" s="138"/>
      <c r="N956" s="138"/>
      <c r="O956" s="138"/>
      <c r="Q956" s="138"/>
      <c r="R956" s="138"/>
      <c r="S956" s="138"/>
      <c r="T956" s="138"/>
    </row>
    <row r="957" spans="1:20" s="171" customFormat="1">
      <c r="A957" s="138"/>
      <c r="B957" s="168"/>
      <c r="C957" s="170"/>
      <c r="D957" s="170"/>
      <c r="E957" s="170"/>
      <c r="F957" s="170"/>
      <c r="G957" s="170"/>
      <c r="I957" s="170"/>
      <c r="J957" s="138"/>
      <c r="K957" s="138"/>
      <c r="L957" s="170"/>
      <c r="M957" s="138"/>
      <c r="N957" s="138"/>
      <c r="O957" s="138"/>
      <c r="Q957" s="138"/>
      <c r="R957" s="138"/>
      <c r="S957" s="138"/>
      <c r="T957" s="138"/>
    </row>
    <row r="958" spans="1:20" s="171" customFormat="1">
      <c r="A958" s="138"/>
      <c r="B958" s="168"/>
      <c r="C958" s="170"/>
      <c r="D958" s="170"/>
      <c r="E958" s="170"/>
      <c r="F958" s="170"/>
      <c r="G958" s="170"/>
      <c r="I958" s="170"/>
      <c r="J958" s="138"/>
      <c r="K958" s="138"/>
      <c r="L958" s="170"/>
      <c r="M958" s="138"/>
      <c r="N958" s="138"/>
      <c r="O958" s="138"/>
      <c r="Q958" s="138"/>
      <c r="R958" s="138"/>
      <c r="S958" s="138"/>
      <c r="T958" s="138"/>
    </row>
    <row r="959" spans="1:20" s="171" customFormat="1">
      <c r="A959" s="138"/>
      <c r="B959" s="168"/>
      <c r="C959" s="170"/>
      <c r="D959" s="170"/>
      <c r="E959" s="170"/>
      <c r="F959" s="170"/>
      <c r="G959" s="170"/>
      <c r="I959" s="170"/>
      <c r="J959" s="138"/>
      <c r="K959" s="138"/>
      <c r="L959" s="170"/>
      <c r="M959" s="138"/>
      <c r="N959" s="138"/>
      <c r="O959" s="138"/>
      <c r="Q959" s="138"/>
      <c r="R959" s="138"/>
      <c r="S959" s="138"/>
      <c r="T959" s="138"/>
    </row>
    <row r="960" spans="1:20" s="171" customFormat="1">
      <c r="A960" s="138"/>
      <c r="B960" s="168"/>
      <c r="C960" s="170"/>
      <c r="D960" s="170"/>
      <c r="E960" s="170"/>
      <c r="F960" s="170"/>
      <c r="G960" s="170"/>
      <c r="I960" s="170"/>
      <c r="J960" s="138"/>
      <c r="K960" s="138"/>
      <c r="L960" s="170"/>
      <c r="M960" s="138"/>
      <c r="N960" s="138"/>
      <c r="O960" s="138"/>
      <c r="Q960" s="138"/>
      <c r="R960" s="138"/>
      <c r="S960" s="138"/>
      <c r="T960" s="138"/>
    </row>
    <row r="961" spans="1:20" s="171" customFormat="1">
      <c r="A961" s="138"/>
      <c r="B961" s="168"/>
      <c r="C961" s="170"/>
      <c r="D961" s="170"/>
      <c r="E961" s="170"/>
      <c r="F961" s="170"/>
      <c r="G961" s="170"/>
      <c r="I961" s="170"/>
      <c r="J961" s="138"/>
      <c r="K961" s="138"/>
      <c r="L961" s="170"/>
      <c r="M961" s="138"/>
      <c r="N961" s="138"/>
      <c r="O961" s="138"/>
      <c r="Q961" s="138"/>
      <c r="R961" s="138"/>
      <c r="S961" s="138"/>
      <c r="T961" s="138"/>
    </row>
    <row r="962" spans="1:20" s="171" customFormat="1">
      <c r="A962" s="138"/>
      <c r="B962" s="168"/>
      <c r="C962" s="170"/>
      <c r="D962" s="170"/>
      <c r="E962" s="170"/>
      <c r="F962" s="170"/>
      <c r="G962" s="170"/>
      <c r="I962" s="170"/>
      <c r="J962" s="138"/>
      <c r="K962" s="138"/>
      <c r="L962" s="170"/>
      <c r="M962" s="138"/>
      <c r="N962" s="138"/>
      <c r="O962" s="138"/>
      <c r="Q962" s="138"/>
      <c r="R962" s="138"/>
      <c r="S962" s="138"/>
      <c r="T962" s="138"/>
    </row>
    <row r="963" spans="1:20" s="171" customFormat="1">
      <c r="A963" s="138"/>
      <c r="B963" s="168"/>
      <c r="C963" s="170"/>
      <c r="D963" s="170"/>
      <c r="E963" s="170"/>
      <c r="F963" s="170"/>
      <c r="G963" s="170"/>
      <c r="I963" s="170"/>
      <c r="J963" s="138"/>
      <c r="K963" s="138"/>
      <c r="L963" s="170"/>
      <c r="M963" s="138"/>
      <c r="N963" s="138"/>
      <c r="O963" s="138"/>
      <c r="Q963" s="138"/>
      <c r="R963" s="138"/>
      <c r="S963" s="138"/>
      <c r="T963" s="138"/>
    </row>
    <row r="964" spans="1:20" s="171" customFormat="1">
      <c r="A964" s="138"/>
      <c r="B964" s="168"/>
      <c r="C964" s="170"/>
      <c r="D964" s="170"/>
      <c r="E964" s="170"/>
      <c r="F964" s="170"/>
      <c r="G964" s="170"/>
      <c r="I964" s="170"/>
      <c r="J964" s="138"/>
      <c r="K964" s="138"/>
      <c r="L964" s="170"/>
      <c r="M964" s="138"/>
      <c r="N964" s="138"/>
      <c r="O964" s="138"/>
      <c r="Q964" s="138"/>
      <c r="R964" s="138"/>
      <c r="S964" s="138"/>
      <c r="T964" s="138"/>
    </row>
    <row r="965" spans="1:20" s="171" customFormat="1">
      <c r="A965" s="138"/>
      <c r="B965" s="168"/>
      <c r="C965" s="170"/>
      <c r="D965" s="170"/>
      <c r="E965" s="170"/>
      <c r="F965" s="170"/>
      <c r="G965" s="170"/>
      <c r="I965" s="170"/>
      <c r="J965" s="138"/>
      <c r="K965" s="138"/>
      <c r="L965" s="170"/>
      <c r="M965" s="138"/>
      <c r="N965" s="138"/>
      <c r="O965" s="138"/>
      <c r="Q965" s="138"/>
      <c r="R965" s="138"/>
      <c r="S965" s="138"/>
      <c r="T965" s="138"/>
    </row>
    <row r="966" spans="1:20" s="171" customFormat="1">
      <c r="A966" s="138"/>
      <c r="B966" s="168"/>
      <c r="C966" s="170"/>
      <c r="D966" s="170"/>
      <c r="E966" s="170"/>
      <c r="F966" s="170"/>
      <c r="G966" s="170"/>
      <c r="I966" s="170"/>
      <c r="J966" s="138"/>
      <c r="K966" s="138"/>
      <c r="L966" s="170"/>
      <c r="M966" s="138"/>
      <c r="N966" s="138"/>
      <c r="O966" s="138"/>
      <c r="Q966" s="138"/>
      <c r="R966" s="138"/>
      <c r="S966" s="138"/>
      <c r="T966" s="138"/>
    </row>
    <row r="967" spans="1:20" s="171" customFormat="1">
      <c r="A967" s="138"/>
      <c r="B967" s="168"/>
      <c r="C967" s="170"/>
      <c r="D967" s="170"/>
      <c r="E967" s="170"/>
      <c r="F967" s="170"/>
      <c r="G967" s="170"/>
      <c r="I967" s="170"/>
      <c r="J967" s="138"/>
      <c r="K967" s="138"/>
      <c r="L967" s="170"/>
      <c r="M967" s="138"/>
      <c r="N967" s="138"/>
      <c r="O967" s="138"/>
      <c r="Q967" s="138"/>
      <c r="R967" s="138"/>
      <c r="S967" s="138"/>
      <c r="T967" s="138"/>
    </row>
    <row r="968" spans="1:20" s="171" customFormat="1">
      <c r="A968" s="138"/>
      <c r="B968" s="168"/>
      <c r="C968" s="170"/>
      <c r="D968" s="170"/>
      <c r="E968" s="170"/>
      <c r="F968" s="170"/>
      <c r="G968" s="170"/>
      <c r="I968" s="170"/>
      <c r="J968" s="138"/>
      <c r="K968" s="138"/>
      <c r="L968" s="170"/>
      <c r="M968" s="138"/>
      <c r="N968" s="138"/>
      <c r="O968" s="138"/>
      <c r="Q968" s="138"/>
      <c r="R968" s="138"/>
      <c r="S968" s="138"/>
      <c r="T968" s="138"/>
    </row>
    <row r="969" spans="1:20" s="171" customFormat="1">
      <c r="A969" s="138"/>
      <c r="B969" s="168"/>
      <c r="C969" s="170"/>
      <c r="D969" s="170"/>
      <c r="E969" s="170"/>
      <c r="F969" s="170"/>
      <c r="G969" s="170"/>
      <c r="I969" s="170"/>
      <c r="J969" s="138"/>
      <c r="K969" s="138"/>
      <c r="L969" s="170"/>
      <c r="M969" s="138"/>
      <c r="N969" s="138"/>
      <c r="O969" s="138"/>
      <c r="Q969" s="138"/>
      <c r="R969" s="138"/>
      <c r="S969" s="138"/>
      <c r="T969" s="138"/>
    </row>
    <row r="970" spans="1:20" s="171" customFormat="1">
      <c r="A970" s="138"/>
      <c r="B970" s="168"/>
      <c r="C970" s="170"/>
      <c r="D970" s="170"/>
      <c r="E970" s="170"/>
      <c r="F970" s="170"/>
      <c r="G970" s="170"/>
      <c r="I970" s="170"/>
      <c r="J970" s="138"/>
      <c r="K970" s="138"/>
      <c r="L970" s="170"/>
      <c r="M970" s="138"/>
      <c r="N970" s="138"/>
      <c r="O970" s="138"/>
      <c r="Q970" s="138"/>
      <c r="R970" s="138"/>
      <c r="S970" s="138"/>
      <c r="T970" s="138"/>
    </row>
    <row r="971" spans="1:20" s="171" customFormat="1">
      <c r="A971" s="138"/>
      <c r="B971" s="168"/>
      <c r="C971" s="170"/>
      <c r="D971" s="170"/>
      <c r="E971" s="170"/>
      <c r="F971" s="170"/>
      <c r="G971" s="170"/>
      <c r="I971" s="170"/>
      <c r="J971" s="138"/>
      <c r="K971" s="138"/>
      <c r="L971" s="170"/>
      <c r="M971" s="138"/>
      <c r="N971" s="138"/>
      <c r="O971" s="138"/>
      <c r="Q971" s="138"/>
      <c r="R971" s="138"/>
      <c r="S971" s="138"/>
      <c r="T971" s="138"/>
    </row>
    <row r="972" spans="1:20" s="171" customFormat="1">
      <c r="A972" s="138"/>
      <c r="B972" s="168"/>
      <c r="C972" s="170"/>
      <c r="D972" s="170"/>
      <c r="E972" s="170"/>
      <c r="F972" s="170"/>
      <c r="G972" s="170"/>
      <c r="I972" s="170"/>
      <c r="J972" s="138"/>
      <c r="K972" s="138"/>
      <c r="L972" s="170"/>
      <c r="M972" s="138"/>
      <c r="N972" s="138"/>
      <c r="O972" s="138"/>
      <c r="Q972" s="138"/>
      <c r="R972" s="138"/>
      <c r="S972" s="138"/>
      <c r="T972" s="138"/>
    </row>
    <row r="973" spans="1:20" s="171" customFormat="1">
      <c r="A973" s="138"/>
      <c r="B973" s="168"/>
      <c r="C973" s="170"/>
      <c r="D973" s="170"/>
      <c r="E973" s="170"/>
      <c r="F973" s="170"/>
      <c r="G973" s="170"/>
      <c r="I973" s="170"/>
      <c r="J973" s="138"/>
      <c r="K973" s="138"/>
      <c r="L973" s="170"/>
      <c r="M973" s="138"/>
      <c r="N973" s="138"/>
      <c r="O973" s="138"/>
      <c r="Q973" s="138"/>
      <c r="R973" s="138"/>
      <c r="S973" s="138"/>
      <c r="T973" s="138"/>
    </row>
    <row r="974" spans="1:20" s="171" customFormat="1">
      <c r="A974" s="138"/>
      <c r="B974" s="168"/>
      <c r="C974" s="170"/>
      <c r="D974" s="170"/>
      <c r="E974" s="170"/>
      <c r="F974" s="170"/>
      <c r="G974" s="170"/>
      <c r="I974" s="170"/>
      <c r="J974" s="138"/>
      <c r="K974" s="138"/>
      <c r="L974" s="170"/>
      <c r="M974" s="138"/>
      <c r="N974" s="138"/>
      <c r="O974" s="138"/>
      <c r="Q974" s="138"/>
      <c r="R974" s="138"/>
      <c r="S974" s="138"/>
      <c r="T974" s="138"/>
    </row>
    <row r="975" spans="1:20" s="171" customFormat="1">
      <c r="A975" s="138"/>
      <c r="B975" s="168"/>
      <c r="C975" s="170"/>
      <c r="D975" s="170"/>
      <c r="E975" s="170"/>
      <c r="F975" s="170"/>
      <c r="G975" s="170"/>
      <c r="I975" s="170"/>
      <c r="J975" s="138"/>
      <c r="K975" s="138"/>
      <c r="L975" s="170"/>
      <c r="M975" s="138"/>
      <c r="N975" s="138"/>
      <c r="O975" s="138"/>
      <c r="Q975" s="138"/>
      <c r="R975" s="138"/>
      <c r="S975" s="138"/>
      <c r="T975" s="138"/>
    </row>
    <row r="976" spans="1:20" s="171" customFormat="1">
      <c r="A976" s="138"/>
      <c r="B976" s="168"/>
      <c r="C976" s="170"/>
      <c r="D976" s="170"/>
      <c r="E976" s="170"/>
      <c r="F976" s="170"/>
      <c r="G976" s="170"/>
      <c r="I976" s="170"/>
      <c r="J976" s="138"/>
      <c r="K976" s="138"/>
      <c r="L976" s="170"/>
      <c r="M976" s="138"/>
      <c r="N976" s="138"/>
      <c r="O976" s="138"/>
      <c r="Q976" s="138"/>
      <c r="R976" s="138"/>
      <c r="S976" s="138"/>
      <c r="T976" s="138"/>
    </row>
    <row r="977" spans="1:20" s="171" customFormat="1">
      <c r="A977" s="138"/>
      <c r="B977" s="168"/>
      <c r="C977" s="170"/>
      <c r="D977" s="170"/>
      <c r="E977" s="170"/>
      <c r="F977" s="170"/>
      <c r="G977" s="170"/>
      <c r="I977" s="170"/>
      <c r="J977" s="138"/>
      <c r="K977" s="138"/>
      <c r="L977" s="170"/>
      <c r="M977" s="138"/>
      <c r="N977" s="138"/>
      <c r="O977" s="138"/>
      <c r="Q977" s="138"/>
      <c r="R977" s="138"/>
      <c r="S977" s="138"/>
      <c r="T977" s="138"/>
    </row>
    <row r="978" spans="1:20" s="171" customFormat="1">
      <c r="A978" s="138"/>
      <c r="B978" s="168"/>
      <c r="C978" s="170"/>
      <c r="D978" s="170"/>
      <c r="E978" s="170"/>
      <c r="F978" s="170"/>
      <c r="G978" s="170"/>
      <c r="I978" s="170"/>
      <c r="J978" s="138"/>
      <c r="K978" s="138"/>
      <c r="L978" s="170"/>
      <c r="M978" s="138"/>
      <c r="N978" s="138"/>
      <c r="O978" s="138"/>
      <c r="Q978" s="138"/>
      <c r="R978" s="138"/>
      <c r="S978" s="138"/>
      <c r="T978" s="138"/>
    </row>
    <row r="979" spans="1:20" s="171" customFormat="1">
      <c r="A979" s="138"/>
      <c r="B979" s="168"/>
      <c r="C979" s="170"/>
      <c r="D979" s="170"/>
      <c r="E979" s="170"/>
      <c r="F979" s="170"/>
      <c r="G979" s="170"/>
      <c r="I979" s="170"/>
      <c r="J979" s="138"/>
      <c r="K979" s="138"/>
      <c r="L979" s="170"/>
      <c r="M979" s="138"/>
      <c r="N979" s="138"/>
      <c r="O979" s="138"/>
      <c r="Q979" s="138"/>
      <c r="R979" s="138"/>
      <c r="S979" s="138"/>
      <c r="T979" s="138"/>
    </row>
    <row r="980" spans="1:20" s="171" customFormat="1">
      <c r="A980" s="138"/>
      <c r="B980" s="168"/>
      <c r="C980" s="170"/>
      <c r="D980" s="170"/>
      <c r="E980" s="170"/>
      <c r="F980" s="170"/>
      <c r="G980" s="170"/>
      <c r="I980" s="170"/>
      <c r="J980" s="138"/>
      <c r="K980" s="138"/>
      <c r="L980" s="170"/>
      <c r="M980" s="138"/>
      <c r="N980" s="138"/>
      <c r="O980" s="138"/>
      <c r="Q980" s="138"/>
      <c r="R980" s="138"/>
      <c r="S980" s="138"/>
      <c r="T980" s="138"/>
    </row>
    <row r="981" spans="1:20" s="171" customFormat="1">
      <c r="A981" s="138"/>
      <c r="B981" s="168"/>
      <c r="C981" s="170"/>
      <c r="D981" s="170"/>
      <c r="E981" s="170"/>
      <c r="F981" s="170"/>
      <c r="G981" s="170"/>
      <c r="I981" s="170"/>
      <c r="J981" s="138"/>
      <c r="K981" s="138"/>
      <c r="L981" s="170"/>
      <c r="M981" s="138"/>
      <c r="N981" s="138"/>
      <c r="O981" s="138"/>
      <c r="Q981" s="138"/>
      <c r="R981" s="138"/>
      <c r="S981" s="138"/>
      <c r="T981" s="138"/>
    </row>
    <row r="982" spans="1:20" s="171" customFormat="1">
      <c r="A982" s="138"/>
      <c r="B982" s="168"/>
      <c r="C982" s="170"/>
      <c r="D982" s="170"/>
      <c r="E982" s="170"/>
      <c r="F982" s="170"/>
      <c r="G982" s="170"/>
      <c r="I982" s="170"/>
      <c r="J982" s="138"/>
      <c r="K982" s="138"/>
      <c r="L982" s="170"/>
      <c r="M982" s="138"/>
      <c r="N982" s="138"/>
      <c r="O982" s="138"/>
      <c r="Q982" s="138"/>
      <c r="R982" s="138"/>
      <c r="S982" s="138"/>
      <c r="T982" s="138"/>
    </row>
    <row r="983" spans="1:20" s="171" customFormat="1">
      <c r="A983" s="138"/>
      <c r="B983" s="168"/>
      <c r="C983" s="170"/>
      <c r="D983" s="170"/>
      <c r="E983" s="170"/>
      <c r="F983" s="170"/>
      <c r="G983" s="170"/>
      <c r="I983" s="170"/>
      <c r="J983" s="138"/>
      <c r="K983" s="138"/>
      <c r="L983" s="170"/>
      <c r="M983" s="138"/>
      <c r="N983" s="138"/>
      <c r="O983" s="138"/>
      <c r="Q983" s="138"/>
      <c r="R983" s="138"/>
      <c r="S983" s="138"/>
      <c r="T983" s="138"/>
    </row>
    <row r="984" spans="1:20" s="171" customFormat="1">
      <c r="A984" s="138"/>
      <c r="B984" s="168"/>
      <c r="C984" s="170"/>
      <c r="D984" s="170"/>
      <c r="E984" s="170"/>
      <c r="F984" s="170"/>
      <c r="G984" s="170"/>
      <c r="I984" s="170"/>
      <c r="J984" s="138"/>
      <c r="K984" s="138"/>
      <c r="L984" s="170"/>
      <c r="M984" s="138"/>
      <c r="N984" s="138"/>
      <c r="O984" s="138"/>
      <c r="Q984" s="138"/>
      <c r="R984" s="138"/>
      <c r="S984" s="138"/>
      <c r="T984" s="138"/>
    </row>
    <row r="985" spans="1:20" s="171" customFormat="1">
      <c r="A985" s="138"/>
      <c r="B985" s="168"/>
      <c r="C985" s="170"/>
      <c r="D985" s="170"/>
      <c r="E985" s="170"/>
      <c r="F985" s="170"/>
      <c r="G985" s="170"/>
      <c r="I985" s="170"/>
      <c r="J985" s="138"/>
      <c r="K985" s="138"/>
      <c r="L985" s="170"/>
      <c r="M985" s="138"/>
      <c r="N985" s="138"/>
      <c r="O985" s="138"/>
      <c r="Q985" s="138"/>
      <c r="R985" s="138"/>
      <c r="S985" s="138"/>
      <c r="T985" s="138"/>
    </row>
    <row r="986" spans="1:20" s="171" customFormat="1">
      <c r="A986" s="138"/>
      <c r="B986" s="168"/>
      <c r="C986" s="170"/>
      <c r="D986" s="170"/>
      <c r="E986" s="170"/>
      <c r="F986" s="170"/>
      <c r="G986" s="170"/>
      <c r="I986" s="170"/>
      <c r="J986" s="138"/>
      <c r="K986" s="138"/>
      <c r="L986" s="170"/>
      <c r="M986" s="138"/>
      <c r="N986" s="138"/>
      <c r="O986" s="138"/>
      <c r="Q986" s="138"/>
      <c r="R986" s="138"/>
      <c r="S986" s="138"/>
      <c r="T986" s="138"/>
    </row>
    <row r="987" spans="1:20" s="171" customFormat="1">
      <c r="A987" s="138"/>
      <c r="B987" s="168"/>
      <c r="C987" s="170"/>
      <c r="D987" s="170"/>
      <c r="E987" s="170"/>
      <c r="F987" s="170"/>
      <c r="G987" s="170"/>
      <c r="I987" s="170"/>
      <c r="J987" s="138"/>
      <c r="K987" s="138"/>
      <c r="L987" s="170"/>
      <c r="M987" s="138"/>
      <c r="N987" s="138"/>
      <c r="O987" s="138"/>
      <c r="Q987" s="138"/>
      <c r="R987" s="138"/>
      <c r="S987" s="138"/>
      <c r="T987" s="138"/>
    </row>
    <row r="988" spans="1:20" s="171" customFormat="1">
      <c r="A988" s="138"/>
      <c r="B988" s="168"/>
      <c r="C988" s="170"/>
      <c r="D988" s="170"/>
      <c r="E988" s="170"/>
      <c r="F988" s="170"/>
      <c r="G988" s="170"/>
      <c r="I988" s="170"/>
      <c r="J988" s="138"/>
      <c r="K988" s="138"/>
      <c r="L988" s="170"/>
      <c r="M988" s="138"/>
      <c r="N988" s="138"/>
      <c r="O988" s="138"/>
      <c r="Q988" s="138"/>
      <c r="R988" s="138"/>
      <c r="S988" s="138"/>
      <c r="T988" s="138"/>
    </row>
    <row r="989" spans="1:20" s="171" customFormat="1">
      <c r="A989" s="138"/>
      <c r="B989" s="168"/>
      <c r="C989" s="170"/>
      <c r="D989" s="170"/>
      <c r="E989" s="170"/>
      <c r="F989" s="170"/>
      <c r="G989" s="170"/>
      <c r="I989" s="170"/>
      <c r="J989" s="138"/>
      <c r="K989" s="138"/>
      <c r="L989" s="170"/>
      <c r="M989" s="138"/>
      <c r="N989" s="138"/>
      <c r="O989" s="138"/>
      <c r="Q989" s="138"/>
      <c r="R989" s="138"/>
      <c r="S989" s="138"/>
      <c r="T989" s="138"/>
    </row>
    <row r="990" spans="1:20" s="171" customFormat="1">
      <c r="A990" s="138"/>
      <c r="B990" s="168"/>
      <c r="C990" s="170"/>
      <c r="D990" s="170"/>
      <c r="E990" s="170"/>
      <c r="F990" s="170"/>
      <c r="G990" s="170"/>
      <c r="I990" s="170"/>
      <c r="J990" s="138"/>
      <c r="K990" s="138"/>
      <c r="L990" s="170"/>
      <c r="M990" s="138"/>
      <c r="N990" s="138"/>
      <c r="O990" s="138"/>
      <c r="Q990" s="138"/>
      <c r="R990" s="138"/>
      <c r="S990" s="138"/>
      <c r="T990" s="138"/>
    </row>
    <row r="991" spans="1:20" s="171" customFormat="1">
      <c r="A991" s="138"/>
      <c r="B991" s="168"/>
      <c r="C991" s="170"/>
      <c r="D991" s="170"/>
      <c r="E991" s="170"/>
      <c r="F991" s="170"/>
      <c r="G991" s="170"/>
      <c r="I991" s="170"/>
      <c r="J991" s="138"/>
      <c r="K991" s="138"/>
      <c r="L991" s="170"/>
      <c r="M991" s="138"/>
      <c r="N991" s="138"/>
      <c r="O991" s="138"/>
      <c r="Q991" s="138"/>
      <c r="R991" s="138"/>
      <c r="S991" s="138"/>
      <c r="T991" s="138"/>
    </row>
    <row r="992" spans="1:20" s="171" customFormat="1">
      <c r="A992" s="138"/>
      <c r="B992" s="168"/>
      <c r="C992" s="170"/>
      <c r="D992" s="170"/>
      <c r="E992" s="170"/>
      <c r="F992" s="170"/>
      <c r="G992" s="170"/>
      <c r="I992" s="170"/>
      <c r="J992" s="138"/>
      <c r="K992" s="138"/>
      <c r="L992" s="170"/>
      <c r="M992" s="138"/>
      <c r="N992" s="138"/>
      <c r="O992" s="138"/>
      <c r="Q992" s="138"/>
      <c r="R992" s="138"/>
      <c r="S992" s="138"/>
      <c r="T992" s="138"/>
    </row>
    <row r="993" spans="1:20" s="171" customFormat="1">
      <c r="A993" s="138"/>
      <c r="B993" s="168"/>
      <c r="C993" s="170"/>
      <c r="D993" s="170"/>
      <c r="E993" s="170"/>
      <c r="F993" s="170"/>
      <c r="G993" s="170"/>
      <c r="I993" s="170"/>
      <c r="J993" s="138"/>
      <c r="K993" s="138"/>
      <c r="L993" s="170"/>
      <c r="M993" s="138"/>
      <c r="N993" s="138"/>
      <c r="O993" s="138"/>
      <c r="Q993" s="138"/>
      <c r="R993" s="138"/>
      <c r="S993" s="138"/>
      <c r="T993" s="138"/>
    </row>
    <row r="994" spans="1:20" s="171" customFormat="1">
      <c r="A994" s="138"/>
      <c r="B994" s="168"/>
      <c r="C994" s="170"/>
      <c r="D994" s="170"/>
      <c r="E994" s="170"/>
      <c r="F994" s="170"/>
      <c r="G994" s="170"/>
      <c r="I994" s="170"/>
      <c r="J994" s="138"/>
      <c r="K994" s="138"/>
      <c r="L994" s="170"/>
      <c r="M994" s="138"/>
      <c r="N994" s="138"/>
      <c r="O994" s="138"/>
      <c r="Q994" s="138"/>
      <c r="R994" s="138"/>
      <c r="S994" s="138"/>
      <c r="T994" s="138"/>
    </row>
    <row r="995" spans="1:20" s="171" customFormat="1">
      <c r="A995" s="138"/>
      <c r="B995" s="168"/>
      <c r="C995" s="170"/>
      <c r="D995" s="170"/>
      <c r="E995" s="170"/>
      <c r="F995" s="170"/>
      <c r="G995" s="170"/>
      <c r="I995" s="170"/>
      <c r="J995" s="138"/>
      <c r="K995" s="138"/>
      <c r="L995" s="170"/>
      <c r="M995" s="138"/>
      <c r="N995" s="138"/>
      <c r="O995" s="138"/>
      <c r="Q995" s="138"/>
      <c r="R995" s="138"/>
      <c r="S995" s="138"/>
      <c r="T995" s="138"/>
    </row>
    <row r="996" spans="1:20" s="171" customFormat="1">
      <c r="A996" s="138"/>
      <c r="B996" s="168"/>
      <c r="C996" s="170"/>
      <c r="D996" s="170"/>
      <c r="E996" s="170"/>
      <c r="F996" s="170"/>
      <c r="G996" s="170"/>
      <c r="I996" s="170"/>
      <c r="J996" s="138"/>
      <c r="K996" s="138"/>
      <c r="L996" s="170"/>
      <c r="M996" s="138"/>
      <c r="N996" s="138"/>
      <c r="O996" s="138"/>
      <c r="Q996" s="138"/>
      <c r="R996" s="138"/>
      <c r="S996" s="138"/>
      <c r="T996" s="138"/>
    </row>
    <row r="997" spans="1:20" s="171" customFormat="1">
      <c r="A997" s="138"/>
      <c r="B997" s="168"/>
      <c r="C997" s="170"/>
      <c r="D997" s="170"/>
      <c r="E997" s="170"/>
      <c r="F997" s="170"/>
      <c r="G997" s="170"/>
      <c r="I997" s="170"/>
      <c r="J997" s="138"/>
      <c r="K997" s="138"/>
      <c r="L997" s="170"/>
      <c r="M997" s="138"/>
      <c r="N997" s="138"/>
      <c r="O997" s="138"/>
      <c r="Q997" s="138"/>
      <c r="R997" s="138"/>
      <c r="S997" s="138"/>
      <c r="T997" s="138"/>
    </row>
    <row r="998" spans="1:20" s="171" customFormat="1">
      <c r="A998" s="138"/>
      <c r="B998" s="168"/>
      <c r="C998" s="170"/>
      <c r="D998" s="170"/>
      <c r="E998" s="170"/>
      <c r="F998" s="170"/>
      <c r="G998" s="170"/>
      <c r="I998" s="170"/>
      <c r="J998" s="138"/>
      <c r="K998" s="138"/>
      <c r="L998" s="170"/>
      <c r="M998" s="138"/>
      <c r="N998" s="138"/>
      <c r="O998" s="138"/>
      <c r="Q998" s="138"/>
      <c r="R998" s="138"/>
      <c r="S998" s="138"/>
      <c r="T998" s="138"/>
    </row>
    <row r="999" spans="1:20" s="171" customFormat="1">
      <c r="A999" s="138"/>
      <c r="B999" s="168"/>
      <c r="C999" s="170"/>
      <c r="D999" s="170"/>
      <c r="E999" s="170"/>
      <c r="F999" s="170"/>
      <c r="G999" s="170"/>
      <c r="I999" s="170"/>
      <c r="J999" s="138"/>
      <c r="K999" s="138"/>
      <c r="L999" s="170"/>
      <c r="M999" s="138"/>
      <c r="N999" s="138"/>
      <c r="O999" s="138"/>
      <c r="Q999" s="138"/>
      <c r="R999" s="138"/>
      <c r="S999" s="138"/>
      <c r="T999" s="138"/>
    </row>
    <row r="1000" spans="1:20" s="171" customFormat="1">
      <c r="A1000" s="138"/>
      <c r="B1000" s="168"/>
      <c r="C1000" s="170"/>
      <c r="D1000" s="170"/>
      <c r="E1000" s="170"/>
      <c r="F1000" s="170"/>
      <c r="G1000" s="170"/>
      <c r="I1000" s="170"/>
      <c r="J1000" s="138"/>
      <c r="K1000" s="138"/>
      <c r="L1000" s="170"/>
      <c r="M1000" s="138"/>
      <c r="N1000" s="138"/>
      <c r="O1000" s="138"/>
      <c r="Q1000" s="138"/>
      <c r="R1000" s="138"/>
      <c r="S1000" s="138"/>
      <c r="T1000" s="138"/>
    </row>
    <row r="1001" spans="1:20" s="171" customFormat="1">
      <c r="A1001" s="138"/>
      <c r="B1001" s="168"/>
      <c r="C1001" s="170"/>
      <c r="D1001" s="170"/>
      <c r="E1001" s="170"/>
      <c r="F1001" s="170"/>
      <c r="G1001" s="170"/>
      <c r="I1001" s="170"/>
      <c r="J1001" s="138"/>
      <c r="K1001" s="138"/>
      <c r="L1001" s="170"/>
      <c r="M1001" s="138"/>
      <c r="N1001" s="138"/>
      <c r="O1001" s="138"/>
      <c r="Q1001" s="138"/>
      <c r="R1001" s="138"/>
      <c r="S1001" s="138"/>
      <c r="T1001" s="138"/>
    </row>
    <row r="1002" spans="1:20" s="171" customFormat="1">
      <c r="A1002" s="138"/>
      <c r="B1002" s="168"/>
      <c r="C1002" s="170"/>
      <c r="D1002" s="170"/>
      <c r="E1002" s="170"/>
      <c r="F1002" s="170"/>
      <c r="G1002" s="170"/>
      <c r="I1002" s="170"/>
      <c r="J1002" s="138"/>
      <c r="K1002" s="138"/>
      <c r="L1002" s="170"/>
      <c r="M1002" s="138"/>
      <c r="N1002" s="138"/>
      <c r="O1002" s="138"/>
      <c r="Q1002" s="138"/>
      <c r="R1002" s="138"/>
      <c r="S1002" s="138"/>
      <c r="T1002" s="138"/>
    </row>
    <row r="1003" spans="1:20" s="171" customFormat="1">
      <c r="A1003" s="138"/>
      <c r="B1003" s="168"/>
      <c r="C1003" s="170"/>
      <c r="D1003" s="170"/>
      <c r="E1003" s="170"/>
      <c r="F1003" s="170"/>
      <c r="G1003" s="170"/>
      <c r="I1003" s="170"/>
      <c r="J1003" s="138"/>
      <c r="K1003" s="138"/>
      <c r="L1003" s="170"/>
      <c r="M1003" s="138"/>
      <c r="N1003" s="138"/>
      <c r="O1003" s="138"/>
      <c r="Q1003" s="138"/>
      <c r="R1003" s="138"/>
      <c r="S1003" s="138"/>
      <c r="T1003" s="138"/>
    </row>
    <row r="1004" spans="1:20" s="171" customFormat="1">
      <c r="A1004" s="138"/>
      <c r="B1004" s="168"/>
      <c r="C1004" s="170"/>
      <c r="D1004" s="170"/>
      <c r="E1004" s="170"/>
      <c r="F1004" s="170"/>
      <c r="G1004" s="170"/>
      <c r="I1004" s="170"/>
      <c r="J1004" s="138"/>
      <c r="K1004" s="138"/>
      <c r="L1004" s="170"/>
      <c r="M1004" s="138"/>
      <c r="N1004" s="138"/>
      <c r="O1004" s="138"/>
      <c r="Q1004" s="138"/>
      <c r="R1004" s="138"/>
      <c r="S1004" s="138"/>
      <c r="T1004" s="138"/>
    </row>
    <row r="1005" spans="1:20" s="171" customFormat="1">
      <c r="A1005" s="138"/>
      <c r="B1005" s="168"/>
      <c r="C1005" s="170"/>
      <c r="D1005" s="170"/>
      <c r="E1005" s="170"/>
      <c r="F1005" s="170"/>
      <c r="G1005" s="170"/>
      <c r="I1005" s="170"/>
      <c r="J1005" s="138"/>
      <c r="K1005" s="138"/>
      <c r="L1005" s="170"/>
      <c r="M1005" s="138"/>
      <c r="N1005" s="138"/>
      <c r="O1005" s="138"/>
      <c r="Q1005" s="138"/>
      <c r="R1005" s="138"/>
      <c r="S1005" s="138"/>
      <c r="T1005" s="138"/>
    </row>
    <row r="1006" spans="1:20" s="171" customFormat="1">
      <c r="A1006" s="138"/>
      <c r="B1006" s="168"/>
      <c r="C1006" s="170"/>
      <c r="D1006" s="170"/>
      <c r="E1006" s="170"/>
      <c r="F1006" s="170"/>
      <c r="G1006" s="170"/>
      <c r="I1006" s="170"/>
      <c r="J1006" s="138"/>
      <c r="K1006" s="138"/>
      <c r="L1006" s="170"/>
      <c r="M1006" s="138"/>
      <c r="N1006" s="138"/>
      <c r="O1006" s="138"/>
      <c r="Q1006" s="138"/>
      <c r="R1006" s="138"/>
      <c r="S1006" s="138"/>
      <c r="T1006" s="138"/>
    </row>
    <row r="1007" spans="1:20" s="171" customFormat="1">
      <c r="A1007" s="138"/>
      <c r="B1007" s="168"/>
      <c r="C1007" s="170"/>
      <c r="D1007" s="170"/>
      <c r="E1007" s="170"/>
      <c r="F1007" s="170"/>
      <c r="G1007" s="170"/>
      <c r="I1007" s="170"/>
      <c r="J1007" s="138"/>
      <c r="K1007" s="138"/>
      <c r="L1007" s="170"/>
      <c r="M1007" s="138"/>
      <c r="N1007" s="138"/>
      <c r="O1007" s="138"/>
      <c r="Q1007" s="138"/>
      <c r="R1007" s="138"/>
      <c r="S1007" s="138"/>
      <c r="T1007" s="138"/>
    </row>
    <row r="1008" spans="1:20" s="171" customFormat="1">
      <c r="A1008" s="138"/>
      <c r="B1008" s="168"/>
      <c r="C1008" s="170"/>
      <c r="D1008" s="170"/>
      <c r="E1008" s="170"/>
      <c r="F1008" s="170"/>
      <c r="G1008" s="170"/>
      <c r="I1008" s="170"/>
      <c r="J1008" s="138"/>
      <c r="K1008" s="138"/>
      <c r="L1008" s="170"/>
      <c r="M1008" s="138"/>
      <c r="N1008" s="138"/>
      <c r="O1008" s="138"/>
      <c r="Q1008" s="138"/>
      <c r="R1008" s="138"/>
      <c r="S1008" s="138"/>
      <c r="T1008" s="138"/>
    </row>
    <row r="1009" spans="1:20" s="171" customFormat="1">
      <c r="A1009" s="138"/>
      <c r="B1009" s="168"/>
      <c r="C1009" s="170"/>
      <c r="D1009" s="170"/>
      <c r="E1009" s="170"/>
      <c r="F1009" s="170"/>
      <c r="G1009" s="170"/>
      <c r="I1009" s="170"/>
      <c r="J1009" s="138"/>
      <c r="K1009" s="138"/>
      <c r="L1009" s="170"/>
      <c r="M1009" s="138"/>
      <c r="N1009" s="138"/>
      <c r="O1009" s="138"/>
      <c r="Q1009" s="138"/>
      <c r="R1009" s="138"/>
      <c r="S1009" s="138"/>
      <c r="T1009" s="138"/>
    </row>
    <row r="1010" spans="1:20" s="171" customFormat="1">
      <c r="A1010" s="138"/>
      <c r="B1010" s="168"/>
      <c r="C1010" s="170"/>
      <c r="D1010" s="170"/>
      <c r="E1010" s="170"/>
      <c r="F1010" s="170"/>
      <c r="G1010" s="170"/>
      <c r="I1010" s="170"/>
      <c r="J1010" s="138"/>
      <c r="K1010" s="138"/>
      <c r="L1010" s="170"/>
      <c r="M1010" s="138"/>
      <c r="N1010" s="138"/>
      <c r="O1010" s="138"/>
      <c r="Q1010" s="138"/>
      <c r="R1010" s="138"/>
      <c r="S1010" s="138"/>
      <c r="T1010" s="138"/>
    </row>
    <row r="1011" spans="1:20" s="171" customFormat="1">
      <c r="A1011" s="138"/>
      <c r="B1011" s="168"/>
      <c r="C1011" s="170"/>
      <c r="D1011" s="170"/>
      <c r="E1011" s="170"/>
      <c r="F1011" s="170"/>
      <c r="G1011" s="170"/>
      <c r="I1011" s="170"/>
      <c r="J1011" s="138"/>
      <c r="K1011" s="138"/>
      <c r="L1011" s="170"/>
      <c r="M1011" s="138"/>
      <c r="N1011" s="138"/>
      <c r="O1011" s="138"/>
      <c r="Q1011" s="138"/>
      <c r="R1011" s="138"/>
      <c r="S1011" s="138"/>
      <c r="T1011" s="138"/>
    </row>
    <row r="1012" spans="1:20" s="171" customFormat="1">
      <c r="A1012" s="138"/>
      <c r="B1012" s="168"/>
      <c r="C1012" s="170"/>
      <c r="D1012" s="170"/>
      <c r="E1012" s="170"/>
      <c r="F1012" s="170"/>
      <c r="G1012" s="170"/>
      <c r="I1012" s="170"/>
      <c r="J1012" s="138"/>
      <c r="K1012" s="138"/>
      <c r="L1012" s="170"/>
      <c r="M1012" s="138"/>
      <c r="N1012" s="138"/>
      <c r="O1012" s="138"/>
      <c r="Q1012" s="138"/>
      <c r="R1012" s="138"/>
      <c r="S1012" s="138"/>
      <c r="T1012" s="138"/>
    </row>
    <row r="1013" spans="1:20" s="171" customFormat="1">
      <c r="A1013" s="138"/>
      <c r="B1013" s="168"/>
      <c r="C1013" s="170"/>
      <c r="D1013" s="170"/>
      <c r="E1013" s="170"/>
      <c r="F1013" s="170"/>
      <c r="G1013" s="170"/>
      <c r="I1013" s="170"/>
      <c r="J1013" s="138"/>
      <c r="K1013" s="138"/>
      <c r="L1013" s="170"/>
      <c r="M1013" s="138"/>
      <c r="N1013" s="138"/>
      <c r="O1013" s="138"/>
      <c r="Q1013" s="138"/>
      <c r="R1013" s="138"/>
      <c r="S1013" s="138"/>
      <c r="T1013" s="138"/>
    </row>
    <row r="1014" spans="1:20" s="171" customFormat="1">
      <c r="A1014" s="138"/>
      <c r="B1014" s="168"/>
      <c r="C1014" s="170"/>
      <c r="D1014" s="170"/>
      <c r="E1014" s="170"/>
      <c r="F1014" s="170"/>
      <c r="G1014" s="170"/>
      <c r="I1014" s="170"/>
      <c r="J1014" s="138"/>
      <c r="K1014" s="138"/>
      <c r="L1014" s="170"/>
      <c r="M1014" s="138"/>
      <c r="N1014" s="138"/>
      <c r="O1014" s="138"/>
      <c r="Q1014" s="138"/>
      <c r="R1014" s="138"/>
      <c r="S1014" s="138"/>
      <c r="T1014" s="138"/>
    </row>
    <row r="1015" spans="1:20" s="171" customFormat="1">
      <c r="A1015" s="138"/>
      <c r="B1015" s="168"/>
      <c r="C1015" s="170"/>
      <c r="D1015" s="170"/>
      <c r="E1015" s="170"/>
      <c r="F1015" s="170"/>
      <c r="G1015" s="170"/>
      <c r="I1015" s="170"/>
      <c r="J1015" s="138"/>
      <c r="K1015" s="138"/>
      <c r="L1015" s="170"/>
      <c r="M1015" s="138"/>
      <c r="N1015" s="138"/>
      <c r="O1015" s="138"/>
      <c r="Q1015" s="138"/>
      <c r="R1015" s="138"/>
      <c r="S1015" s="138"/>
      <c r="T1015" s="138"/>
    </row>
    <row r="1016" spans="1:20" s="171" customFormat="1">
      <c r="A1016" s="138"/>
      <c r="B1016" s="168"/>
      <c r="C1016" s="170"/>
      <c r="D1016" s="170"/>
      <c r="E1016" s="170"/>
      <c r="F1016" s="170"/>
      <c r="G1016" s="170"/>
      <c r="I1016" s="170"/>
      <c r="J1016" s="138"/>
      <c r="K1016" s="138"/>
      <c r="L1016" s="170"/>
      <c r="M1016" s="138"/>
      <c r="N1016" s="138"/>
      <c r="O1016" s="138"/>
      <c r="Q1016" s="138"/>
      <c r="R1016" s="138"/>
      <c r="S1016" s="138"/>
      <c r="T1016" s="138"/>
    </row>
    <row r="1017" spans="1:20" s="171" customFormat="1">
      <c r="A1017" s="138"/>
      <c r="B1017" s="168"/>
      <c r="C1017" s="170"/>
      <c r="D1017" s="170"/>
      <c r="E1017" s="170"/>
      <c r="F1017" s="170"/>
      <c r="G1017" s="170"/>
      <c r="I1017" s="170"/>
      <c r="J1017" s="138"/>
      <c r="K1017" s="138"/>
      <c r="L1017" s="170"/>
      <c r="M1017" s="138"/>
      <c r="N1017" s="138"/>
      <c r="O1017" s="138"/>
      <c r="Q1017" s="138"/>
      <c r="R1017" s="138"/>
      <c r="S1017" s="138"/>
      <c r="T1017" s="138"/>
    </row>
    <row r="1018" spans="1:20" s="171" customFormat="1">
      <c r="A1018" s="138"/>
      <c r="B1018" s="168"/>
      <c r="C1018" s="170"/>
      <c r="D1018" s="170"/>
      <c r="E1018" s="170"/>
      <c r="F1018" s="170"/>
      <c r="G1018" s="170"/>
      <c r="I1018" s="170"/>
      <c r="J1018" s="138"/>
      <c r="K1018" s="138"/>
      <c r="L1018" s="170"/>
      <c r="M1018" s="138"/>
      <c r="N1018" s="138"/>
      <c r="O1018" s="138"/>
      <c r="Q1018" s="138"/>
      <c r="R1018" s="138"/>
      <c r="S1018" s="138"/>
      <c r="T1018" s="138"/>
    </row>
    <row r="1019" spans="1:20" s="171" customFormat="1">
      <c r="A1019" s="138"/>
      <c r="B1019" s="168"/>
      <c r="C1019" s="170"/>
      <c r="D1019" s="170"/>
      <c r="E1019" s="170"/>
      <c r="F1019" s="170"/>
      <c r="G1019" s="170"/>
      <c r="I1019" s="170"/>
      <c r="J1019" s="138"/>
      <c r="K1019" s="138"/>
      <c r="L1019" s="170"/>
      <c r="M1019" s="138"/>
      <c r="N1019" s="138"/>
      <c r="O1019" s="138"/>
      <c r="Q1019" s="138"/>
      <c r="R1019" s="138"/>
      <c r="S1019" s="138"/>
      <c r="T1019" s="138"/>
    </row>
    <row r="1020" spans="1:20" s="171" customFormat="1">
      <c r="A1020" s="138"/>
      <c r="B1020" s="168"/>
      <c r="C1020" s="170"/>
      <c r="D1020" s="170"/>
      <c r="E1020" s="170"/>
      <c r="F1020" s="170"/>
      <c r="G1020" s="170"/>
      <c r="I1020" s="170"/>
      <c r="J1020" s="138"/>
      <c r="K1020" s="138"/>
      <c r="L1020" s="170"/>
      <c r="M1020" s="138"/>
      <c r="N1020" s="138"/>
      <c r="O1020" s="138"/>
      <c r="Q1020" s="138"/>
      <c r="R1020" s="138"/>
      <c r="S1020" s="138"/>
      <c r="T1020" s="138"/>
    </row>
    <row r="1021" spans="1:20" s="171" customFormat="1">
      <c r="A1021" s="138"/>
      <c r="B1021" s="168"/>
      <c r="C1021" s="170"/>
      <c r="D1021" s="170"/>
      <c r="E1021" s="170"/>
      <c r="F1021" s="170"/>
      <c r="G1021" s="170"/>
      <c r="I1021" s="170"/>
      <c r="J1021" s="138"/>
      <c r="K1021" s="138"/>
      <c r="L1021" s="170"/>
      <c r="M1021" s="138"/>
      <c r="N1021" s="138"/>
      <c r="O1021" s="138"/>
      <c r="Q1021" s="138"/>
      <c r="R1021" s="138"/>
      <c r="S1021" s="138"/>
      <c r="T1021" s="138"/>
    </row>
    <row r="1022" spans="1:20" s="171" customFormat="1">
      <c r="A1022" s="138"/>
      <c r="B1022" s="168"/>
      <c r="C1022" s="170"/>
      <c r="D1022" s="170"/>
      <c r="E1022" s="170"/>
      <c r="F1022" s="170"/>
      <c r="G1022" s="170"/>
      <c r="I1022" s="170"/>
      <c r="J1022" s="138"/>
      <c r="K1022" s="138"/>
      <c r="L1022" s="170"/>
      <c r="M1022" s="138"/>
      <c r="N1022" s="138"/>
      <c r="O1022" s="138"/>
      <c r="Q1022" s="138"/>
      <c r="R1022" s="138"/>
      <c r="S1022" s="138"/>
      <c r="T1022" s="138"/>
    </row>
    <row r="1023" spans="1:20" s="171" customFormat="1">
      <c r="A1023" s="138"/>
      <c r="B1023" s="168"/>
      <c r="C1023" s="170"/>
      <c r="D1023" s="170"/>
      <c r="E1023" s="170"/>
      <c r="F1023" s="170"/>
      <c r="G1023" s="170"/>
      <c r="I1023" s="170"/>
      <c r="J1023" s="138"/>
      <c r="K1023" s="138"/>
      <c r="L1023" s="170"/>
      <c r="M1023" s="138"/>
      <c r="N1023" s="138"/>
      <c r="O1023" s="138"/>
      <c r="Q1023" s="138"/>
      <c r="R1023" s="138"/>
      <c r="S1023" s="138"/>
      <c r="T1023" s="138"/>
    </row>
    <row r="1024" spans="1:20" s="171" customFormat="1">
      <c r="A1024" s="138"/>
      <c r="B1024" s="168"/>
      <c r="C1024" s="170"/>
      <c r="D1024" s="170"/>
      <c r="E1024" s="170"/>
      <c r="F1024" s="170"/>
      <c r="G1024" s="170"/>
      <c r="I1024" s="170"/>
      <c r="J1024" s="138"/>
      <c r="K1024" s="138"/>
      <c r="L1024" s="170"/>
      <c r="M1024" s="138"/>
      <c r="N1024" s="138"/>
      <c r="O1024" s="138"/>
      <c r="Q1024" s="138"/>
      <c r="R1024" s="138"/>
      <c r="S1024" s="138"/>
      <c r="T1024" s="138"/>
    </row>
    <row r="1025" spans="1:20" s="171" customFormat="1">
      <c r="A1025" s="138"/>
      <c r="B1025" s="168"/>
      <c r="C1025" s="170"/>
      <c r="D1025" s="170"/>
      <c r="E1025" s="170"/>
      <c r="F1025" s="170"/>
      <c r="G1025" s="170"/>
      <c r="I1025" s="170"/>
      <c r="J1025" s="138"/>
      <c r="K1025" s="138"/>
      <c r="L1025" s="170"/>
      <c r="M1025" s="138"/>
      <c r="N1025" s="138"/>
      <c r="O1025" s="138"/>
      <c r="Q1025" s="138"/>
      <c r="R1025" s="138"/>
      <c r="S1025" s="138"/>
      <c r="T1025" s="138"/>
    </row>
    <row r="1026" spans="1:20" s="171" customFormat="1">
      <c r="A1026" s="138"/>
      <c r="B1026" s="168"/>
      <c r="C1026" s="170"/>
      <c r="D1026" s="170"/>
      <c r="E1026" s="170"/>
      <c r="F1026" s="170"/>
      <c r="G1026" s="170"/>
      <c r="I1026" s="170"/>
      <c r="J1026" s="138"/>
      <c r="K1026" s="138"/>
      <c r="L1026" s="170"/>
      <c r="M1026" s="138"/>
      <c r="N1026" s="138"/>
      <c r="O1026" s="138"/>
      <c r="Q1026" s="138"/>
      <c r="R1026" s="138"/>
      <c r="S1026" s="138"/>
      <c r="T1026" s="138"/>
    </row>
    <row r="1027" spans="1:20" s="171" customFormat="1">
      <c r="A1027" s="138"/>
      <c r="B1027" s="168"/>
      <c r="C1027" s="170"/>
      <c r="D1027" s="170"/>
      <c r="E1027" s="170"/>
      <c r="F1027" s="170"/>
      <c r="G1027" s="170"/>
      <c r="I1027" s="170"/>
      <c r="J1027" s="138"/>
      <c r="K1027" s="138"/>
      <c r="L1027" s="170"/>
      <c r="M1027" s="138"/>
      <c r="N1027" s="138"/>
      <c r="O1027" s="138"/>
      <c r="Q1027" s="138"/>
      <c r="R1027" s="138"/>
      <c r="S1027" s="138"/>
      <c r="T1027" s="138"/>
    </row>
    <row r="1028" spans="1:20" s="171" customFormat="1">
      <c r="A1028" s="138"/>
      <c r="B1028" s="168"/>
      <c r="C1028" s="170"/>
      <c r="D1028" s="170"/>
      <c r="E1028" s="170"/>
      <c r="F1028" s="170"/>
      <c r="G1028" s="170"/>
      <c r="I1028" s="170"/>
      <c r="J1028" s="138"/>
      <c r="K1028" s="138"/>
      <c r="L1028" s="170"/>
      <c r="M1028" s="138"/>
      <c r="N1028" s="138"/>
      <c r="O1028" s="138"/>
      <c r="Q1028" s="138"/>
      <c r="R1028" s="138"/>
      <c r="S1028" s="138"/>
      <c r="T1028" s="138"/>
    </row>
    <row r="1029" spans="1:20" s="171" customFormat="1">
      <c r="A1029" s="138"/>
      <c r="B1029" s="168"/>
      <c r="C1029" s="170"/>
      <c r="D1029" s="170"/>
      <c r="E1029" s="170"/>
      <c r="F1029" s="170"/>
      <c r="G1029" s="170"/>
      <c r="I1029" s="170"/>
      <c r="J1029" s="138"/>
      <c r="K1029" s="138"/>
      <c r="L1029" s="170"/>
      <c r="M1029" s="138"/>
      <c r="N1029" s="138"/>
      <c r="O1029" s="138"/>
      <c r="Q1029" s="138"/>
      <c r="R1029" s="138"/>
      <c r="S1029" s="138"/>
      <c r="T1029" s="138"/>
    </row>
    <row r="1030" spans="1:20" s="171" customFormat="1">
      <c r="A1030" s="138"/>
      <c r="B1030" s="168"/>
      <c r="C1030" s="170"/>
      <c r="D1030" s="170"/>
      <c r="E1030" s="170"/>
      <c r="F1030" s="170"/>
      <c r="G1030" s="170"/>
      <c r="I1030" s="170"/>
      <c r="J1030" s="138"/>
      <c r="K1030" s="138"/>
      <c r="L1030" s="170"/>
      <c r="M1030" s="138"/>
      <c r="N1030" s="138"/>
      <c r="O1030" s="138"/>
      <c r="Q1030" s="138"/>
      <c r="R1030" s="138"/>
      <c r="S1030" s="138"/>
      <c r="T1030" s="138"/>
    </row>
    <row r="1031" spans="1:20" s="171" customFormat="1">
      <c r="A1031" s="138"/>
      <c r="B1031" s="168"/>
      <c r="C1031" s="170"/>
      <c r="D1031" s="170"/>
      <c r="E1031" s="170"/>
      <c r="F1031" s="170"/>
      <c r="G1031" s="170"/>
      <c r="I1031" s="170"/>
      <c r="J1031" s="138"/>
      <c r="K1031" s="138"/>
      <c r="L1031" s="170"/>
      <c r="M1031" s="138"/>
      <c r="N1031" s="138"/>
      <c r="O1031" s="138"/>
      <c r="Q1031" s="138"/>
      <c r="R1031" s="138"/>
      <c r="S1031" s="138"/>
      <c r="T1031" s="138"/>
    </row>
    <row r="1032" spans="1:20" s="171" customFormat="1">
      <c r="A1032" s="138"/>
      <c r="B1032" s="168"/>
      <c r="C1032" s="170"/>
      <c r="D1032" s="170"/>
      <c r="E1032" s="170"/>
      <c r="F1032" s="170"/>
      <c r="G1032" s="170"/>
      <c r="I1032" s="170"/>
      <c r="J1032" s="138"/>
      <c r="K1032" s="138"/>
      <c r="L1032" s="170"/>
      <c r="M1032" s="138"/>
      <c r="N1032" s="138"/>
      <c r="O1032" s="138"/>
      <c r="Q1032" s="138"/>
      <c r="R1032" s="138"/>
      <c r="S1032" s="138"/>
      <c r="T1032" s="138"/>
    </row>
    <row r="1033" spans="1:20" s="171" customFormat="1">
      <c r="A1033" s="138"/>
      <c r="B1033" s="168"/>
      <c r="C1033" s="170"/>
      <c r="D1033" s="170"/>
      <c r="E1033" s="170"/>
      <c r="F1033" s="170"/>
      <c r="G1033" s="170"/>
      <c r="I1033" s="170"/>
      <c r="J1033" s="138"/>
      <c r="K1033" s="138"/>
      <c r="L1033" s="170"/>
      <c r="M1033" s="138"/>
      <c r="N1033" s="138"/>
      <c r="O1033" s="138"/>
      <c r="Q1033" s="138"/>
      <c r="R1033" s="138"/>
      <c r="S1033" s="138"/>
      <c r="T1033" s="138"/>
    </row>
    <row r="1034" spans="1:20" s="171" customFormat="1">
      <c r="A1034" s="138"/>
      <c r="B1034" s="168"/>
      <c r="C1034" s="170"/>
      <c r="D1034" s="170"/>
      <c r="E1034" s="170"/>
      <c r="F1034" s="170"/>
      <c r="G1034" s="170"/>
      <c r="I1034" s="170"/>
      <c r="J1034" s="138"/>
      <c r="K1034" s="138"/>
      <c r="L1034" s="170"/>
      <c r="M1034" s="138"/>
      <c r="N1034" s="138"/>
      <c r="O1034" s="138"/>
      <c r="Q1034" s="138"/>
      <c r="R1034" s="138"/>
      <c r="S1034" s="138"/>
      <c r="T1034" s="138"/>
    </row>
    <row r="1035" spans="1:20" s="171" customFormat="1">
      <c r="A1035" s="138"/>
      <c r="B1035" s="168"/>
      <c r="C1035" s="170"/>
      <c r="D1035" s="170"/>
      <c r="E1035" s="170"/>
      <c r="F1035" s="170"/>
      <c r="G1035" s="170"/>
      <c r="I1035" s="170"/>
      <c r="J1035" s="138"/>
      <c r="K1035" s="138"/>
      <c r="L1035" s="170"/>
      <c r="M1035" s="138"/>
      <c r="N1035" s="138"/>
      <c r="O1035" s="138"/>
      <c r="Q1035" s="138"/>
      <c r="R1035" s="138"/>
      <c r="S1035" s="138"/>
      <c r="T1035" s="138"/>
    </row>
    <row r="1036" spans="1:20" s="171" customFormat="1">
      <c r="A1036" s="138"/>
      <c r="B1036" s="168"/>
      <c r="C1036" s="170"/>
      <c r="D1036" s="170"/>
      <c r="E1036" s="170"/>
      <c r="F1036" s="170"/>
      <c r="G1036" s="170"/>
      <c r="I1036" s="170"/>
      <c r="J1036" s="138"/>
      <c r="K1036" s="138"/>
      <c r="L1036" s="170"/>
      <c r="M1036" s="138"/>
      <c r="N1036" s="138"/>
      <c r="O1036" s="138"/>
      <c r="Q1036" s="138"/>
      <c r="R1036" s="138"/>
      <c r="S1036" s="138"/>
      <c r="T1036" s="138"/>
    </row>
    <row r="1037" spans="1:20" s="171" customFormat="1">
      <c r="A1037" s="138"/>
      <c r="B1037" s="168"/>
      <c r="C1037" s="170"/>
      <c r="D1037" s="170"/>
      <c r="E1037" s="170"/>
      <c r="F1037" s="170"/>
      <c r="G1037" s="170"/>
      <c r="I1037" s="170"/>
      <c r="J1037" s="138"/>
      <c r="K1037" s="138"/>
      <c r="L1037" s="170"/>
      <c r="M1037" s="138"/>
      <c r="N1037" s="138"/>
      <c r="O1037" s="138"/>
      <c r="Q1037" s="138"/>
      <c r="R1037" s="138"/>
      <c r="S1037" s="138"/>
      <c r="T1037" s="138"/>
    </row>
    <row r="1038" spans="1:20" s="171" customFormat="1">
      <c r="A1038" s="138"/>
      <c r="B1038" s="168"/>
      <c r="C1038" s="170"/>
      <c r="D1038" s="170"/>
      <c r="E1038" s="170"/>
      <c r="F1038" s="170"/>
      <c r="G1038" s="170"/>
      <c r="I1038" s="170"/>
      <c r="J1038" s="138"/>
      <c r="K1038" s="138"/>
      <c r="L1038" s="170"/>
      <c r="M1038" s="138"/>
      <c r="N1038" s="138"/>
      <c r="O1038" s="138"/>
      <c r="Q1038" s="138"/>
      <c r="R1038" s="138"/>
      <c r="S1038" s="138"/>
      <c r="T1038" s="138"/>
    </row>
    <row r="1039" spans="1:20" s="171" customFormat="1">
      <c r="A1039" s="138"/>
      <c r="B1039" s="168"/>
      <c r="C1039" s="170"/>
      <c r="D1039" s="170"/>
      <c r="E1039" s="170"/>
      <c r="F1039" s="170"/>
      <c r="G1039" s="170"/>
      <c r="I1039" s="170"/>
      <c r="J1039" s="138"/>
      <c r="K1039" s="138"/>
      <c r="L1039" s="170"/>
      <c r="M1039" s="138"/>
      <c r="N1039" s="138"/>
      <c r="O1039" s="138"/>
      <c r="Q1039" s="138"/>
      <c r="R1039" s="138"/>
      <c r="S1039" s="138"/>
      <c r="T1039" s="138"/>
    </row>
    <row r="1040" spans="1:20" s="171" customFormat="1">
      <c r="A1040" s="138"/>
      <c r="B1040" s="168"/>
      <c r="C1040" s="170"/>
      <c r="D1040" s="170"/>
      <c r="E1040" s="170"/>
      <c r="F1040" s="170"/>
      <c r="G1040" s="170"/>
      <c r="I1040" s="170"/>
      <c r="J1040" s="138"/>
      <c r="K1040" s="138"/>
      <c r="L1040" s="170"/>
      <c r="M1040" s="138"/>
      <c r="N1040" s="138"/>
      <c r="O1040" s="138"/>
      <c r="Q1040" s="138"/>
      <c r="R1040" s="138"/>
      <c r="S1040" s="138"/>
      <c r="T1040" s="138"/>
    </row>
    <row r="1041" spans="1:20" s="171" customFormat="1">
      <c r="A1041" s="138"/>
      <c r="B1041" s="168"/>
      <c r="C1041" s="170"/>
      <c r="D1041" s="170"/>
      <c r="E1041" s="170"/>
      <c r="F1041" s="170"/>
      <c r="G1041" s="170"/>
      <c r="I1041" s="170"/>
      <c r="J1041" s="138"/>
      <c r="K1041" s="138"/>
      <c r="L1041" s="170"/>
      <c r="M1041" s="138"/>
      <c r="N1041" s="138"/>
      <c r="O1041" s="138"/>
      <c r="Q1041" s="138"/>
      <c r="R1041" s="138"/>
      <c r="S1041" s="138"/>
      <c r="T1041" s="138"/>
    </row>
    <row r="1042" spans="1:20" s="171" customFormat="1">
      <c r="A1042" s="138"/>
      <c r="B1042" s="168"/>
      <c r="C1042" s="170"/>
      <c r="D1042" s="170"/>
      <c r="E1042" s="170"/>
      <c r="F1042" s="170"/>
      <c r="G1042" s="170"/>
      <c r="I1042" s="170"/>
      <c r="J1042" s="138"/>
      <c r="K1042" s="138"/>
      <c r="L1042" s="170"/>
      <c r="M1042" s="138"/>
      <c r="N1042" s="138"/>
      <c r="O1042" s="138"/>
      <c r="Q1042" s="138"/>
      <c r="R1042" s="138"/>
      <c r="S1042" s="138"/>
      <c r="T1042" s="138"/>
    </row>
    <row r="1043" spans="1:20" s="171" customFormat="1">
      <c r="A1043" s="138"/>
      <c r="B1043" s="168"/>
      <c r="C1043" s="170"/>
      <c r="D1043" s="170"/>
      <c r="E1043" s="170"/>
      <c r="F1043" s="170"/>
      <c r="G1043" s="170"/>
      <c r="I1043" s="170"/>
      <c r="J1043" s="138"/>
      <c r="K1043" s="138"/>
      <c r="L1043" s="170"/>
      <c r="M1043" s="138"/>
      <c r="N1043" s="138"/>
      <c r="O1043" s="138"/>
      <c r="Q1043" s="138"/>
      <c r="R1043" s="138"/>
      <c r="S1043" s="138"/>
      <c r="T1043" s="138"/>
    </row>
    <row r="1044" spans="1:20" s="171" customFormat="1">
      <c r="A1044" s="138"/>
      <c r="B1044" s="168"/>
      <c r="C1044" s="170"/>
      <c r="D1044" s="170"/>
      <c r="E1044" s="170"/>
      <c r="F1044" s="170"/>
      <c r="G1044" s="170"/>
      <c r="I1044" s="170"/>
      <c r="J1044" s="138"/>
      <c r="K1044" s="138"/>
      <c r="L1044" s="170"/>
      <c r="M1044" s="138"/>
      <c r="N1044" s="138"/>
      <c r="O1044" s="138"/>
      <c r="Q1044" s="138"/>
      <c r="R1044" s="138"/>
      <c r="S1044" s="138"/>
      <c r="T1044" s="138"/>
    </row>
    <row r="1045" spans="1:20" s="171" customFormat="1">
      <c r="A1045" s="138"/>
      <c r="B1045" s="168"/>
      <c r="C1045" s="170"/>
      <c r="D1045" s="170"/>
      <c r="E1045" s="170"/>
      <c r="F1045" s="170"/>
      <c r="G1045" s="170"/>
      <c r="I1045" s="170"/>
      <c r="J1045" s="138"/>
      <c r="K1045" s="138"/>
      <c r="L1045" s="170"/>
      <c r="M1045" s="138"/>
      <c r="N1045" s="138"/>
      <c r="O1045" s="138"/>
      <c r="Q1045" s="138"/>
      <c r="R1045" s="138"/>
      <c r="S1045" s="138"/>
      <c r="T1045" s="138"/>
    </row>
    <row r="1046" spans="1:20" s="171" customFormat="1">
      <c r="A1046" s="138"/>
      <c r="B1046" s="168"/>
      <c r="C1046" s="170"/>
      <c r="D1046" s="170"/>
      <c r="E1046" s="170"/>
      <c r="F1046" s="170"/>
      <c r="G1046" s="170"/>
      <c r="I1046" s="170"/>
      <c r="J1046" s="138"/>
      <c r="K1046" s="138"/>
      <c r="L1046" s="170"/>
      <c r="M1046" s="138"/>
      <c r="N1046" s="138"/>
      <c r="O1046" s="138"/>
      <c r="Q1046" s="138"/>
      <c r="R1046" s="138"/>
      <c r="S1046" s="138"/>
      <c r="T1046" s="138"/>
    </row>
    <row r="1047" spans="1:20" s="171" customFormat="1">
      <c r="A1047" s="138"/>
      <c r="B1047" s="168"/>
      <c r="C1047" s="170"/>
      <c r="D1047" s="170"/>
      <c r="E1047" s="170"/>
      <c r="F1047" s="170"/>
      <c r="G1047" s="170"/>
      <c r="I1047" s="170"/>
      <c r="J1047" s="138"/>
      <c r="K1047" s="138"/>
      <c r="L1047" s="170"/>
      <c r="M1047" s="138"/>
      <c r="N1047" s="138"/>
      <c r="O1047" s="138"/>
      <c r="Q1047" s="138"/>
      <c r="R1047" s="138"/>
      <c r="S1047" s="138"/>
      <c r="T1047" s="138"/>
    </row>
    <row r="1048" spans="1:20" s="171" customFormat="1">
      <c r="A1048" s="138"/>
      <c r="B1048" s="168"/>
      <c r="C1048" s="170"/>
      <c r="D1048" s="170"/>
      <c r="E1048" s="170"/>
      <c r="F1048" s="170"/>
      <c r="G1048" s="170"/>
      <c r="I1048" s="170"/>
      <c r="J1048" s="138"/>
      <c r="K1048" s="138"/>
      <c r="L1048" s="170"/>
      <c r="M1048" s="138"/>
      <c r="N1048" s="138"/>
      <c r="O1048" s="138"/>
      <c r="Q1048" s="138"/>
      <c r="R1048" s="138"/>
      <c r="S1048" s="138"/>
      <c r="T1048" s="138"/>
    </row>
    <row r="1049" spans="1:20" s="171" customFormat="1">
      <c r="A1049" s="138"/>
      <c r="B1049" s="168"/>
      <c r="C1049" s="170"/>
      <c r="D1049" s="170"/>
      <c r="E1049" s="170"/>
      <c r="F1049" s="170"/>
      <c r="G1049" s="170"/>
      <c r="I1049" s="170"/>
      <c r="J1049" s="138"/>
      <c r="K1049" s="138"/>
      <c r="L1049" s="170"/>
      <c r="M1049" s="138"/>
      <c r="N1049" s="138"/>
      <c r="O1049" s="138"/>
      <c r="Q1049" s="138"/>
      <c r="R1049" s="138"/>
      <c r="S1049" s="138"/>
      <c r="T1049" s="138"/>
    </row>
    <row r="1050" spans="1:20" s="171" customFormat="1">
      <c r="A1050" s="138"/>
      <c r="B1050" s="168"/>
      <c r="C1050" s="170"/>
      <c r="D1050" s="170"/>
      <c r="E1050" s="170"/>
      <c r="F1050" s="170"/>
      <c r="G1050" s="170"/>
      <c r="I1050" s="170"/>
      <c r="J1050" s="138"/>
      <c r="K1050" s="138"/>
      <c r="L1050" s="170"/>
      <c r="M1050" s="138"/>
      <c r="N1050" s="138"/>
      <c r="O1050" s="138"/>
      <c r="Q1050" s="138"/>
      <c r="R1050" s="138"/>
      <c r="S1050" s="138"/>
      <c r="T1050" s="138"/>
    </row>
    <row r="1051" spans="1:20" s="171" customFormat="1">
      <c r="A1051" s="138"/>
      <c r="B1051" s="168"/>
      <c r="C1051" s="170"/>
      <c r="D1051" s="170"/>
      <c r="E1051" s="170"/>
      <c r="F1051" s="170"/>
      <c r="G1051" s="170"/>
      <c r="I1051" s="170"/>
      <c r="J1051" s="138"/>
      <c r="K1051" s="138"/>
      <c r="L1051" s="170"/>
      <c r="M1051" s="138"/>
      <c r="N1051" s="138"/>
      <c r="O1051" s="138"/>
      <c r="Q1051" s="138"/>
      <c r="R1051" s="138"/>
      <c r="S1051" s="138"/>
      <c r="T1051" s="138"/>
    </row>
    <row r="1052" spans="1:20" s="171" customFormat="1">
      <c r="A1052" s="138"/>
      <c r="B1052" s="168"/>
      <c r="C1052" s="170"/>
      <c r="D1052" s="170"/>
      <c r="E1052" s="170"/>
      <c r="F1052" s="170"/>
      <c r="G1052" s="170"/>
      <c r="I1052" s="170"/>
      <c r="J1052" s="138"/>
      <c r="K1052" s="138"/>
      <c r="L1052" s="170"/>
      <c r="M1052" s="138"/>
      <c r="N1052" s="138"/>
      <c r="O1052" s="138"/>
      <c r="Q1052" s="138"/>
      <c r="R1052" s="138"/>
      <c r="S1052" s="138"/>
      <c r="T1052" s="138"/>
    </row>
    <row r="1053" spans="1:20" s="171" customFormat="1">
      <c r="A1053" s="138"/>
      <c r="B1053" s="168"/>
      <c r="C1053" s="170"/>
      <c r="D1053" s="170"/>
      <c r="E1053" s="170"/>
      <c r="F1053" s="170"/>
      <c r="G1053" s="170"/>
      <c r="I1053" s="170"/>
      <c r="J1053" s="138"/>
      <c r="K1053" s="138"/>
      <c r="L1053" s="170"/>
      <c r="M1053" s="138"/>
      <c r="N1053" s="138"/>
      <c r="O1053" s="138"/>
      <c r="Q1053" s="138"/>
      <c r="R1053" s="138"/>
      <c r="S1053" s="138"/>
      <c r="T1053" s="138"/>
    </row>
    <row r="1054" spans="1:20" s="171" customFormat="1">
      <c r="A1054" s="138"/>
      <c r="B1054" s="168"/>
      <c r="C1054" s="170"/>
      <c r="D1054" s="170"/>
      <c r="E1054" s="170"/>
      <c r="F1054" s="170"/>
      <c r="G1054" s="170"/>
      <c r="I1054" s="170"/>
      <c r="J1054" s="138"/>
      <c r="K1054" s="138"/>
      <c r="L1054" s="170"/>
      <c r="M1054" s="138"/>
      <c r="N1054" s="138"/>
      <c r="O1054" s="138"/>
      <c r="Q1054" s="138"/>
      <c r="R1054" s="138"/>
      <c r="S1054" s="138"/>
      <c r="T1054" s="138"/>
    </row>
    <row r="1055" spans="1:20" s="171" customFormat="1">
      <c r="A1055" s="138"/>
      <c r="B1055" s="168"/>
      <c r="C1055" s="170"/>
      <c r="D1055" s="170"/>
      <c r="E1055" s="170"/>
      <c r="F1055" s="170"/>
      <c r="G1055" s="170"/>
      <c r="I1055" s="170"/>
      <c r="J1055" s="138"/>
      <c r="K1055" s="138"/>
      <c r="L1055" s="170"/>
      <c r="M1055" s="138"/>
      <c r="N1055" s="138"/>
      <c r="O1055" s="138"/>
      <c r="Q1055" s="138"/>
      <c r="R1055" s="138"/>
      <c r="S1055" s="138"/>
      <c r="T1055" s="138"/>
    </row>
    <row r="1056" spans="1:20" s="171" customFormat="1">
      <c r="A1056" s="138"/>
      <c r="B1056" s="168"/>
      <c r="C1056" s="170"/>
      <c r="D1056" s="170"/>
      <c r="E1056" s="170"/>
      <c r="F1056" s="170"/>
      <c r="G1056" s="170"/>
      <c r="I1056" s="170"/>
      <c r="J1056" s="138"/>
      <c r="K1056" s="138"/>
      <c r="L1056" s="170"/>
      <c r="M1056" s="138"/>
      <c r="N1056" s="138"/>
      <c r="O1056" s="138"/>
      <c r="Q1056" s="138"/>
      <c r="R1056" s="138"/>
      <c r="S1056" s="138"/>
      <c r="T1056" s="138"/>
    </row>
    <row r="1057" spans="1:20" s="171" customFormat="1">
      <c r="A1057" s="138"/>
      <c r="B1057" s="168"/>
      <c r="C1057" s="170"/>
      <c r="D1057" s="170"/>
      <c r="E1057" s="170"/>
      <c r="F1057" s="170"/>
      <c r="G1057" s="170"/>
      <c r="I1057" s="170"/>
      <c r="J1057" s="138"/>
      <c r="K1057" s="138"/>
      <c r="L1057" s="170"/>
      <c r="M1057" s="138"/>
      <c r="N1057" s="138"/>
      <c r="O1057" s="138"/>
      <c r="Q1057" s="138"/>
      <c r="R1057" s="138"/>
      <c r="S1057" s="138"/>
      <c r="T1057" s="138"/>
    </row>
    <row r="1058" spans="1:20" s="171" customFormat="1">
      <c r="A1058" s="138"/>
      <c r="B1058" s="168"/>
      <c r="C1058" s="170"/>
      <c r="D1058" s="170"/>
      <c r="E1058" s="170"/>
      <c r="F1058" s="170"/>
      <c r="G1058" s="170"/>
      <c r="I1058" s="170"/>
      <c r="J1058" s="138"/>
      <c r="K1058" s="138"/>
      <c r="L1058" s="170"/>
      <c r="M1058" s="138"/>
      <c r="N1058" s="138"/>
      <c r="O1058" s="138"/>
      <c r="Q1058" s="138"/>
      <c r="R1058" s="138"/>
      <c r="S1058" s="138"/>
      <c r="T1058" s="138"/>
    </row>
    <row r="1059" spans="1:20" s="171" customFormat="1">
      <c r="A1059" s="138"/>
      <c r="B1059" s="168"/>
      <c r="C1059" s="170"/>
      <c r="D1059" s="170"/>
      <c r="E1059" s="170"/>
      <c r="F1059" s="170"/>
      <c r="G1059" s="170"/>
      <c r="I1059" s="170"/>
      <c r="J1059" s="138"/>
      <c r="K1059" s="138"/>
      <c r="L1059" s="170"/>
      <c r="M1059" s="138"/>
      <c r="N1059" s="138"/>
      <c r="O1059" s="138"/>
      <c r="Q1059" s="138"/>
      <c r="R1059" s="138"/>
      <c r="S1059" s="138"/>
      <c r="T1059" s="138"/>
    </row>
    <row r="1060" spans="1:20" s="171" customFormat="1">
      <c r="A1060" s="138"/>
      <c r="B1060" s="168"/>
      <c r="C1060" s="170"/>
      <c r="D1060" s="170"/>
      <c r="E1060" s="170"/>
      <c r="F1060" s="170"/>
      <c r="G1060" s="170"/>
      <c r="I1060" s="170"/>
      <c r="J1060" s="138"/>
      <c r="K1060" s="138"/>
      <c r="L1060" s="170"/>
      <c r="M1060" s="138"/>
      <c r="N1060" s="138"/>
      <c r="O1060" s="138"/>
      <c r="Q1060" s="138"/>
      <c r="R1060" s="138"/>
      <c r="S1060" s="138"/>
      <c r="T1060" s="138"/>
    </row>
    <row r="1061" spans="1:20" s="171" customFormat="1">
      <c r="A1061" s="138"/>
      <c r="B1061" s="168"/>
      <c r="C1061" s="170"/>
      <c r="D1061" s="170"/>
      <c r="E1061" s="170"/>
      <c r="F1061" s="170"/>
      <c r="G1061" s="170"/>
      <c r="I1061" s="170"/>
      <c r="J1061" s="138"/>
      <c r="K1061" s="138"/>
      <c r="L1061" s="170"/>
      <c r="M1061" s="138"/>
      <c r="N1061" s="138"/>
      <c r="O1061" s="138"/>
      <c r="Q1061" s="138"/>
      <c r="R1061" s="138"/>
      <c r="S1061" s="138"/>
      <c r="T1061" s="138"/>
    </row>
    <row r="1062" spans="1:20" s="171" customFormat="1">
      <c r="A1062" s="138"/>
      <c r="B1062" s="168"/>
      <c r="C1062" s="170"/>
      <c r="D1062" s="170"/>
      <c r="E1062" s="170"/>
      <c r="F1062" s="170"/>
      <c r="G1062" s="170"/>
      <c r="I1062" s="170"/>
      <c r="J1062" s="138"/>
      <c r="K1062" s="138"/>
      <c r="L1062" s="170"/>
      <c r="M1062" s="138"/>
      <c r="N1062" s="138"/>
      <c r="O1062" s="138"/>
      <c r="Q1062" s="138"/>
      <c r="R1062" s="138"/>
      <c r="S1062" s="138"/>
      <c r="T1062" s="138"/>
    </row>
    <row r="1063" spans="1:20" s="171" customFormat="1">
      <c r="A1063" s="138"/>
      <c r="B1063" s="168"/>
      <c r="C1063" s="170"/>
      <c r="D1063" s="170"/>
      <c r="E1063" s="170"/>
      <c r="F1063" s="170"/>
      <c r="G1063" s="170"/>
      <c r="I1063" s="170"/>
      <c r="J1063" s="138"/>
      <c r="K1063" s="138"/>
      <c r="L1063" s="170"/>
      <c r="M1063" s="138"/>
      <c r="N1063" s="138"/>
      <c r="O1063" s="138"/>
      <c r="Q1063" s="138"/>
      <c r="R1063" s="138"/>
      <c r="S1063" s="138"/>
      <c r="T1063" s="138"/>
    </row>
    <row r="1064" spans="1:20" s="171" customFormat="1">
      <c r="A1064" s="138"/>
      <c r="B1064" s="168"/>
      <c r="C1064" s="170"/>
      <c r="D1064" s="170"/>
      <c r="E1064" s="170"/>
      <c r="F1064" s="170"/>
      <c r="G1064" s="170"/>
      <c r="I1064" s="170"/>
      <c r="J1064" s="138"/>
      <c r="K1064" s="138"/>
      <c r="L1064" s="170"/>
      <c r="M1064" s="138"/>
      <c r="N1064" s="138"/>
      <c r="O1064" s="138"/>
      <c r="Q1064" s="138"/>
      <c r="R1064" s="138"/>
      <c r="S1064" s="138"/>
      <c r="T1064" s="138"/>
    </row>
    <row r="1065" spans="1:20" s="171" customFormat="1">
      <c r="A1065" s="138"/>
      <c r="B1065" s="168"/>
      <c r="C1065" s="170"/>
      <c r="D1065" s="170"/>
      <c r="E1065" s="170"/>
      <c r="F1065" s="170"/>
      <c r="G1065" s="170"/>
      <c r="I1065" s="170"/>
      <c r="J1065" s="138"/>
      <c r="K1065" s="138"/>
      <c r="L1065" s="170"/>
      <c r="M1065" s="138"/>
      <c r="N1065" s="138"/>
      <c r="O1065" s="138"/>
      <c r="Q1065" s="138"/>
      <c r="R1065" s="138"/>
      <c r="S1065" s="138"/>
      <c r="T1065" s="138"/>
    </row>
    <row r="1066" spans="1:20" s="171" customFormat="1">
      <c r="A1066" s="138"/>
      <c r="B1066" s="168"/>
      <c r="C1066" s="170"/>
      <c r="D1066" s="170"/>
      <c r="E1066" s="170"/>
      <c r="F1066" s="170"/>
      <c r="G1066" s="170"/>
      <c r="I1066" s="170"/>
      <c r="J1066" s="138"/>
      <c r="K1066" s="138"/>
      <c r="L1066" s="170"/>
      <c r="M1066" s="138"/>
      <c r="N1066" s="138"/>
      <c r="O1066" s="138"/>
      <c r="Q1066" s="138"/>
      <c r="R1066" s="138"/>
      <c r="S1066" s="138"/>
      <c r="T1066" s="138"/>
    </row>
    <row r="1067" spans="1:20" s="171" customFormat="1">
      <c r="A1067" s="138"/>
      <c r="B1067" s="168"/>
      <c r="C1067" s="170"/>
      <c r="D1067" s="170"/>
      <c r="E1067" s="170"/>
      <c r="F1067" s="170"/>
      <c r="G1067" s="170"/>
      <c r="I1067" s="170"/>
      <c r="J1067" s="138"/>
      <c r="K1067" s="138"/>
      <c r="L1067" s="170"/>
      <c r="M1067" s="138"/>
      <c r="N1067" s="138"/>
      <c r="O1067" s="138"/>
      <c r="Q1067" s="138"/>
      <c r="R1067" s="138"/>
      <c r="S1067" s="138"/>
      <c r="T1067" s="138"/>
    </row>
    <row r="1068" spans="1:20" s="171" customFormat="1">
      <c r="A1068" s="138"/>
      <c r="B1068" s="168"/>
      <c r="C1068" s="170"/>
      <c r="D1068" s="170"/>
      <c r="E1068" s="170"/>
      <c r="F1068" s="170"/>
      <c r="G1068" s="170"/>
      <c r="I1068" s="170"/>
      <c r="J1068" s="138"/>
      <c r="K1068" s="138"/>
      <c r="L1068" s="170"/>
      <c r="M1068" s="138"/>
      <c r="N1068" s="138"/>
      <c r="O1068" s="138"/>
      <c r="Q1068" s="138"/>
      <c r="R1068" s="138"/>
      <c r="S1068" s="138"/>
      <c r="T1068" s="138"/>
    </row>
    <row r="1069" spans="1:20" s="171" customFormat="1">
      <c r="A1069" s="138"/>
      <c r="B1069" s="168"/>
      <c r="C1069" s="170"/>
      <c r="D1069" s="170"/>
      <c r="E1069" s="170"/>
      <c r="F1069" s="170"/>
      <c r="G1069" s="170"/>
      <c r="I1069" s="170"/>
      <c r="J1069" s="138"/>
      <c r="K1069" s="138"/>
      <c r="L1069" s="170"/>
      <c r="M1069" s="138"/>
      <c r="N1069" s="138"/>
      <c r="O1069" s="138"/>
      <c r="Q1069" s="138"/>
      <c r="R1069" s="138"/>
      <c r="S1069" s="138"/>
      <c r="T1069" s="138"/>
    </row>
    <row r="1070" spans="1:20" s="171" customFormat="1">
      <c r="A1070" s="138"/>
      <c r="B1070" s="168"/>
      <c r="C1070" s="170"/>
      <c r="D1070" s="170"/>
      <c r="E1070" s="170"/>
      <c r="F1070" s="170"/>
      <c r="G1070" s="170"/>
      <c r="I1070" s="170"/>
      <c r="J1070" s="138"/>
      <c r="K1070" s="138"/>
      <c r="L1070" s="170"/>
      <c r="M1070" s="138"/>
      <c r="N1070" s="138"/>
      <c r="O1070" s="138"/>
      <c r="Q1070" s="138"/>
      <c r="R1070" s="138"/>
      <c r="S1070" s="138"/>
      <c r="T1070" s="138"/>
    </row>
    <row r="1071" spans="1:20" s="171" customFormat="1">
      <c r="A1071" s="138"/>
      <c r="B1071" s="168"/>
      <c r="C1071" s="170"/>
      <c r="D1071" s="170"/>
      <c r="E1071" s="170"/>
      <c r="F1071" s="170"/>
      <c r="G1071" s="170"/>
      <c r="I1071" s="170"/>
      <c r="J1071" s="138"/>
      <c r="K1071" s="138"/>
      <c r="L1071" s="170"/>
      <c r="M1071" s="138"/>
      <c r="N1071" s="138"/>
      <c r="O1071" s="138"/>
      <c r="Q1071" s="138"/>
      <c r="R1071" s="138"/>
      <c r="S1071" s="138"/>
      <c r="T1071" s="138"/>
    </row>
    <row r="1072" spans="1:20" s="171" customFormat="1">
      <c r="A1072" s="138"/>
      <c r="B1072" s="168"/>
      <c r="C1072" s="170"/>
      <c r="D1072" s="170"/>
      <c r="E1072" s="170"/>
      <c r="F1072" s="170"/>
      <c r="G1072" s="170"/>
      <c r="I1072" s="170"/>
      <c r="J1072" s="138"/>
      <c r="K1072" s="138"/>
      <c r="L1072" s="170"/>
      <c r="M1072" s="138"/>
      <c r="N1072" s="138"/>
      <c r="O1072" s="138"/>
      <c r="Q1072" s="138"/>
      <c r="R1072" s="138"/>
      <c r="S1072" s="138"/>
      <c r="T1072" s="138"/>
    </row>
    <row r="1073" spans="1:20" s="171" customFormat="1">
      <c r="A1073" s="138"/>
      <c r="B1073" s="168"/>
      <c r="C1073" s="170"/>
      <c r="D1073" s="170"/>
      <c r="E1073" s="170"/>
      <c r="F1073" s="170"/>
      <c r="G1073" s="170"/>
      <c r="I1073" s="170"/>
      <c r="J1073" s="138"/>
      <c r="K1073" s="138"/>
      <c r="L1073" s="170"/>
      <c r="M1073" s="138"/>
      <c r="N1073" s="138"/>
      <c r="O1073" s="138"/>
      <c r="Q1073" s="138"/>
      <c r="R1073" s="138"/>
      <c r="S1073" s="138"/>
      <c r="T1073" s="138"/>
    </row>
    <row r="1074" spans="1:20" s="171" customFormat="1">
      <c r="A1074" s="138"/>
      <c r="B1074" s="168"/>
      <c r="C1074" s="170"/>
      <c r="D1074" s="170"/>
      <c r="E1074" s="170"/>
      <c r="F1074" s="170"/>
      <c r="G1074" s="170"/>
      <c r="I1074" s="170"/>
      <c r="J1074" s="138"/>
      <c r="K1074" s="138"/>
      <c r="L1074" s="170"/>
      <c r="M1074" s="138"/>
      <c r="N1074" s="138"/>
      <c r="O1074" s="138"/>
      <c r="Q1074" s="138"/>
      <c r="R1074" s="138"/>
      <c r="S1074" s="138"/>
      <c r="T1074" s="138"/>
    </row>
    <row r="1075" spans="1:20" s="171" customFormat="1">
      <c r="A1075" s="138"/>
      <c r="B1075" s="168"/>
      <c r="C1075" s="170"/>
      <c r="D1075" s="170"/>
      <c r="E1075" s="170"/>
      <c r="F1075" s="170"/>
      <c r="G1075" s="170"/>
      <c r="I1075" s="170"/>
      <c r="J1075" s="138"/>
      <c r="K1075" s="138"/>
      <c r="L1075" s="170"/>
      <c r="M1075" s="138"/>
      <c r="N1075" s="138"/>
      <c r="O1075" s="138"/>
      <c r="Q1075" s="138"/>
      <c r="R1075" s="138"/>
      <c r="S1075" s="138"/>
      <c r="T1075" s="138"/>
    </row>
    <row r="1076" spans="1:20" s="171" customFormat="1">
      <c r="A1076" s="138"/>
      <c r="B1076" s="168"/>
      <c r="C1076" s="170"/>
      <c r="D1076" s="170"/>
      <c r="E1076" s="170"/>
      <c r="F1076" s="170"/>
      <c r="G1076" s="170"/>
      <c r="I1076" s="170"/>
      <c r="J1076" s="138"/>
      <c r="K1076" s="138"/>
      <c r="L1076" s="170"/>
      <c r="M1076" s="138"/>
      <c r="N1076" s="138"/>
      <c r="O1076" s="138"/>
      <c r="Q1076" s="138"/>
      <c r="R1076" s="138"/>
      <c r="S1076" s="138"/>
      <c r="T1076" s="138"/>
    </row>
    <row r="1077" spans="1:20" s="171" customFormat="1">
      <c r="A1077" s="138"/>
      <c r="B1077" s="168"/>
      <c r="C1077" s="170"/>
      <c r="D1077" s="170"/>
      <c r="E1077" s="170"/>
      <c r="F1077" s="170"/>
      <c r="G1077" s="170"/>
      <c r="I1077" s="170"/>
      <c r="J1077" s="138"/>
      <c r="K1077" s="138"/>
      <c r="L1077" s="170"/>
      <c r="M1077" s="138"/>
      <c r="N1077" s="138"/>
      <c r="O1077" s="138"/>
      <c r="Q1077" s="138"/>
      <c r="R1077" s="138"/>
      <c r="S1077" s="138"/>
      <c r="T1077" s="138"/>
    </row>
    <row r="1078" spans="1:20" s="171" customFormat="1">
      <c r="A1078" s="138"/>
      <c r="B1078" s="168"/>
      <c r="C1078" s="170"/>
      <c r="D1078" s="170"/>
      <c r="E1078" s="170"/>
      <c r="F1078" s="170"/>
      <c r="G1078" s="170"/>
      <c r="I1078" s="170"/>
      <c r="J1078" s="138"/>
      <c r="K1078" s="138"/>
      <c r="L1078" s="170"/>
      <c r="M1078" s="138"/>
      <c r="N1078" s="138"/>
      <c r="O1078" s="138"/>
      <c r="Q1078" s="138"/>
      <c r="R1078" s="138"/>
      <c r="S1078" s="138"/>
      <c r="T1078" s="138"/>
    </row>
    <row r="1079" spans="1:20" s="171" customFormat="1">
      <c r="A1079" s="138"/>
      <c r="B1079" s="168"/>
      <c r="C1079" s="170"/>
      <c r="D1079" s="170"/>
      <c r="E1079" s="170"/>
      <c r="F1079" s="170"/>
      <c r="G1079" s="170"/>
      <c r="I1079" s="170"/>
      <c r="J1079" s="138"/>
      <c r="K1079" s="138"/>
      <c r="L1079" s="170"/>
      <c r="M1079" s="138"/>
      <c r="N1079" s="138"/>
      <c r="O1079" s="138"/>
      <c r="Q1079" s="138"/>
      <c r="R1079" s="138"/>
      <c r="S1079" s="138"/>
      <c r="T1079" s="138"/>
    </row>
    <row r="1080" spans="1:20" s="171" customFormat="1">
      <c r="A1080" s="138"/>
      <c r="B1080" s="168"/>
      <c r="C1080" s="170"/>
      <c r="D1080" s="170"/>
      <c r="E1080" s="170"/>
      <c r="F1080" s="170"/>
      <c r="G1080" s="170"/>
      <c r="I1080" s="170"/>
      <c r="J1080" s="138"/>
      <c r="K1080" s="138"/>
      <c r="L1080" s="170"/>
      <c r="M1080" s="138"/>
      <c r="N1080" s="138"/>
      <c r="O1080" s="138"/>
      <c r="Q1080" s="138"/>
      <c r="R1080" s="138"/>
      <c r="S1080" s="138"/>
      <c r="T1080" s="138"/>
    </row>
    <row r="1081" spans="1:20" s="171" customFormat="1">
      <c r="A1081" s="138"/>
      <c r="B1081" s="168"/>
      <c r="C1081" s="170"/>
      <c r="D1081" s="170"/>
      <c r="E1081" s="170"/>
      <c r="F1081" s="170"/>
      <c r="G1081" s="170"/>
      <c r="I1081" s="170"/>
      <c r="J1081" s="138"/>
      <c r="K1081" s="138"/>
      <c r="L1081" s="170"/>
      <c r="M1081" s="138"/>
      <c r="N1081" s="138"/>
      <c r="O1081" s="138"/>
      <c r="Q1081" s="138"/>
      <c r="R1081" s="138"/>
      <c r="S1081" s="138"/>
      <c r="T1081" s="138"/>
    </row>
    <row r="1082" spans="1:20" s="171" customFormat="1">
      <c r="A1082" s="138"/>
      <c r="B1082" s="168"/>
      <c r="C1082" s="170"/>
      <c r="D1082" s="170"/>
      <c r="E1082" s="170"/>
      <c r="F1082" s="170"/>
      <c r="G1082" s="170"/>
      <c r="I1082" s="170"/>
      <c r="J1082" s="138"/>
      <c r="K1082" s="138"/>
      <c r="L1082" s="170"/>
      <c r="M1082" s="138"/>
      <c r="N1082" s="138"/>
      <c r="O1082" s="138"/>
      <c r="Q1082" s="138"/>
      <c r="R1082" s="138"/>
      <c r="S1082" s="138"/>
      <c r="T1082" s="138"/>
    </row>
    <row r="1083" spans="1:20" s="171" customFormat="1">
      <c r="A1083" s="138"/>
      <c r="B1083" s="168"/>
      <c r="C1083" s="170"/>
      <c r="D1083" s="170"/>
      <c r="E1083" s="170"/>
      <c r="F1083" s="170"/>
      <c r="G1083" s="170"/>
      <c r="I1083" s="170"/>
      <c r="J1083" s="138"/>
      <c r="K1083" s="138"/>
      <c r="L1083" s="170"/>
      <c r="M1083" s="138"/>
      <c r="N1083" s="138"/>
      <c r="O1083" s="138"/>
      <c r="Q1083" s="138"/>
      <c r="R1083" s="138"/>
      <c r="S1083" s="138"/>
      <c r="T1083" s="138"/>
    </row>
    <row r="1084" spans="1:20" s="171" customFormat="1">
      <c r="A1084" s="138"/>
      <c r="B1084" s="168"/>
      <c r="C1084" s="170"/>
      <c r="D1084" s="170"/>
      <c r="E1084" s="170"/>
      <c r="F1084" s="170"/>
      <c r="G1084" s="170"/>
      <c r="I1084" s="170"/>
      <c r="J1084" s="138"/>
      <c r="K1084" s="138"/>
      <c r="L1084" s="170"/>
      <c r="M1084" s="138"/>
      <c r="N1084" s="138"/>
      <c r="O1084" s="138"/>
      <c r="Q1084" s="138"/>
      <c r="R1084" s="138"/>
      <c r="S1084" s="138"/>
      <c r="T1084" s="138"/>
    </row>
    <row r="1085" spans="1:20" s="171" customFormat="1">
      <c r="A1085" s="138"/>
      <c r="B1085" s="168"/>
      <c r="C1085" s="170"/>
      <c r="D1085" s="170"/>
      <c r="E1085" s="170"/>
      <c r="F1085" s="170"/>
      <c r="G1085" s="170"/>
      <c r="I1085" s="170"/>
      <c r="J1085" s="138"/>
      <c r="K1085" s="138"/>
      <c r="L1085" s="170"/>
      <c r="M1085" s="138"/>
      <c r="N1085" s="138"/>
      <c r="O1085" s="138"/>
      <c r="Q1085" s="138"/>
      <c r="R1085" s="138"/>
      <c r="S1085" s="138"/>
      <c r="T1085" s="138"/>
    </row>
    <row r="1086" spans="1:20" s="171" customFormat="1">
      <c r="A1086" s="138"/>
      <c r="B1086" s="168"/>
      <c r="C1086" s="170"/>
      <c r="D1086" s="170"/>
      <c r="E1086" s="170"/>
      <c r="F1086" s="170"/>
      <c r="G1086" s="170"/>
      <c r="I1086" s="170"/>
      <c r="J1086" s="138"/>
      <c r="K1086" s="138"/>
      <c r="L1086" s="170"/>
      <c r="M1086" s="138"/>
      <c r="N1086" s="138"/>
      <c r="O1086" s="138"/>
      <c r="Q1086" s="138"/>
      <c r="R1086" s="138"/>
      <c r="S1086" s="138"/>
      <c r="T1086" s="138"/>
    </row>
    <row r="1087" spans="1:20" s="171" customFormat="1">
      <c r="A1087" s="138"/>
      <c r="B1087" s="168"/>
      <c r="C1087" s="170"/>
      <c r="D1087" s="170"/>
      <c r="E1087" s="170"/>
      <c r="F1087" s="170"/>
      <c r="G1087" s="170"/>
      <c r="I1087" s="170"/>
      <c r="J1087" s="138"/>
      <c r="K1087" s="138"/>
      <c r="L1087" s="170"/>
      <c r="M1087" s="138"/>
      <c r="N1087" s="138"/>
      <c r="O1087" s="138"/>
      <c r="Q1087" s="138"/>
      <c r="R1087" s="138"/>
      <c r="S1087" s="138"/>
      <c r="T1087" s="138"/>
    </row>
    <row r="1088" spans="1:20" s="171" customFormat="1">
      <c r="A1088" s="138"/>
      <c r="B1088" s="168"/>
      <c r="C1088" s="170"/>
      <c r="D1088" s="170"/>
      <c r="E1088" s="170"/>
      <c r="F1088" s="170"/>
      <c r="G1088" s="170"/>
      <c r="I1088" s="170"/>
      <c r="J1088" s="138"/>
      <c r="K1088" s="138"/>
      <c r="L1088" s="170"/>
      <c r="M1088" s="138"/>
      <c r="N1088" s="138"/>
      <c r="O1088" s="138"/>
      <c r="Q1088" s="138"/>
      <c r="R1088" s="138"/>
      <c r="S1088" s="138"/>
      <c r="T1088" s="138"/>
    </row>
    <row r="1089" spans="1:20" s="171" customFormat="1">
      <c r="A1089" s="138"/>
      <c r="B1089" s="168"/>
      <c r="C1089" s="170"/>
      <c r="D1089" s="170"/>
      <c r="E1089" s="170"/>
      <c r="F1089" s="170"/>
      <c r="G1089" s="170"/>
      <c r="I1089" s="170"/>
      <c r="J1089" s="138"/>
      <c r="K1089" s="138"/>
      <c r="L1089" s="170"/>
      <c r="M1089" s="138"/>
      <c r="N1089" s="138"/>
      <c r="O1089" s="138"/>
      <c r="Q1089" s="138"/>
      <c r="R1089" s="138"/>
      <c r="S1089" s="138"/>
      <c r="T1089" s="138"/>
    </row>
    <row r="1090" spans="1:20" s="171" customFormat="1">
      <c r="A1090" s="138"/>
      <c r="B1090" s="168"/>
      <c r="C1090" s="170"/>
      <c r="D1090" s="170"/>
      <c r="E1090" s="170"/>
      <c r="F1090" s="170"/>
      <c r="G1090" s="170"/>
      <c r="I1090" s="170"/>
      <c r="J1090" s="138"/>
      <c r="K1090" s="138"/>
      <c r="L1090" s="170"/>
      <c r="M1090" s="138"/>
      <c r="N1090" s="138"/>
      <c r="O1090" s="138"/>
      <c r="Q1090" s="138"/>
      <c r="R1090" s="138"/>
      <c r="S1090" s="138"/>
      <c r="T1090" s="138"/>
    </row>
    <row r="1091" spans="1:20" s="171" customFormat="1">
      <c r="A1091" s="138"/>
      <c r="B1091" s="168"/>
      <c r="C1091" s="170"/>
      <c r="D1091" s="170"/>
      <c r="E1091" s="170"/>
      <c r="F1091" s="170"/>
      <c r="G1091" s="170"/>
      <c r="I1091" s="170"/>
      <c r="J1091" s="138"/>
      <c r="K1091" s="138"/>
      <c r="L1091" s="170"/>
      <c r="M1091" s="138"/>
      <c r="N1091" s="138"/>
      <c r="O1091" s="138"/>
      <c r="Q1091" s="138"/>
      <c r="R1091" s="138"/>
      <c r="S1091" s="138"/>
      <c r="T1091" s="138"/>
    </row>
    <row r="1092" spans="1:20" s="171" customFormat="1">
      <c r="A1092" s="138"/>
      <c r="B1092" s="168"/>
      <c r="C1092" s="170"/>
      <c r="D1092" s="170"/>
      <c r="E1092" s="170"/>
      <c r="F1092" s="170"/>
      <c r="G1092" s="170"/>
      <c r="I1092" s="170"/>
      <c r="J1092" s="138"/>
      <c r="K1092" s="138"/>
      <c r="L1092" s="170"/>
      <c r="M1092" s="138"/>
      <c r="N1092" s="138"/>
      <c r="O1092" s="138"/>
      <c r="Q1092" s="138"/>
      <c r="R1092" s="138"/>
      <c r="S1092" s="138"/>
      <c r="T1092" s="138"/>
    </row>
    <row r="1093" spans="1:20" s="171" customFormat="1">
      <c r="A1093" s="138"/>
      <c r="B1093" s="168"/>
      <c r="C1093" s="170"/>
      <c r="D1093" s="170"/>
      <c r="E1093" s="170"/>
      <c r="F1093" s="170"/>
      <c r="G1093" s="170"/>
      <c r="I1093" s="170"/>
      <c r="J1093" s="138"/>
      <c r="K1093" s="138"/>
      <c r="L1093" s="170"/>
      <c r="M1093" s="138"/>
      <c r="N1093" s="138"/>
      <c r="O1093" s="138"/>
      <c r="Q1093" s="138"/>
      <c r="R1093" s="138"/>
      <c r="S1093" s="138"/>
      <c r="T1093" s="138"/>
    </row>
    <row r="1094" spans="1:20" s="171" customFormat="1">
      <c r="A1094" s="138"/>
      <c r="B1094" s="168"/>
      <c r="C1094" s="170"/>
      <c r="D1094" s="170"/>
      <c r="E1094" s="170"/>
      <c r="F1094" s="170"/>
      <c r="G1094" s="170"/>
      <c r="I1094" s="170"/>
      <c r="J1094" s="138"/>
      <c r="K1094" s="138"/>
      <c r="L1094" s="170"/>
      <c r="M1094" s="138"/>
      <c r="N1094" s="138"/>
      <c r="O1094" s="138"/>
      <c r="Q1094" s="138"/>
      <c r="R1094" s="138"/>
      <c r="S1094" s="138"/>
      <c r="T1094" s="138"/>
    </row>
    <row r="1095" spans="1:20" s="171" customFormat="1">
      <c r="A1095" s="138"/>
      <c r="B1095" s="168"/>
      <c r="C1095" s="170"/>
      <c r="D1095" s="170"/>
      <c r="E1095" s="170"/>
      <c r="F1095" s="170"/>
      <c r="G1095" s="170"/>
      <c r="I1095" s="170"/>
      <c r="J1095" s="138"/>
      <c r="K1095" s="138"/>
      <c r="L1095" s="170"/>
      <c r="M1095" s="138"/>
      <c r="N1095" s="138"/>
      <c r="O1095" s="138"/>
      <c r="Q1095" s="138"/>
      <c r="R1095" s="138"/>
      <c r="S1095" s="138"/>
      <c r="T1095" s="138"/>
    </row>
    <row r="1096" spans="1:20" s="171" customFormat="1">
      <c r="A1096" s="138"/>
      <c r="B1096" s="168"/>
      <c r="C1096" s="170"/>
      <c r="D1096" s="170"/>
      <c r="E1096" s="170"/>
      <c r="F1096" s="170"/>
      <c r="G1096" s="170"/>
      <c r="I1096" s="170"/>
      <c r="J1096" s="138"/>
      <c r="K1096" s="138"/>
      <c r="L1096" s="170"/>
      <c r="M1096" s="138"/>
      <c r="N1096" s="138"/>
      <c r="O1096" s="138"/>
      <c r="Q1096" s="138"/>
      <c r="R1096" s="138"/>
      <c r="S1096" s="138"/>
      <c r="T1096" s="138"/>
    </row>
    <row r="1097" spans="1:20" s="171" customFormat="1">
      <c r="A1097" s="138"/>
      <c r="B1097" s="168"/>
      <c r="C1097" s="170"/>
      <c r="D1097" s="170"/>
      <c r="E1097" s="170"/>
      <c r="F1097" s="170"/>
      <c r="G1097" s="170"/>
      <c r="I1097" s="170"/>
      <c r="J1097" s="138"/>
      <c r="K1097" s="138"/>
      <c r="L1097" s="170"/>
      <c r="M1097" s="138"/>
      <c r="N1097" s="138"/>
      <c r="O1097" s="138"/>
      <c r="Q1097" s="138"/>
      <c r="R1097" s="138"/>
      <c r="S1097" s="138"/>
      <c r="T1097" s="138"/>
    </row>
    <row r="1098" spans="1:20" s="171" customFormat="1">
      <c r="A1098" s="138"/>
      <c r="B1098" s="168"/>
      <c r="C1098" s="170"/>
      <c r="D1098" s="170"/>
      <c r="E1098" s="170"/>
      <c r="F1098" s="170"/>
      <c r="G1098" s="170"/>
      <c r="I1098" s="170"/>
      <c r="J1098" s="138"/>
      <c r="K1098" s="138"/>
      <c r="L1098" s="170"/>
      <c r="M1098" s="138"/>
      <c r="N1098" s="138"/>
      <c r="O1098" s="138"/>
      <c r="Q1098" s="138"/>
      <c r="R1098" s="138"/>
      <c r="S1098" s="138"/>
      <c r="T1098" s="138"/>
    </row>
    <row r="1099" spans="1:20" s="171" customFormat="1">
      <c r="A1099" s="138"/>
      <c r="B1099" s="168"/>
      <c r="C1099" s="170"/>
      <c r="D1099" s="170"/>
      <c r="E1099" s="170"/>
      <c r="F1099" s="170"/>
      <c r="G1099" s="170"/>
      <c r="I1099" s="170"/>
      <c r="J1099" s="138"/>
      <c r="K1099" s="138"/>
      <c r="L1099" s="170"/>
      <c r="M1099" s="138"/>
      <c r="N1099" s="138"/>
      <c r="O1099" s="138"/>
      <c r="Q1099" s="138"/>
      <c r="R1099" s="138"/>
      <c r="S1099" s="138"/>
      <c r="T1099" s="138"/>
    </row>
    <row r="1100" spans="1:20" s="171" customFormat="1">
      <c r="A1100" s="138"/>
      <c r="B1100" s="168"/>
      <c r="C1100" s="170"/>
      <c r="D1100" s="170"/>
      <c r="E1100" s="170"/>
      <c r="F1100" s="170"/>
      <c r="G1100" s="170"/>
      <c r="I1100" s="170"/>
      <c r="J1100" s="138"/>
      <c r="K1100" s="138"/>
      <c r="L1100" s="170"/>
      <c r="M1100" s="138"/>
      <c r="N1100" s="138"/>
      <c r="O1100" s="138"/>
      <c r="Q1100" s="138"/>
      <c r="R1100" s="138"/>
      <c r="S1100" s="138"/>
      <c r="T1100" s="138"/>
    </row>
    <row r="1101" spans="1:20" s="171" customFormat="1">
      <c r="A1101" s="138"/>
      <c r="B1101" s="168"/>
      <c r="C1101" s="170"/>
      <c r="D1101" s="170"/>
      <c r="E1101" s="170"/>
      <c r="F1101" s="170"/>
      <c r="G1101" s="170"/>
      <c r="I1101" s="170"/>
      <c r="J1101" s="138"/>
      <c r="K1101" s="138"/>
      <c r="L1101" s="170"/>
      <c r="M1101" s="138"/>
      <c r="N1101" s="138"/>
      <c r="O1101" s="138"/>
      <c r="Q1101" s="138"/>
      <c r="R1101" s="138"/>
      <c r="S1101" s="138"/>
      <c r="T1101" s="138"/>
    </row>
    <row r="1102" spans="1:20" s="171" customFormat="1">
      <c r="A1102" s="138"/>
      <c r="B1102" s="168"/>
      <c r="C1102" s="170"/>
      <c r="D1102" s="170"/>
      <c r="E1102" s="170"/>
      <c r="F1102" s="170"/>
      <c r="G1102" s="170"/>
      <c r="I1102" s="170"/>
      <c r="J1102" s="138"/>
      <c r="K1102" s="138"/>
      <c r="L1102" s="170"/>
      <c r="M1102" s="138"/>
      <c r="N1102" s="138"/>
      <c r="O1102" s="138"/>
      <c r="Q1102" s="138"/>
      <c r="R1102" s="138"/>
      <c r="S1102" s="138"/>
      <c r="T1102" s="138"/>
    </row>
    <row r="1103" spans="1:20" s="171" customFormat="1">
      <c r="A1103" s="138"/>
      <c r="B1103" s="168"/>
      <c r="C1103" s="170"/>
      <c r="D1103" s="170"/>
      <c r="E1103" s="170"/>
      <c r="F1103" s="170"/>
      <c r="G1103" s="170"/>
      <c r="I1103" s="170"/>
      <c r="J1103" s="138"/>
      <c r="K1103" s="138"/>
      <c r="L1103" s="170"/>
      <c r="M1103" s="138"/>
      <c r="N1103" s="138"/>
      <c r="O1103" s="138"/>
      <c r="Q1103" s="138"/>
      <c r="R1103" s="138"/>
      <c r="S1103" s="138"/>
      <c r="T1103" s="138"/>
    </row>
    <row r="1104" spans="1:20" s="171" customFormat="1">
      <c r="A1104" s="138"/>
      <c r="B1104" s="168"/>
      <c r="C1104" s="170"/>
      <c r="D1104" s="170"/>
      <c r="E1104" s="170"/>
      <c r="F1104" s="170"/>
      <c r="G1104" s="170"/>
      <c r="I1104" s="170"/>
      <c r="J1104" s="138"/>
      <c r="K1104" s="138"/>
      <c r="L1104" s="170"/>
      <c r="M1104" s="138"/>
      <c r="N1104" s="138"/>
      <c r="O1104" s="138"/>
      <c r="Q1104" s="138"/>
      <c r="R1104" s="138"/>
      <c r="S1104" s="138"/>
      <c r="T1104" s="138"/>
    </row>
    <row r="1105" spans="1:20" s="171" customFormat="1">
      <c r="A1105" s="138"/>
      <c r="B1105" s="168"/>
      <c r="C1105" s="170"/>
      <c r="D1105" s="170"/>
      <c r="E1105" s="170"/>
      <c r="F1105" s="170"/>
      <c r="G1105" s="170"/>
      <c r="I1105" s="170"/>
      <c r="J1105" s="138"/>
      <c r="K1105" s="138"/>
      <c r="L1105" s="170"/>
      <c r="M1105" s="138"/>
      <c r="N1105" s="138"/>
      <c r="O1105" s="138"/>
      <c r="Q1105" s="138"/>
      <c r="R1105" s="138"/>
      <c r="S1105" s="138"/>
      <c r="T1105" s="138"/>
    </row>
    <row r="1106" spans="1:20" s="171" customFormat="1">
      <c r="A1106" s="138"/>
      <c r="B1106" s="168"/>
      <c r="C1106" s="170"/>
      <c r="D1106" s="170"/>
      <c r="E1106" s="170"/>
      <c r="F1106" s="170"/>
      <c r="G1106" s="170"/>
      <c r="I1106" s="170"/>
      <c r="J1106" s="138"/>
      <c r="K1106" s="138"/>
      <c r="L1106" s="170"/>
      <c r="M1106" s="138"/>
      <c r="N1106" s="138"/>
      <c r="O1106" s="138"/>
      <c r="Q1106" s="138"/>
      <c r="R1106" s="138"/>
      <c r="S1106" s="138"/>
      <c r="T1106" s="138"/>
    </row>
    <row r="1107" spans="1:20" s="171" customFormat="1">
      <c r="A1107" s="138"/>
      <c r="B1107" s="168"/>
      <c r="C1107" s="170"/>
      <c r="D1107" s="170"/>
      <c r="E1107" s="170"/>
      <c r="F1107" s="170"/>
      <c r="G1107" s="170"/>
      <c r="I1107" s="170"/>
      <c r="J1107" s="138"/>
      <c r="K1107" s="138"/>
      <c r="L1107" s="170"/>
      <c r="M1107" s="138"/>
      <c r="N1107" s="138"/>
      <c r="O1107" s="138"/>
      <c r="Q1107" s="138"/>
      <c r="R1107" s="138"/>
      <c r="S1107" s="138"/>
      <c r="T1107" s="138"/>
    </row>
    <row r="1108" spans="1:20" s="171" customFormat="1">
      <c r="A1108" s="138"/>
      <c r="B1108" s="168"/>
      <c r="C1108" s="170"/>
      <c r="D1108" s="170"/>
      <c r="E1108" s="170"/>
      <c r="F1108" s="170"/>
      <c r="G1108" s="170"/>
      <c r="I1108" s="170"/>
      <c r="J1108" s="138"/>
      <c r="K1108" s="138"/>
      <c r="L1108" s="170"/>
      <c r="M1108" s="138"/>
      <c r="N1108" s="138"/>
      <c r="O1108" s="138"/>
      <c r="Q1108" s="138"/>
      <c r="R1108" s="138"/>
      <c r="S1108" s="138"/>
      <c r="T1108" s="138"/>
    </row>
    <row r="1109" spans="1:20" s="171" customFormat="1">
      <c r="A1109" s="138"/>
      <c r="B1109" s="168"/>
      <c r="C1109" s="170"/>
      <c r="D1109" s="170"/>
      <c r="E1109" s="170"/>
      <c r="F1109" s="170"/>
      <c r="G1109" s="170"/>
      <c r="I1109" s="170"/>
      <c r="J1109" s="138"/>
      <c r="K1109" s="138"/>
      <c r="L1109" s="170"/>
      <c r="M1109" s="138"/>
      <c r="N1109" s="138"/>
      <c r="O1109" s="138"/>
      <c r="Q1109" s="138"/>
      <c r="R1109" s="138"/>
      <c r="S1109" s="138"/>
      <c r="T1109" s="138"/>
    </row>
    <row r="1110" spans="1:20" s="171" customFormat="1">
      <c r="A1110" s="138"/>
      <c r="B1110" s="168"/>
      <c r="C1110" s="170"/>
      <c r="D1110" s="170"/>
      <c r="E1110" s="170"/>
      <c r="F1110" s="170"/>
      <c r="G1110" s="170"/>
      <c r="I1110" s="170"/>
      <c r="J1110" s="138"/>
      <c r="K1110" s="138"/>
      <c r="L1110" s="170"/>
      <c r="M1110" s="138"/>
      <c r="N1110" s="138"/>
      <c r="O1110" s="138"/>
      <c r="Q1110" s="138"/>
      <c r="R1110" s="138"/>
      <c r="S1110" s="138"/>
      <c r="T1110" s="138"/>
    </row>
    <row r="1111" spans="1:20" s="171" customFormat="1">
      <c r="A1111" s="138"/>
      <c r="B1111" s="168"/>
      <c r="C1111" s="170"/>
      <c r="D1111" s="170"/>
      <c r="E1111" s="170"/>
      <c r="F1111" s="170"/>
      <c r="G1111" s="170"/>
      <c r="I1111" s="170"/>
      <c r="J1111" s="138"/>
      <c r="K1111" s="138"/>
      <c r="L1111" s="170"/>
      <c r="M1111" s="138"/>
      <c r="N1111" s="138"/>
      <c r="O1111" s="138"/>
      <c r="Q1111" s="138"/>
      <c r="R1111" s="138"/>
      <c r="S1111" s="138"/>
      <c r="T1111" s="138"/>
    </row>
    <row r="1112" spans="1:20" s="171" customFormat="1">
      <c r="A1112" s="138"/>
      <c r="B1112" s="168"/>
      <c r="C1112" s="170"/>
      <c r="D1112" s="170"/>
      <c r="E1112" s="170"/>
      <c r="F1112" s="170"/>
      <c r="G1112" s="170"/>
      <c r="I1112" s="170"/>
      <c r="J1112" s="138"/>
      <c r="K1112" s="138"/>
      <c r="L1112" s="170"/>
      <c r="M1112" s="138"/>
      <c r="N1112" s="138"/>
      <c r="O1112" s="138"/>
      <c r="Q1112" s="138"/>
      <c r="R1112" s="138"/>
      <c r="S1112" s="138"/>
      <c r="T1112" s="138"/>
    </row>
    <row r="1113" spans="1:20" s="171" customFormat="1">
      <c r="A1113" s="138"/>
      <c r="B1113" s="168"/>
      <c r="C1113" s="170"/>
      <c r="D1113" s="170"/>
      <c r="E1113" s="170"/>
      <c r="F1113" s="170"/>
      <c r="G1113" s="170"/>
      <c r="I1113" s="170"/>
      <c r="J1113" s="138"/>
      <c r="K1113" s="138"/>
      <c r="L1113" s="170"/>
      <c r="M1113" s="138"/>
      <c r="N1113" s="138"/>
      <c r="O1113" s="138"/>
      <c r="Q1113" s="138"/>
      <c r="R1113" s="138"/>
      <c r="S1113" s="138"/>
      <c r="T1113" s="138"/>
    </row>
    <row r="1114" spans="1:20" s="171" customFormat="1">
      <c r="A1114" s="138"/>
      <c r="B1114" s="168"/>
      <c r="C1114" s="170"/>
      <c r="D1114" s="170"/>
      <c r="E1114" s="170"/>
      <c r="F1114" s="170"/>
      <c r="G1114" s="170"/>
      <c r="I1114" s="170"/>
      <c r="J1114" s="138"/>
      <c r="K1114" s="138"/>
      <c r="L1114" s="170"/>
      <c r="M1114" s="138"/>
      <c r="N1114" s="138"/>
      <c r="O1114" s="138"/>
      <c r="Q1114" s="138"/>
      <c r="R1114" s="138"/>
      <c r="S1114" s="138"/>
      <c r="T1114" s="138"/>
    </row>
    <row r="1115" spans="1:20" s="171" customFormat="1">
      <c r="A1115" s="138"/>
      <c r="B1115" s="168"/>
      <c r="C1115" s="170"/>
      <c r="D1115" s="170"/>
      <c r="E1115" s="170"/>
      <c r="F1115" s="170"/>
      <c r="G1115" s="170"/>
      <c r="I1115" s="170"/>
      <c r="J1115" s="138"/>
      <c r="K1115" s="138"/>
      <c r="L1115" s="170"/>
      <c r="M1115" s="138"/>
      <c r="N1115" s="138"/>
      <c r="O1115" s="138"/>
      <c r="Q1115" s="138"/>
      <c r="R1115" s="138"/>
      <c r="S1115" s="138"/>
      <c r="T1115" s="138"/>
    </row>
    <row r="1116" spans="1:20" s="171" customFormat="1">
      <c r="A1116" s="138"/>
      <c r="B1116" s="168"/>
      <c r="C1116" s="170"/>
      <c r="D1116" s="170"/>
      <c r="E1116" s="170"/>
      <c r="F1116" s="170"/>
      <c r="G1116" s="170"/>
      <c r="I1116" s="170"/>
      <c r="J1116" s="138"/>
      <c r="K1116" s="138"/>
      <c r="L1116" s="170"/>
      <c r="M1116" s="138"/>
      <c r="N1116" s="138"/>
      <c r="O1116" s="138"/>
      <c r="Q1116" s="138"/>
      <c r="R1116" s="138"/>
      <c r="S1116" s="138"/>
      <c r="T1116" s="138"/>
    </row>
    <row r="1117" spans="1:20" s="171" customFormat="1">
      <c r="A1117" s="138"/>
      <c r="B1117" s="168"/>
      <c r="C1117" s="170"/>
      <c r="D1117" s="170"/>
      <c r="E1117" s="170"/>
      <c r="F1117" s="170"/>
      <c r="G1117" s="170"/>
      <c r="I1117" s="170"/>
      <c r="J1117" s="138"/>
      <c r="K1117" s="138"/>
      <c r="L1117" s="170"/>
      <c r="M1117" s="138"/>
      <c r="N1117" s="138"/>
      <c r="O1117" s="138"/>
      <c r="Q1117" s="138"/>
      <c r="R1117" s="138"/>
      <c r="S1117" s="138"/>
      <c r="T1117" s="138"/>
    </row>
    <row r="1118" spans="1:20" s="171" customFormat="1">
      <c r="A1118" s="138"/>
      <c r="B1118" s="168"/>
      <c r="C1118" s="170"/>
      <c r="D1118" s="170"/>
      <c r="E1118" s="170"/>
      <c r="F1118" s="170"/>
      <c r="G1118" s="170"/>
      <c r="I1118" s="170"/>
      <c r="J1118" s="138"/>
      <c r="K1118" s="138"/>
      <c r="L1118" s="170"/>
      <c r="M1118" s="138"/>
      <c r="N1118" s="138"/>
      <c r="O1118" s="138"/>
      <c r="Q1118" s="138"/>
      <c r="R1118" s="138"/>
      <c r="S1118" s="138"/>
      <c r="T1118" s="138"/>
    </row>
    <row r="1119" spans="1:20" s="171" customFormat="1">
      <c r="A1119" s="138"/>
      <c r="B1119" s="168"/>
      <c r="C1119" s="170"/>
      <c r="D1119" s="170"/>
      <c r="E1119" s="170"/>
      <c r="F1119" s="170"/>
      <c r="G1119" s="170"/>
      <c r="I1119" s="170"/>
      <c r="J1119" s="138"/>
      <c r="K1119" s="138"/>
      <c r="L1119" s="170"/>
      <c r="M1119" s="138"/>
      <c r="N1119" s="138"/>
      <c r="O1119" s="138"/>
      <c r="Q1119" s="138"/>
      <c r="R1119" s="138"/>
      <c r="S1119" s="138"/>
      <c r="T1119" s="138"/>
    </row>
    <row r="1120" spans="1:20" s="171" customFormat="1">
      <c r="A1120" s="138"/>
      <c r="B1120" s="168"/>
      <c r="C1120" s="170"/>
      <c r="D1120" s="170"/>
      <c r="E1120" s="170"/>
      <c r="F1120" s="170"/>
      <c r="G1120" s="170"/>
      <c r="I1120" s="170"/>
      <c r="J1120" s="138"/>
      <c r="K1120" s="138"/>
      <c r="L1120" s="170"/>
      <c r="M1120" s="138"/>
      <c r="N1120" s="138"/>
      <c r="O1120" s="138"/>
      <c r="Q1120" s="138"/>
      <c r="R1120" s="138"/>
      <c r="S1120" s="138"/>
      <c r="T1120" s="138"/>
    </row>
    <row r="1121" spans="1:20" s="171" customFormat="1">
      <c r="A1121" s="138"/>
      <c r="B1121" s="168"/>
      <c r="C1121" s="170"/>
      <c r="D1121" s="170"/>
      <c r="E1121" s="170"/>
      <c r="F1121" s="170"/>
      <c r="G1121" s="170"/>
      <c r="I1121" s="170"/>
      <c r="J1121" s="138"/>
      <c r="K1121" s="138"/>
      <c r="L1121" s="170"/>
      <c r="M1121" s="138"/>
      <c r="N1121" s="138"/>
      <c r="O1121" s="138"/>
      <c r="Q1121" s="138"/>
      <c r="R1121" s="138"/>
      <c r="S1121" s="138"/>
      <c r="T1121" s="138"/>
    </row>
    <row r="1122" spans="1:20" s="171" customFormat="1">
      <c r="A1122" s="138"/>
      <c r="B1122" s="168"/>
      <c r="C1122" s="170"/>
      <c r="D1122" s="170"/>
      <c r="E1122" s="170"/>
      <c r="F1122" s="170"/>
      <c r="G1122" s="170"/>
      <c r="I1122" s="170"/>
      <c r="J1122" s="138"/>
      <c r="K1122" s="138"/>
      <c r="L1122" s="170"/>
      <c r="M1122" s="138"/>
      <c r="N1122" s="138"/>
      <c r="O1122" s="138"/>
      <c r="Q1122" s="138"/>
      <c r="R1122" s="138"/>
      <c r="S1122" s="138"/>
      <c r="T1122" s="138"/>
    </row>
    <row r="1123" spans="1:20" s="171" customFormat="1">
      <c r="A1123" s="138"/>
      <c r="B1123" s="168"/>
      <c r="C1123" s="170"/>
      <c r="D1123" s="170"/>
      <c r="E1123" s="170"/>
      <c r="F1123" s="170"/>
      <c r="G1123" s="170"/>
      <c r="I1123" s="170"/>
      <c r="J1123" s="138"/>
      <c r="K1123" s="138"/>
      <c r="L1123" s="170"/>
      <c r="M1123" s="138"/>
      <c r="N1123" s="138"/>
      <c r="O1123" s="138"/>
      <c r="Q1123" s="138"/>
      <c r="R1123" s="138"/>
      <c r="S1123" s="138"/>
      <c r="T1123" s="138"/>
    </row>
    <row r="1124" spans="1:20" s="171" customFormat="1">
      <c r="A1124" s="138"/>
      <c r="B1124" s="168"/>
      <c r="C1124" s="170"/>
      <c r="D1124" s="170"/>
      <c r="E1124" s="170"/>
      <c r="F1124" s="170"/>
      <c r="G1124" s="170"/>
      <c r="I1124" s="170"/>
      <c r="J1124" s="138"/>
      <c r="K1124" s="138"/>
      <c r="L1124" s="170"/>
      <c r="M1124" s="138"/>
      <c r="N1124" s="138"/>
      <c r="O1124" s="138"/>
      <c r="Q1124" s="138"/>
      <c r="R1124" s="138"/>
      <c r="S1124" s="138"/>
      <c r="T1124" s="138"/>
    </row>
    <row r="1125" spans="1:20" s="171" customFormat="1">
      <c r="A1125" s="138"/>
      <c r="B1125" s="168"/>
      <c r="C1125" s="170"/>
      <c r="D1125" s="170"/>
      <c r="E1125" s="170"/>
      <c r="F1125" s="170"/>
      <c r="G1125" s="170"/>
      <c r="I1125" s="170"/>
      <c r="J1125" s="138"/>
      <c r="K1125" s="138"/>
      <c r="L1125" s="170"/>
      <c r="M1125" s="138"/>
      <c r="N1125" s="138"/>
      <c r="O1125" s="138"/>
      <c r="Q1125" s="138"/>
      <c r="R1125" s="138"/>
      <c r="S1125" s="138"/>
      <c r="T1125" s="138"/>
    </row>
    <row r="1126" spans="1:20" s="171" customFormat="1">
      <c r="A1126" s="138"/>
      <c r="B1126" s="168"/>
      <c r="C1126" s="170"/>
      <c r="D1126" s="170"/>
      <c r="E1126" s="170"/>
      <c r="F1126" s="170"/>
      <c r="G1126" s="170"/>
      <c r="I1126" s="170"/>
      <c r="J1126" s="138"/>
      <c r="K1126" s="138"/>
      <c r="L1126" s="170"/>
      <c r="M1126" s="138"/>
      <c r="N1126" s="138"/>
      <c r="O1126" s="138"/>
      <c r="Q1126" s="138"/>
      <c r="R1126" s="138"/>
      <c r="S1126" s="138"/>
      <c r="T1126" s="138"/>
    </row>
    <row r="1127" spans="1:20" s="171" customFormat="1">
      <c r="A1127" s="138"/>
      <c r="B1127" s="168"/>
      <c r="C1127" s="170"/>
      <c r="D1127" s="170"/>
      <c r="E1127" s="170"/>
      <c r="F1127" s="170"/>
      <c r="G1127" s="170"/>
      <c r="I1127" s="170"/>
      <c r="J1127" s="138"/>
      <c r="K1127" s="138"/>
      <c r="L1127" s="170"/>
      <c r="M1127" s="138"/>
      <c r="N1127" s="138"/>
      <c r="O1127" s="138"/>
      <c r="Q1127" s="138"/>
      <c r="R1127" s="138"/>
      <c r="S1127" s="138"/>
      <c r="T1127" s="138"/>
    </row>
    <row r="1128" spans="1:20" s="171" customFormat="1">
      <c r="A1128" s="138"/>
      <c r="B1128" s="168"/>
      <c r="C1128" s="170"/>
      <c r="D1128" s="170"/>
      <c r="E1128" s="170"/>
      <c r="F1128" s="170"/>
      <c r="G1128" s="170"/>
      <c r="I1128" s="170"/>
      <c r="J1128" s="138"/>
      <c r="K1128" s="138"/>
      <c r="L1128" s="170"/>
      <c r="M1128" s="138"/>
      <c r="N1128" s="138"/>
      <c r="O1128" s="138"/>
      <c r="Q1128" s="138"/>
      <c r="R1128" s="138"/>
      <c r="S1128" s="138"/>
      <c r="T1128" s="138"/>
    </row>
    <row r="1129" spans="1:20" s="171" customFormat="1">
      <c r="A1129" s="138"/>
      <c r="B1129" s="168"/>
      <c r="C1129" s="170"/>
      <c r="D1129" s="170"/>
      <c r="E1129" s="170"/>
      <c r="F1129" s="170"/>
      <c r="G1129" s="170"/>
      <c r="I1129" s="170"/>
      <c r="J1129" s="138"/>
      <c r="K1129" s="138"/>
      <c r="L1129" s="170"/>
      <c r="M1129" s="138"/>
      <c r="N1129" s="138"/>
      <c r="O1129" s="138"/>
      <c r="Q1129" s="138"/>
      <c r="R1129" s="138"/>
      <c r="S1129" s="138"/>
      <c r="T1129" s="138"/>
    </row>
    <row r="1130" spans="1:20" s="171" customFormat="1">
      <c r="A1130" s="138"/>
      <c r="B1130" s="168"/>
      <c r="C1130" s="170"/>
      <c r="D1130" s="170"/>
      <c r="E1130" s="170"/>
      <c r="F1130" s="170"/>
      <c r="G1130" s="170"/>
      <c r="I1130" s="170"/>
      <c r="J1130" s="138"/>
      <c r="K1130" s="138"/>
      <c r="L1130" s="170"/>
      <c r="M1130" s="138"/>
      <c r="N1130" s="138"/>
      <c r="O1130" s="138"/>
      <c r="Q1130" s="138"/>
      <c r="R1130" s="138"/>
      <c r="S1130" s="138"/>
      <c r="T1130" s="138"/>
    </row>
    <row r="1131" spans="1:20" s="171" customFormat="1">
      <c r="A1131" s="138"/>
      <c r="B1131" s="168"/>
      <c r="C1131" s="170"/>
      <c r="D1131" s="170"/>
      <c r="E1131" s="170"/>
      <c r="F1131" s="170"/>
      <c r="G1131" s="170"/>
      <c r="I1131" s="170"/>
      <c r="J1131" s="138"/>
      <c r="K1131" s="138"/>
      <c r="L1131" s="170"/>
      <c r="M1131" s="138"/>
      <c r="N1131" s="138"/>
      <c r="O1131" s="138"/>
      <c r="Q1131" s="138"/>
      <c r="R1131" s="138"/>
      <c r="S1131" s="138"/>
      <c r="T1131" s="138"/>
    </row>
    <row r="1132" spans="1:20" s="171" customFormat="1">
      <c r="A1132" s="138"/>
      <c r="B1132" s="168"/>
      <c r="C1132" s="170"/>
      <c r="D1132" s="170"/>
      <c r="E1132" s="170"/>
      <c r="F1132" s="170"/>
      <c r="G1132" s="170"/>
      <c r="I1132" s="170"/>
      <c r="J1132" s="138"/>
      <c r="K1132" s="138"/>
      <c r="L1132" s="170"/>
      <c r="M1132" s="138"/>
      <c r="N1132" s="138"/>
      <c r="O1132" s="138"/>
      <c r="Q1132" s="138"/>
      <c r="R1132" s="138"/>
      <c r="S1132" s="138"/>
      <c r="T1132" s="138"/>
    </row>
    <row r="1133" spans="1:20" s="171" customFormat="1">
      <c r="A1133" s="138"/>
      <c r="B1133" s="168"/>
      <c r="C1133" s="170"/>
      <c r="D1133" s="170"/>
      <c r="E1133" s="170"/>
      <c r="F1133" s="170"/>
      <c r="G1133" s="170"/>
      <c r="I1133" s="170"/>
      <c r="J1133" s="138"/>
      <c r="K1133" s="138"/>
      <c r="L1133" s="170"/>
      <c r="M1133" s="138"/>
      <c r="N1133" s="138"/>
      <c r="O1133" s="138"/>
      <c r="Q1133" s="138"/>
      <c r="R1133" s="138"/>
      <c r="S1133" s="138"/>
      <c r="T1133" s="138"/>
    </row>
    <row r="1134" spans="1:20" s="171" customFormat="1">
      <c r="A1134" s="138"/>
      <c r="B1134" s="168"/>
      <c r="C1134" s="170"/>
      <c r="D1134" s="170"/>
      <c r="E1134" s="170"/>
      <c r="F1134" s="170"/>
      <c r="G1134" s="170"/>
      <c r="I1134" s="170"/>
      <c r="J1134" s="138"/>
      <c r="K1134" s="138"/>
      <c r="L1134" s="170"/>
      <c r="M1134" s="138"/>
      <c r="N1134" s="138"/>
      <c r="O1134" s="138"/>
      <c r="Q1134" s="138"/>
      <c r="R1134" s="138"/>
      <c r="S1134" s="138"/>
      <c r="T1134" s="138"/>
    </row>
    <row r="1135" spans="1:20" s="171" customFormat="1">
      <c r="A1135" s="138"/>
      <c r="B1135" s="168"/>
      <c r="C1135" s="170"/>
      <c r="D1135" s="170"/>
      <c r="E1135" s="170"/>
      <c r="F1135" s="170"/>
      <c r="G1135" s="170"/>
      <c r="I1135" s="170"/>
      <c r="J1135" s="138"/>
      <c r="K1135" s="138"/>
      <c r="L1135" s="170"/>
      <c r="M1135" s="138"/>
      <c r="N1135" s="138"/>
      <c r="O1135" s="138"/>
      <c r="Q1135" s="138"/>
      <c r="R1135" s="138"/>
      <c r="S1135" s="138"/>
      <c r="T1135" s="138"/>
    </row>
    <row r="1136" spans="1:20" s="171" customFormat="1">
      <c r="A1136" s="138"/>
      <c r="B1136" s="168"/>
      <c r="C1136" s="170"/>
      <c r="D1136" s="170"/>
      <c r="E1136" s="170"/>
      <c r="F1136" s="170"/>
      <c r="G1136" s="170"/>
      <c r="I1136" s="170"/>
      <c r="J1136" s="138"/>
      <c r="K1136" s="138"/>
      <c r="L1136" s="170"/>
      <c r="M1136" s="138"/>
      <c r="N1136" s="138"/>
      <c r="O1136" s="138"/>
      <c r="Q1136" s="138"/>
      <c r="R1136" s="138"/>
      <c r="S1136" s="138"/>
      <c r="T1136" s="138"/>
    </row>
    <row r="1137" spans="1:20" s="171" customFormat="1">
      <c r="A1137" s="138"/>
      <c r="B1137" s="168"/>
      <c r="C1137" s="170"/>
      <c r="D1137" s="170"/>
      <c r="E1137" s="170"/>
      <c r="F1137" s="170"/>
      <c r="G1137" s="170"/>
      <c r="I1137" s="170"/>
      <c r="J1137" s="138"/>
      <c r="K1137" s="138"/>
      <c r="L1137" s="170"/>
      <c r="M1137" s="138"/>
      <c r="N1137" s="138"/>
      <c r="O1137" s="138"/>
      <c r="Q1137" s="138"/>
      <c r="R1137" s="138"/>
      <c r="S1137" s="138"/>
      <c r="T1137" s="138"/>
    </row>
    <row r="1138" spans="1:20" s="171" customFormat="1">
      <c r="A1138" s="138"/>
      <c r="B1138" s="168"/>
      <c r="C1138" s="170"/>
      <c r="D1138" s="170"/>
      <c r="E1138" s="170"/>
      <c r="F1138" s="170"/>
      <c r="G1138" s="170"/>
      <c r="I1138" s="170"/>
      <c r="J1138" s="138"/>
      <c r="K1138" s="138"/>
      <c r="L1138" s="170"/>
      <c r="M1138" s="138"/>
      <c r="N1138" s="138"/>
      <c r="O1138" s="138"/>
      <c r="Q1138" s="138"/>
      <c r="R1138" s="138"/>
      <c r="S1138" s="138"/>
      <c r="T1138" s="138"/>
    </row>
    <row r="1139" spans="1:20" s="171" customFormat="1">
      <c r="A1139" s="138"/>
      <c r="B1139" s="168"/>
      <c r="C1139" s="170"/>
      <c r="D1139" s="170"/>
      <c r="E1139" s="170"/>
      <c r="F1139" s="170"/>
      <c r="G1139" s="170"/>
      <c r="I1139" s="170"/>
      <c r="J1139" s="138"/>
      <c r="K1139" s="138"/>
      <c r="L1139" s="170"/>
      <c r="M1139" s="138"/>
      <c r="N1139" s="138"/>
      <c r="O1139" s="138"/>
      <c r="Q1139" s="138"/>
      <c r="R1139" s="138"/>
      <c r="S1139" s="138"/>
      <c r="T1139" s="138"/>
    </row>
    <row r="1140" spans="1:20" s="171" customFormat="1">
      <c r="A1140" s="138"/>
      <c r="B1140" s="168"/>
      <c r="C1140" s="170"/>
      <c r="D1140" s="170"/>
      <c r="E1140" s="170"/>
      <c r="F1140" s="170"/>
      <c r="G1140" s="170"/>
      <c r="I1140" s="170"/>
      <c r="J1140" s="138"/>
      <c r="K1140" s="138"/>
      <c r="L1140" s="170"/>
      <c r="M1140" s="138"/>
      <c r="N1140" s="138"/>
      <c r="O1140" s="138"/>
      <c r="Q1140" s="138"/>
      <c r="R1140" s="138"/>
      <c r="S1140" s="138"/>
      <c r="T1140" s="138"/>
    </row>
    <row r="1141" spans="1:20" s="171" customFormat="1">
      <c r="A1141" s="138"/>
      <c r="B1141" s="168"/>
      <c r="C1141" s="170"/>
      <c r="D1141" s="170"/>
      <c r="E1141" s="170"/>
      <c r="F1141" s="170"/>
      <c r="G1141" s="170"/>
      <c r="I1141" s="170"/>
      <c r="J1141" s="138"/>
      <c r="K1141" s="138"/>
      <c r="L1141" s="170"/>
      <c r="M1141" s="138"/>
      <c r="N1141" s="138"/>
      <c r="O1141" s="138"/>
      <c r="Q1141" s="138"/>
      <c r="R1141" s="138"/>
      <c r="S1141" s="138"/>
      <c r="T1141" s="138"/>
    </row>
    <row r="1142" spans="1:20" s="171" customFormat="1">
      <c r="A1142" s="138"/>
      <c r="B1142" s="168"/>
      <c r="C1142" s="170"/>
      <c r="D1142" s="170"/>
      <c r="E1142" s="170"/>
      <c r="F1142" s="170"/>
      <c r="G1142" s="170"/>
      <c r="I1142" s="170"/>
      <c r="J1142" s="138"/>
      <c r="K1142" s="138"/>
      <c r="L1142" s="170"/>
      <c r="M1142" s="138"/>
      <c r="N1142" s="138"/>
      <c r="O1142" s="138"/>
      <c r="Q1142" s="138"/>
      <c r="R1142" s="138"/>
      <c r="S1142" s="138"/>
      <c r="T1142" s="138"/>
    </row>
    <row r="1143" spans="1:20" s="171" customFormat="1">
      <c r="A1143" s="138"/>
      <c r="B1143" s="168"/>
      <c r="C1143" s="170"/>
      <c r="D1143" s="170"/>
      <c r="E1143" s="170"/>
      <c r="F1143" s="170"/>
      <c r="G1143" s="170"/>
      <c r="I1143" s="170"/>
      <c r="J1143" s="138"/>
      <c r="K1143" s="138"/>
      <c r="L1143" s="170"/>
      <c r="M1143" s="138"/>
      <c r="N1143" s="138"/>
      <c r="O1143" s="138"/>
      <c r="Q1143" s="138"/>
      <c r="R1143" s="138"/>
      <c r="S1143" s="138"/>
      <c r="T1143" s="138"/>
    </row>
    <row r="1144" spans="1:20" s="171" customFormat="1">
      <c r="A1144" s="138"/>
      <c r="B1144" s="168"/>
      <c r="C1144" s="170"/>
      <c r="D1144" s="170"/>
      <c r="E1144" s="170"/>
      <c r="F1144" s="170"/>
      <c r="G1144" s="170"/>
      <c r="I1144" s="170"/>
      <c r="J1144" s="138"/>
      <c r="K1144" s="138"/>
      <c r="L1144" s="170"/>
      <c r="M1144" s="138"/>
      <c r="N1144" s="138"/>
      <c r="O1144" s="138"/>
      <c r="Q1144" s="138"/>
      <c r="R1144" s="138"/>
      <c r="S1144" s="138"/>
      <c r="T1144" s="138"/>
    </row>
    <row r="1145" spans="1:20" s="171" customFormat="1">
      <c r="A1145" s="138"/>
      <c r="B1145" s="168"/>
      <c r="C1145" s="170"/>
      <c r="D1145" s="170"/>
      <c r="E1145" s="170"/>
      <c r="F1145" s="170"/>
      <c r="G1145" s="170"/>
      <c r="I1145" s="170"/>
      <c r="J1145" s="138"/>
      <c r="K1145" s="138"/>
      <c r="L1145" s="170"/>
      <c r="M1145" s="138"/>
      <c r="N1145" s="138"/>
      <c r="O1145" s="138"/>
      <c r="Q1145" s="138"/>
      <c r="R1145" s="138"/>
      <c r="S1145" s="138"/>
      <c r="T1145" s="138"/>
    </row>
    <row r="1146" spans="1:20" s="171" customFormat="1">
      <c r="A1146" s="138"/>
      <c r="B1146" s="168"/>
      <c r="C1146" s="170"/>
      <c r="D1146" s="170"/>
      <c r="E1146" s="170"/>
      <c r="F1146" s="170"/>
      <c r="G1146" s="170"/>
      <c r="I1146" s="170"/>
      <c r="J1146" s="138"/>
      <c r="K1146" s="138"/>
      <c r="L1146" s="170"/>
      <c r="M1146" s="138"/>
      <c r="N1146" s="138"/>
      <c r="O1146" s="138"/>
      <c r="Q1146" s="138"/>
      <c r="R1146" s="138"/>
      <c r="S1146" s="138"/>
      <c r="T1146" s="138"/>
    </row>
    <row r="1147" spans="1:20" s="171" customFormat="1">
      <c r="A1147" s="138"/>
      <c r="B1147" s="168"/>
      <c r="C1147" s="170"/>
      <c r="D1147" s="170"/>
      <c r="E1147" s="170"/>
      <c r="F1147" s="170"/>
      <c r="G1147" s="170"/>
      <c r="I1147" s="170"/>
      <c r="J1147" s="138"/>
      <c r="K1147" s="138"/>
      <c r="L1147" s="170"/>
      <c r="M1147" s="138"/>
      <c r="N1147" s="138"/>
      <c r="O1147" s="138"/>
      <c r="Q1147" s="138"/>
      <c r="R1147" s="138"/>
      <c r="S1147" s="138"/>
      <c r="T1147" s="138"/>
    </row>
    <row r="1148" spans="1:20" s="171" customFormat="1">
      <c r="A1148" s="138"/>
      <c r="B1148" s="168"/>
      <c r="C1148" s="170"/>
      <c r="D1148" s="170"/>
      <c r="E1148" s="170"/>
      <c r="F1148" s="170"/>
      <c r="G1148" s="170"/>
      <c r="I1148" s="170"/>
      <c r="J1148" s="138"/>
      <c r="K1148" s="138"/>
      <c r="L1148" s="170"/>
      <c r="M1148" s="138"/>
      <c r="N1148" s="138"/>
      <c r="O1148" s="138"/>
      <c r="Q1148" s="138"/>
      <c r="R1148" s="138"/>
      <c r="S1148" s="138"/>
      <c r="T1148" s="138"/>
    </row>
    <row r="1149" spans="1:20" s="171" customFormat="1">
      <c r="A1149" s="138"/>
      <c r="B1149" s="168"/>
      <c r="C1149" s="170"/>
      <c r="D1149" s="170"/>
      <c r="E1149" s="170"/>
      <c r="F1149" s="170"/>
      <c r="G1149" s="170"/>
      <c r="I1149" s="170"/>
      <c r="J1149" s="138"/>
      <c r="K1149" s="138"/>
      <c r="L1149" s="170"/>
      <c r="M1149" s="138"/>
      <c r="N1149" s="138"/>
      <c r="O1149" s="138"/>
      <c r="Q1149" s="138"/>
      <c r="R1149" s="138"/>
      <c r="S1149" s="138"/>
      <c r="T1149" s="138"/>
    </row>
    <row r="1150" spans="1:20" s="171" customFormat="1">
      <c r="A1150" s="138"/>
      <c r="B1150" s="168"/>
      <c r="C1150" s="170"/>
      <c r="D1150" s="170"/>
      <c r="E1150" s="170"/>
      <c r="F1150" s="170"/>
      <c r="G1150" s="170"/>
      <c r="I1150" s="170"/>
      <c r="J1150" s="138"/>
      <c r="K1150" s="138"/>
      <c r="L1150" s="170"/>
      <c r="M1150" s="138"/>
      <c r="N1150" s="138"/>
      <c r="O1150" s="138"/>
      <c r="Q1150" s="138"/>
      <c r="R1150" s="138"/>
      <c r="S1150" s="138"/>
      <c r="T1150" s="138"/>
    </row>
    <row r="1151" spans="1:20" s="171" customFormat="1">
      <c r="A1151" s="138"/>
      <c r="B1151" s="168"/>
      <c r="C1151" s="170"/>
      <c r="D1151" s="170"/>
      <c r="E1151" s="170"/>
      <c r="F1151" s="170"/>
      <c r="G1151" s="170"/>
      <c r="I1151" s="170"/>
      <c r="J1151" s="138"/>
      <c r="K1151" s="138"/>
      <c r="L1151" s="170"/>
      <c r="M1151" s="138"/>
      <c r="N1151" s="138"/>
      <c r="O1151" s="138"/>
      <c r="Q1151" s="138"/>
      <c r="R1151" s="138"/>
      <c r="S1151" s="138"/>
      <c r="T1151" s="138"/>
    </row>
    <row r="1152" spans="1:20" s="171" customFormat="1">
      <c r="A1152" s="138"/>
      <c r="B1152" s="168"/>
      <c r="C1152" s="170"/>
      <c r="D1152" s="170"/>
      <c r="E1152" s="170"/>
      <c r="F1152" s="170"/>
      <c r="G1152" s="170"/>
      <c r="I1152" s="170"/>
      <c r="J1152" s="138"/>
      <c r="K1152" s="138"/>
      <c r="L1152" s="170"/>
      <c r="M1152" s="138"/>
      <c r="N1152" s="138"/>
      <c r="O1152" s="138"/>
      <c r="Q1152" s="138"/>
      <c r="R1152" s="138"/>
      <c r="S1152" s="138"/>
      <c r="T1152" s="138"/>
    </row>
    <row r="1153" spans="1:20" s="171" customFormat="1">
      <c r="A1153" s="138"/>
      <c r="B1153" s="168"/>
      <c r="C1153" s="170"/>
      <c r="D1153" s="170"/>
      <c r="E1153" s="170"/>
      <c r="F1153" s="170"/>
      <c r="G1153" s="170"/>
      <c r="I1153" s="170"/>
      <c r="J1153" s="138"/>
      <c r="K1153" s="138"/>
      <c r="L1153" s="170"/>
      <c r="M1153" s="138"/>
      <c r="N1153" s="138"/>
      <c r="O1153" s="138"/>
      <c r="Q1153" s="138"/>
      <c r="R1153" s="138"/>
      <c r="S1153" s="138"/>
      <c r="T1153" s="138"/>
    </row>
    <row r="1154" spans="1:20" s="171" customFormat="1">
      <c r="A1154" s="138"/>
      <c r="B1154" s="168"/>
      <c r="C1154" s="170"/>
      <c r="D1154" s="170"/>
      <c r="E1154" s="170"/>
      <c r="F1154" s="170"/>
      <c r="G1154" s="170"/>
      <c r="I1154" s="170"/>
      <c r="J1154" s="138"/>
      <c r="K1154" s="138"/>
      <c r="L1154" s="170"/>
      <c r="M1154" s="138"/>
      <c r="N1154" s="138"/>
      <c r="O1154" s="138"/>
      <c r="Q1154" s="138"/>
      <c r="R1154" s="138"/>
      <c r="S1154" s="138"/>
      <c r="T1154" s="138"/>
    </row>
    <row r="1155" spans="1:20" s="171" customFormat="1">
      <c r="A1155" s="138"/>
      <c r="B1155" s="168"/>
      <c r="C1155" s="170"/>
      <c r="D1155" s="170"/>
      <c r="E1155" s="170"/>
      <c r="F1155" s="170"/>
      <c r="G1155" s="170"/>
      <c r="I1155" s="170"/>
      <c r="J1155" s="138"/>
      <c r="K1155" s="138"/>
      <c r="L1155" s="170"/>
      <c r="M1155" s="138"/>
      <c r="N1155" s="138"/>
      <c r="O1155" s="138"/>
      <c r="Q1155" s="138"/>
      <c r="R1155" s="138"/>
      <c r="S1155" s="138"/>
      <c r="T1155" s="138"/>
    </row>
    <row r="1156" spans="1:20" s="171" customFormat="1">
      <c r="A1156" s="138"/>
      <c r="B1156" s="168"/>
      <c r="C1156" s="170"/>
      <c r="D1156" s="170"/>
      <c r="E1156" s="170"/>
      <c r="F1156" s="170"/>
      <c r="G1156" s="170"/>
      <c r="I1156" s="170"/>
      <c r="J1156" s="138"/>
      <c r="K1156" s="138"/>
      <c r="L1156" s="170"/>
      <c r="M1156" s="138"/>
      <c r="N1156" s="138"/>
      <c r="O1156" s="138"/>
      <c r="Q1156" s="138"/>
      <c r="R1156" s="138"/>
      <c r="S1156" s="138"/>
      <c r="T1156" s="138"/>
    </row>
    <row r="1157" spans="1:20" s="171" customFormat="1">
      <c r="A1157" s="138"/>
      <c r="B1157" s="168"/>
      <c r="C1157" s="170"/>
      <c r="D1157" s="170"/>
      <c r="E1157" s="170"/>
      <c r="F1157" s="170"/>
      <c r="G1157" s="170"/>
      <c r="I1157" s="170"/>
      <c r="J1157" s="138"/>
      <c r="K1157" s="138"/>
      <c r="L1157" s="170"/>
      <c r="M1157" s="138"/>
      <c r="N1157" s="138"/>
      <c r="O1157" s="138"/>
      <c r="Q1157" s="138"/>
      <c r="R1157" s="138"/>
      <c r="S1157" s="138"/>
      <c r="T1157" s="138"/>
    </row>
    <row r="1158" spans="1:20" s="171" customFormat="1">
      <c r="A1158" s="138"/>
      <c r="B1158" s="168"/>
      <c r="C1158" s="170"/>
      <c r="D1158" s="170"/>
      <c r="E1158" s="170"/>
      <c r="F1158" s="170"/>
      <c r="G1158" s="170"/>
      <c r="I1158" s="170"/>
      <c r="J1158" s="138"/>
      <c r="K1158" s="138"/>
      <c r="L1158" s="170"/>
      <c r="M1158" s="138"/>
      <c r="N1158" s="138"/>
      <c r="O1158" s="138"/>
      <c r="Q1158" s="138"/>
      <c r="R1158" s="138"/>
      <c r="S1158" s="138"/>
      <c r="T1158" s="138"/>
    </row>
    <row r="1159" spans="1:20" s="171" customFormat="1">
      <c r="A1159" s="138"/>
      <c r="B1159" s="168"/>
      <c r="C1159" s="170"/>
      <c r="D1159" s="170"/>
      <c r="E1159" s="170"/>
      <c r="F1159" s="170"/>
      <c r="G1159" s="170"/>
      <c r="I1159" s="170"/>
      <c r="J1159" s="138"/>
      <c r="K1159" s="138"/>
      <c r="L1159" s="170"/>
      <c r="M1159" s="138"/>
      <c r="N1159" s="138"/>
      <c r="O1159" s="138"/>
      <c r="Q1159" s="138"/>
      <c r="R1159" s="138"/>
      <c r="S1159" s="138"/>
      <c r="T1159" s="138"/>
    </row>
    <row r="1160" spans="1:20" s="171" customFormat="1">
      <c r="A1160" s="138"/>
      <c r="B1160" s="168"/>
      <c r="C1160" s="170"/>
      <c r="D1160" s="170"/>
      <c r="E1160" s="170"/>
      <c r="F1160" s="170"/>
      <c r="G1160" s="170"/>
      <c r="I1160" s="170"/>
      <c r="J1160" s="138"/>
      <c r="K1160" s="138"/>
      <c r="L1160" s="170"/>
      <c r="M1160" s="138"/>
      <c r="N1160" s="138"/>
      <c r="O1160" s="138"/>
      <c r="Q1160" s="138"/>
      <c r="R1160" s="138"/>
      <c r="S1160" s="138"/>
      <c r="T1160" s="138"/>
    </row>
    <row r="1161" spans="1:20" s="171" customFormat="1">
      <c r="A1161" s="138"/>
      <c r="B1161" s="168"/>
      <c r="C1161" s="170"/>
      <c r="D1161" s="170"/>
      <c r="E1161" s="170"/>
      <c r="F1161" s="170"/>
      <c r="G1161" s="170"/>
      <c r="I1161" s="170"/>
      <c r="J1161" s="138"/>
      <c r="K1161" s="138"/>
      <c r="L1161" s="170"/>
      <c r="M1161" s="138"/>
      <c r="N1161" s="138"/>
      <c r="O1161" s="138"/>
      <c r="Q1161" s="138"/>
      <c r="R1161" s="138"/>
      <c r="S1161" s="138"/>
      <c r="T1161" s="138"/>
    </row>
    <row r="1162" spans="1:20" s="171" customFormat="1">
      <c r="A1162" s="138"/>
      <c r="B1162" s="168"/>
      <c r="C1162" s="170"/>
      <c r="D1162" s="170"/>
      <c r="E1162" s="170"/>
      <c r="F1162" s="170"/>
      <c r="G1162" s="170"/>
      <c r="I1162" s="170"/>
      <c r="J1162" s="138"/>
      <c r="K1162" s="138"/>
      <c r="L1162" s="170"/>
      <c r="M1162" s="138"/>
      <c r="N1162" s="138"/>
      <c r="O1162" s="138"/>
      <c r="Q1162" s="138"/>
      <c r="R1162" s="138"/>
      <c r="S1162" s="138"/>
      <c r="T1162" s="138"/>
    </row>
    <row r="1163" spans="1:20" s="171" customFormat="1">
      <c r="A1163" s="138"/>
      <c r="B1163" s="168"/>
      <c r="C1163" s="170"/>
      <c r="D1163" s="170"/>
      <c r="E1163" s="170"/>
      <c r="F1163" s="170"/>
      <c r="G1163" s="170"/>
      <c r="I1163" s="170"/>
      <c r="J1163" s="138"/>
      <c r="K1163" s="138"/>
      <c r="L1163" s="170"/>
      <c r="M1163" s="138"/>
      <c r="N1163" s="138"/>
      <c r="O1163" s="138"/>
      <c r="Q1163" s="138"/>
      <c r="R1163" s="138"/>
      <c r="S1163" s="138"/>
      <c r="T1163" s="138"/>
    </row>
    <row r="1164" spans="1:20" s="171" customFormat="1">
      <c r="A1164" s="138"/>
      <c r="B1164" s="168"/>
      <c r="C1164" s="170"/>
      <c r="D1164" s="170"/>
      <c r="E1164" s="170"/>
      <c r="F1164" s="170"/>
      <c r="G1164" s="170"/>
      <c r="I1164" s="170"/>
      <c r="J1164" s="138"/>
      <c r="K1164" s="138"/>
      <c r="L1164" s="170"/>
      <c r="M1164" s="138"/>
      <c r="N1164" s="138"/>
      <c r="O1164" s="138"/>
      <c r="Q1164" s="138"/>
      <c r="R1164" s="138"/>
      <c r="S1164" s="138"/>
      <c r="T1164" s="138"/>
    </row>
    <row r="1165" spans="1:20" s="171" customFormat="1">
      <c r="A1165" s="138"/>
      <c r="B1165" s="168"/>
      <c r="C1165" s="170"/>
      <c r="D1165" s="170"/>
      <c r="E1165" s="170"/>
      <c r="F1165" s="170"/>
      <c r="G1165" s="170"/>
      <c r="I1165" s="170"/>
      <c r="J1165" s="138"/>
      <c r="K1165" s="138"/>
      <c r="L1165" s="170"/>
      <c r="M1165" s="138"/>
      <c r="N1165" s="138"/>
      <c r="O1165" s="138"/>
      <c r="Q1165" s="138"/>
      <c r="R1165" s="138"/>
      <c r="S1165" s="138"/>
      <c r="T1165" s="138"/>
    </row>
    <row r="1166" spans="1:20" s="171" customFormat="1">
      <c r="A1166" s="138"/>
      <c r="B1166" s="168"/>
      <c r="C1166" s="170"/>
      <c r="D1166" s="170"/>
      <c r="E1166" s="170"/>
      <c r="F1166" s="170"/>
      <c r="G1166" s="170"/>
      <c r="I1166" s="170"/>
      <c r="J1166" s="138"/>
      <c r="K1166" s="138"/>
      <c r="L1166" s="170"/>
      <c r="M1166" s="138"/>
      <c r="N1166" s="138"/>
      <c r="O1166" s="138"/>
      <c r="Q1166" s="138"/>
      <c r="R1166" s="138"/>
      <c r="S1166" s="138"/>
      <c r="T1166" s="138"/>
    </row>
    <row r="1167" spans="1:20" s="171" customFormat="1">
      <c r="A1167" s="138"/>
      <c r="B1167" s="168"/>
      <c r="C1167" s="170"/>
      <c r="D1167" s="170"/>
      <c r="E1167" s="170"/>
      <c r="F1167" s="170"/>
      <c r="G1167" s="170"/>
      <c r="I1167" s="170"/>
      <c r="J1167" s="138"/>
      <c r="K1167" s="138"/>
      <c r="L1167" s="170"/>
      <c r="M1167" s="138"/>
      <c r="N1167" s="138"/>
      <c r="O1167" s="138"/>
      <c r="Q1167" s="138"/>
      <c r="R1167" s="138"/>
      <c r="S1167" s="138"/>
      <c r="T1167" s="138"/>
    </row>
    <row r="1168" spans="1:20" s="171" customFormat="1">
      <c r="A1168" s="138"/>
      <c r="B1168" s="168"/>
      <c r="C1168" s="170"/>
      <c r="D1168" s="170"/>
      <c r="E1168" s="170"/>
      <c r="F1168" s="170"/>
      <c r="G1168" s="170"/>
      <c r="I1168" s="170"/>
      <c r="J1168" s="138"/>
      <c r="K1168" s="138"/>
      <c r="L1168" s="170"/>
      <c r="M1168" s="138"/>
      <c r="N1168" s="138"/>
      <c r="O1168" s="138"/>
      <c r="Q1168" s="138"/>
      <c r="R1168" s="138"/>
      <c r="S1168" s="138"/>
      <c r="T1168" s="138"/>
    </row>
    <row r="1169" spans="1:20" s="171" customFormat="1">
      <c r="A1169" s="138"/>
      <c r="B1169" s="168"/>
      <c r="C1169" s="170"/>
      <c r="D1169" s="170"/>
      <c r="E1169" s="170"/>
      <c r="F1169" s="170"/>
      <c r="G1169" s="170"/>
      <c r="I1169" s="170"/>
      <c r="J1169" s="138"/>
      <c r="K1169" s="138"/>
      <c r="L1169" s="170"/>
      <c r="M1169" s="138"/>
      <c r="N1169" s="138"/>
      <c r="O1169" s="138"/>
      <c r="Q1169" s="138"/>
      <c r="R1169" s="138"/>
      <c r="S1169" s="138"/>
      <c r="T1169" s="138"/>
    </row>
    <row r="1170" spans="1:20" s="171" customFormat="1">
      <c r="A1170" s="138"/>
      <c r="B1170" s="168"/>
      <c r="C1170" s="170"/>
      <c r="D1170" s="170"/>
      <c r="E1170" s="170"/>
      <c r="F1170" s="170"/>
      <c r="G1170" s="170"/>
      <c r="I1170" s="170"/>
      <c r="J1170" s="138"/>
      <c r="K1170" s="138"/>
      <c r="L1170" s="170"/>
      <c r="M1170" s="138"/>
      <c r="N1170" s="138"/>
      <c r="O1170" s="138"/>
      <c r="Q1170" s="138"/>
      <c r="R1170" s="138"/>
      <c r="S1170" s="138"/>
      <c r="T1170" s="138"/>
    </row>
    <row r="1171" spans="1:20" s="171" customFormat="1">
      <c r="A1171" s="138"/>
      <c r="B1171" s="168"/>
      <c r="C1171" s="170"/>
      <c r="D1171" s="170"/>
      <c r="E1171" s="170"/>
      <c r="F1171" s="170"/>
      <c r="G1171" s="170"/>
      <c r="I1171" s="170"/>
      <c r="J1171" s="138"/>
      <c r="K1171" s="138"/>
      <c r="L1171" s="170"/>
      <c r="M1171" s="138"/>
      <c r="N1171" s="138"/>
      <c r="O1171" s="138"/>
      <c r="Q1171" s="138"/>
      <c r="R1171" s="138"/>
      <c r="S1171" s="138"/>
      <c r="T1171" s="138"/>
    </row>
    <row r="1172" spans="1:20" s="171" customFormat="1">
      <c r="A1172" s="138"/>
      <c r="B1172" s="168"/>
      <c r="C1172" s="170"/>
      <c r="D1172" s="170"/>
      <c r="E1172" s="170"/>
      <c r="F1172" s="170"/>
      <c r="G1172" s="170"/>
      <c r="I1172" s="170"/>
      <c r="J1172" s="138"/>
      <c r="K1172" s="138"/>
      <c r="L1172" s="170"/>
      <c r="M1172" s="138"/>
      <c r="N1172" s="138"/>
      <c r="O1172" s="138"/>
      <c r="Q1172" s="138"/>
      <c r="R1172" s="138"/>
      <c r="S1172" s="138"/>
      <c r="T1172" s="138"/>
    </row>
    <row r="1173" spans="1:20" s="171" customFormat="1">
      <c r="A1173" s="138"/>
      <c r="B1173" s="168"/>
      <c r="C1173" s="170"/>
      <c r="D1173" s="170"/>
      <c r="E1173" s="170"/>
      <c r="F1173" s="170"/>
      <c r="G1173" s="170"/>
      <c r="I1173" s="170"/>
      <c r="J1173" s="138"/>
      <c r="K1173" s="138"/>
      <c r="L1173" s="170"/>
      <c r="M1173" s="138"/>
      <c r="N1173" s="138"/>
      <c r="O1173" s="138"/>
      <c r="Q1173" s="138"/>
      <c r="R1173" s="138"/>
      <c r="S1173" s="138"/>
      <c r="T1173" s="138"/>
    </row>
    <row r="1174" spans="1:20" s="171" customFormat="1">
      <c r="A1174" s="138"/>
      <c r="B1174" s="168"/>
      <c r="C1174" s="170"/>
      <c r="D1174" s="170"/>
      <c r="E1174" s="170"/>
      <c r="F1174" s="170"/>
      <c r="G1174" s="170"/>
      <c r="I1174" s="170"/>
      <c r="J1174" s="138"/>
      <c r="K1174" s="138"/>
      <c r="L1174" s="170"/>
      <c r="M1174" s="138"/>
      <c r="N1174" s="138"/>
      <c r="O1174" s="138"/>
      <c r="Q1174" s="138"/>
      <c r="R1174" s="138"/>
      <c r="S1174" s="138"/>
      <c r="T1174" s="138"/>
    </row>
    <row r="1175" spans="1:20" s="171" customFormat="1">
      <c r="A1175" s="138"/>
      <c r="B1175" s="168"/>
      <c r="C1175" s="170"/>
      <c r="D1175" s="170"/>
      <c r="E1175" s="170"/>
      <c r="F1175" s="170"/>
      <c r="G1175" s="170"/>
      <c r="I1175" s="170"/>
      <c r="J1175" s="138"/>
      <c r="K1175" s="138"/>
      <c r="L1175" s="170"/>
      <c r="M1175" s="138"/>
      <c r="N1175" s="138"/>
      <c r="O1175" s="138"/>
      <c r="Q1175" s="138"/>
      <c r="R1175" s="138"/>
      <c r="S1175" s="138"/>
      <c r="T1175" s="138"/>
    </row>
    <row r="1176" spans="1:20" s="171" customFormat="1">
      <c r="A1176" s="138"/>
      <c r="B1176" s="168"/>
      <c r="C1176" s="170"/>
      <c r="D1176" s="170"/>
      <c r="E1176" s="170"/>
      <c r="F1176" s="170"/>
      <c r="G1176" s="170"/>
      <c r="I1176" s="170"/>
      <c r="J1176" s="138"/>
      <c r="K1176" s="138"/>
      <c r="L1176" s="170"/>
      <c r="M1176" s="138"/>
      <c r="N1176" s="138"/>
      <c r="O1176" s="138"/>
      <c r="Q1176" s="138"/>
      <c r="R1176" s="138"/>
      <c r="S1176" s="138"/>
      <c r="T1176" s="138"/>
    </row>
    <row r="1177" spans="1:20" s="171" customFormat="1">
      <c r="A1177" s="138"/>
      <c r="B1177" s="168"/>
      <c r="C1177" s="170"/>
      <c r="D1177" s="170"/>
      <c r="E1177" s="170"/>
      <c r="F1177" s="170"/>
      <c r="G1177" s="170"/>
      <c r="I1177" s="170"/>
      <c r="J1177" s="138"/>
      <c r="K1177" s="138"/>
      <c r="L1177" s="170"/>
      <c r="M1177" s="138"/>
      <c r="N1177" s="138"/>
      <c r="O1177" s="138"/>
      <c r="Q1177" s="138"/>
      <c r="R1177" s="138"/>
      <c r="S1177" s="138"/>
      <c r="T1177" s="138"/>
    </row>
    <row r="1178" spans="1:20" s="171" customFormat="1">
      <c r="A1178" s="138"/>
      <c r="B1178" s="168"/>
      <c r="C1178" s="170"/>
      <c r="D1178" s="170"/>
      <c r="E1178" s="170"/>
      <c r="F1178" s="170"/>
      <c r="G1178" s="170"/>
      <c r="I1178" s="170"/>
      <c r="J1178" s="138"/>
      <c r="K1178" s="138"/>
      <c r="L1178" s="170"/>
      <c r="M1178" s="138"/>
      <c r="N1178" s="138"/>
      <c r="O1178" s="138"/>
      <c r="Q1178" s="138"/>
      <c r="R1178" s="138"/>
      <c r="S1178" s="138"/>
      <c r="T1178" s="138"/>
    </row>
    <row r="1179" spans="1:20" s="171" customFormat="1">
      <c r="A1179" s="138"/>
      <c r="B1179" s="168"/>
      <c r="C1179" s="170"/>
      <c r="D1179" s="170"/>
      <c r="E1179" s="170"/>
      <c r="F1179" s="170"/>
      <c r="G1179" s="170"/>
      <c r="I1179" s="170"/>
      <c r="J1179" s="138"/>
      <c r="K1179" s="138"/>
      <c r="L1179" s="170"/>
      <c r="M1179" s="138"/>
      <c r="N1179" s="138"/>
      <c r="O1179" s="138"/>
      <c r="Q1179" s="138"/>
      <c r="R1179" s="138"/>
      <c r="S1179" s="138"/>
      <c r="T1179" s="138"/>
    </row>
    <row r="1180" spans="1:20" s="171" customFormat="1">
      <c r="A1180" s="138"/>
      <c r="B1180" s="168"/>
      <c r="C1180" s="170"/>
      <c r="D1180" s="170"/>
      <c r="E1180" s="170"/>
      <c r="F1180" s="170"/>
      <c r="G1180" s="170"/>
      <c r="I1180" s="170"/>
      <c r="J1180" s="138"/>
      <c r="K1180" s="138"/>
      <c r="L1180" s="170"/>
      <c r="M1180" s="138"/>
      <c r="N1180" s="138"/>
      <c r="O1180" s="138"/>
      <c r="Q1180" s="138"/>
      <c r="R1180" s="138"/>
      <c r="S1180" s="138"/>
      <c r="T1180" s="138"/>
    </row>
    <row r="1181" spans="1:20" s="171" customFormat="1">
      <c r="A1181" s="138"/>
      <c r="B1181" s="168"/>
      <c r="C1181" s="170"/>
      <c r="D1181" s="170"/>
      <c r="E1181" s="170"/>
      <c r="F1181" s="170"/>
      <c r="G1181" s="170"/>
      <c r="I1181" s="170"/>
      <c r="J1181" s="138"/>
      <c r="K1181" s="138"/>
      <c r="L1181" s="170"/>
      <c r="M1181" s="138"/>
      <c r="N1181" s="138"/>
      <c r="O1181" s="138"/>
      <c r="Q1181" s="138"/>
      <c r="R1181" s="138"/>
      <c r="S1181" s="138"/>
      <c r="T1181" s="138"/>
    </row>
    <row r="1182" spans="1:20" s="171" customFormat="1">
      <c r="A1182" s="138"/>
      <c r="B1182" s="168"/>
      <c r="C1182" s="170"/>
      <c r="D1182" s="170"/>
      <c r="E1182" s="170"/>
      <c r="F1182" s="170"/>
      <c r="G1182" s="170"/>
      <c r="I1182" s="170"/>
      <c r="J1182" s="138"/>
      <c r="K1182" s="138"/>
      <c r="L1182" s="170"/>
      <c r="M1182" s="138"/>
      <c r="N1182" s="138"/>
      <c r="O1182" s="138"/>
      <c r="Q1182" s="138"/>
      <c r="R1182" s="138"/>
      <c r="S1182" s="138"/>
      <c r="T1182" s="138"/>
    </row>
    <row r="1183" spans="1:20" s="171" customFormat="1">
      <c r="A1183" s="138"/>
      <c r="B1183" s="168"/>
      <c r="C1183" s="170"/>
      <c r="D1183" s="170"/>
      <c r="E1183" s="170"/>
      <c r="F1183" s="170"/>
      <c r="G1183" s="170"/>
      <c r="I1183" s="170"/>
      <c r="J1183" s="138"/>
      <c r="K1183" s="138"/>
      <c r="L1183" s="170"/>
      <c r="M1183" s="138"/>
      <c r="N1183" s="138"/>
      <c r="O1183" s="138"/>
      <c r="Q1183" s="138"/>
      <c r="R1183" s="138"/>
      <c r="S1183" s="138"/>
      <c r="T1183" s="138"/>
    </row>
    <row r="1184" spans="1:20" s="171" customFormat="1">
      <c r="A1184" s="138"/>
      <c r="B1184" s="168"/>
      <c r="C1184" s="170"/>
      <c r="D1184" s="170"/>
      <c r="E1184" s="170"/>
      <c r="F1184" s="170"/>
      <c r="G1184" s="170"/>
      <c r="I1184" s="170"/>
      <c r="J1184" s="138"/>
      <c r="K1184" s="138"/>
      <c r="L1184" s="170"/>
      <c r="M1184" s="138"/>
      <c r="N1184" s="138"/>
      <c r="O1184" s="138"/>
      <c r="Q1184" s="138"/>
      <c r="R1184" s="138"/>
      <c r="S1184" s="138"/>
      <c r="T1184" s="138"/>
    </row>
    <row r="1185" spans="1:20" s="171" customFormat="1">
      <c r="A1185" s="138"/>
      <c r="B1185" s="168"/>
      <c r="C1185" s="170"/>
      <c r="D1185" s="170"/>
      <c r="E1185" s="170"/>
      <c r="F1185" s="170"/>
      <c r="G1185" s="170"/>
      <c r="I1185" s="170"/>
      <c r="J1185" s="138"/>
      <c r="K1185" s="138"/>
      <c r="L1185" s="170"/>
      <c r="M1185" s="138"/>
      <c r="N1185" s="138"/>
      <c r="O1185" s="138"/>
      <c r="Q1185" s="138"/>
      <c r="R1185" s="138"/>
      <c r="S1185" s="138"/>
      <c r="T1185" s="138"/>
    </row>
    <row r="1186" spans="1:20" s="171" customFormat="1">
      <c r="A1186" s="138"/>
      <c r="B1186" s="168"/>
      <c r="C1186" s="170"/>
      <c r="D1186" s="170"/>
      <c r="E1186" s="170"/>
      <c r="F1186" s="170"/>
      <c r="G1186" s="170"/>
      <c r="I1186" s="170"/>
      <c r="J1186" s="138"/>
      <c r="K1186" s="138"/>
      <c r="L1186" s="170"/>
      <c r="M1186" s="138"/>
      <c r="N1186" s="138"/>
      <c r="O1186" s="138"/>
      <c r="Q1186" s="138"/>
      <c r="R1186" s="138"/>
      <c r="S1186" s="138"/>
      <c r="T1186" s="138"/>
    </row>
    <row r="1187" spans="1:20" s="171" customFormat="1">
      <c r="A1187" s="138"/>
      <c r="B1187" s="168"/>
      <c r="C1187" s="170"/>
      <c r="D1187" s="170"/>
      <c r="E1187" s="170"/>
      <c r="F1187" s="170"/>
      <c r="G1187" s="170"/>
      <c r="I1187" s="170"/>
      <c r="J1187" s="138"/>
      <c r="K1187" s="138"/>
      <c r="L1187" s="170"/>
      <c r="M1187" s="138"/>
      <c r="N1187" s="138"/>
      <c r="O1187" s="138"/>
      <c r="Q1187" s="138"/>
      <c r="R1187" s="138"/>
      <c r="S1187" s="138"/>
      <c r="T1187" s="138"/>
    </row>
    <row r="1188" spans="1:20" s="171" customFormat="1">
      <c r="A1188" s="138"/>
      <c r="B1188" s="168"/>
      <c r="C1188" s="170"/>
      <c r="D1188" s="170"/>
      <c r="E1188" s="170"/>
      <c r="F1188" s="170"/>
      <c r="G1188" s="170"/>
      <c r="I1188" s="170"/>
      <c r="J1188" s="138"/>
      <c r="K1188" s="138"/>
      <c r="L1188" s="170"/>
      <c r="M1188" s="138"/>
      <c r="N1188" s="138"/>
      <c r="O1188" s="138"/>
      <c r="Q1188" s="138"/>
      <c r="R1188" s="138"/>
      <c r="S1188" s="138"/>
      <c r="T1188" s="138"/>
    </row>
    <row r="1189" spans="1:20" s="171" customFormat="1">
      <c r="A1189" s="138"/>
      <c r="B1189" s="168"/>
      <c r="C1189" s="170"/>
      <c r="D1189" s="170"/>
      <c r="E1189" s="170"/>
      <c r="F1189" s="170"/>
      <c r="G1189" s="170"/>
      <c r="I1189" s="170"/>
      <c r="J1189" s="138"/>
      <c r="K1189" s="138"/>
      <c r="L1189" s="170"/>
      <c r="M1189" s="138"/>
      <c r="N1189" s="138"/>
      <c r="O1189" s="138"/>
      <c r="Q1189" s="138"/>
      <c r="R1189" s="138"/>
      <c r="S1189" s="138"/>
      <c r="T1189" s="138"/>
    </row>
    <row r="1190" spans="1:20" s="171" customFormat="1">
      <c r="A1190" s="138"/>
      <c r="B1190" s="168"/>
      <c r="C1190" s="170"/>
      <c r="D1190" s="170"/>
      <c r="E1190" s="170"/>
      <c r="F1190" s="170"/>
      <c r="G1190" s="170"/>
      <c r="I1190" s="170"/>
      <c r="J1190" s="138"/>
      <c r="K1190" s="138"/>
      <c r="L1190" s="170"/>
      <c r="M1190" s="138"/>
      <c r="N1190" s="138"/>
      <c r="O1190" s="138"/>
      <c r="Q1190" s="138"/>
      <c r="R1190" s="138"/>
      <c r="S1190" s="138"/>
      <c r="T1190" s="138"/>
    </row>
    <row r="1191" spans="1:20" s="171" customFormat="1">
      <c r="A1191" s="138"/>
      <c r="B1191" s="168"/>
      <c r="C1191" s="170"/>
      <c r="D1191" s="170"/>
      <c r="E1191" s="170"/>
      <c r="F1191" s="170"/>
      <c r="G1191" s="170"/>
      <c r="I1191" s="170"/>
      <c r="J1191" s="138"/>
      <c r="K1191" s="138"/>
      <c r="L1191" s="170"/>
      <c r="M1191" s="138"/>
      <c r="N1191" s="138"/>
      <c r="O1191" s="138"/>
      <c r="Q1191" s="138"/>
      <c r="R1191" s="138"/>
      <c r="S1191" s="138"/>
      <c r="T1191" s="138"/>
    </row>
    <row r="1192" spans="1:20" s="171" customFormat="1">
      <c r="A1192" s="138"/>
      <c r="B1192" s="168"/>
      <c r="C1192" s="170"/>
      <c r="D1192" s="170"/>
      <c r="E1192" s="170"/>
      <c r="F1192" s="170"/>
      <c r="G1192" s="170"/>
      <c r="I1192" s="170"/>
      <c r="J1192" s="138"/>
      <c r="K1192" s="138"/>
      <c r="L1192" s="170"/>
      <c r="M1192" s="138"/>
      <c r="N1192" s="138"/>
      <c r="O1192" s="138"/>
      <c r="Q1192" s="138"/>
      <c r="R1192" s="138"/>
      <c r="S1192" s="138"/>
      <c r="T1192" s="138"/>
    </row>
    <row r="1193" spans="1:20" s="171" customFormat="1">
      <c r="A1193" s="138"/>
      <c r="B1193" s="168"/>
      <c r="C1193" s="170"/>
      <c r="D1193" s="170"/>
      <c r="E1193" s="170"/>
      <c r="F1193" s="170"/>
      <c r="G1193" s="170"/>
      <c r="I1193" s="170"/>
      <c r="J1193" s="138"/>
      <c r="K1193" s="138"/>
      <c r="L1193" s="170"/>
      <c r="M1193" s="138"/>
      <c r="N1193" s="138"/>
      <c r="O1193" s="138"/>
      <c r="Q1193" s="138"/>
      <c r="R1193" s="138"/>
      <c r="S1193" s="138"/>
      <c r="T1193" s="138"/>
    </row>
    <row r="1194" spans="1:20" s="171" customFormat="1">
      <c r="A1194" s="138"/>
      <c r="B1194" s="168"/>
      <c r="C1194" s="170"/>
      <c r="D1194" s="170"/>
      <c r="E1194" s="170"/>
      <c r="F1194" s="170"/>
      <c r="G1194" s="170"/>
      <c r="I1194" s="170"/>
      <c r="J1194" s="138"/>
      <c r="K1194" s="138"/>
      <c r="L1194" s="170"/>
      <c r="M1194" s="138"/>
      <c r="N1194" s="138"/>
      <c r="O1194" s="138"/>
      <c r="Q1194" s="138"/>
      <c r="R1194" s="138"/>
      <c r="S1194" s="138"/>
      <c r="T1194" s="138"/>
    </row>
    <row r="1195" spans="1:20" s="171" customFormat="1">
      <c r="A1195" s="138"/>
      <c r="B1195" s="168"/>
      <c r="C1195" s="170"/>
      <c r="D1195" s="170"/>
      <c r="E1195" s="170"/>
      <c r="F1195" s="170"/>
      <c r="G1195" s="170"/>
      <c r="I1195" s="170"/>
      <c r="J1195" s="138"/>
      <c r="K1195" s="138"/>
      <c r="L1195" s="170"/>
      <c r="M1195" s="138"/>
      <c r="N1195" s="138"/>
      <c r="O1195" s="138"/>
      <c r="Q1195" s="138"/>
      <c r="R1195" s="138"/>
      <c r="S1195" s="138"/>
      <c r="T1195" s="138"/>
    </row>
    <row r="1196" spans="1:20" s="171" customFormat="1">
      <c r="A1196" s="138"/>
      <c r="B1196" s="168"/>
      <c r="C1196" s="170"/>
      <c r="D1196" s="170"/>
      <c r="E1196" s="170"/>
      <c r="F1196" s="170"/>
      <c r="G1196" s="170"/>
      <c r="I1196" s="170"/>
      <c r="J1196" s="138"/>
      <c r="K1196" s="138"/>
      <c r="L1196" s="170"/>
      <c r="M1196" s="138"/>
      <c r="N1196" s="138"/>
      <c r="O1196" s="138"/>
      <c r="Q1196" s="138"/>
      <c r="R1196" s="138"/>
      <c r="S1196" s="138"/>
      <c r="T1196" s="138"/>
    </row>
    <row r="1197" spans="1:20" s="171" customFormat="1">
      <c r="A1197" s="138"/>
      <c r="B1197" s="168"/>
      <c r="C1197" s="170"/>
      <c r="D1197" s="170"/>
      <c r="E1197" s="170"/>
      <c r="F1197" s="170"/>
      <c r="G1197" s="170"/>
      <c r="I1197" s="170"/>
      <c r="J1197" s="138"/>
      <c r="K1197" s="138"/>
      <c r="L1197" s="170"/>
      <c r="M1197" s="138"/>
      <c r="N1197" s="138"/>
      <c r="O1197" s="138"/>
      <c r="Q1197" s="138"/>
      <c r="R1197" s="138"/>
      <c r="S1197" s="138"/>
      <c r="T1197" s="138"/>
    </row>
    <row r="1198" spans="1:20" s="171" customFormat="1">
      <c r="A1198" s="138"/>
      <c r="B1198" s="168"/>
      <c r="C1198" s="170"/>
      <c r="D1198" s="170"/>
      <c r="E1198" s="170"/>
      <c r="F1198" s="170"/>
      <c r="G1198" s="170"/>
      <c r="I1198" s="170"/>
      <c r="J1198" s="138"/>
      <c r="K1198" s="138"/>
      <c r="L1198" s="170"/>
      <c r="M1198" s="138"/>
      <c r="N1198" s="138"/>
      <c r="O1198" s="138"/>
      <c r="Q1198" s="138"/>
      <c r="R1198" s="138"/>
      <c r="S1198" s="138"/>
      <c r="T1198" s="138"/>
    </row>
    <row r="1199" spans="1:20" s="171" customFormat="1">
      <c r="A1199" s="138"/>
      <c r="B1199" s="168"/>
      <c r="C1199" s="170"/>
      <c r="D1199" s="170"/>
      <c r="E1199" s="170"/>
      <c r="F1199" s="170"/>
      <c r="G1199" s="170"/>
      <c r="I1199" s="170"/>
      <c r="J1199" s="138"/>
      <c r="K1199" s="138"/>
      <c r="L1199" s="170"/>
      <c r="M1199" s="138"/>
      <c r="N1199" s="138"/>
      <c r="O1199" s="138"/>
      <c r="Q1199" s="138"/>
      <c r="R1199" s="138"/>
      <c r="S1199" s="138"/>
      <c r="T1199" s="138"/>
    </row>
    <row r="1200" spans="1:20" s="171" customFormat="1">
      <c r="A1200" s="138"/>
      <c r="B1200" s="168"/>
      <c r="C1200" s="170"/>
      <c r="D1200" s="170"/>
      <c r="E1200" s="170"/>
      <c r="F1200" s="170"/>
      <c r="G1200" s="170"/>
      <c r="I1200" s="170"/>
      <c r="J1200" s="138"/>
      <c r="K1200" s="138"/>
      <c r="L1200" s="170"/>
      <c r="M1200" s="138"/>
      <c r="N1200" s="138"/>
      <c r="O1200" s="138"/>
      <c r="Q1200" s="138"/>
      <c r="R1200" s="138"/>
      <c r="S1200" s="138"/>
      <c r="T1200" s="138"/>
    </row>
    <row r="1201" spans="1:20" s="171" customFormat="1">
      <c r="A1201" s="138"/>
      <c r="B1201" s="168"/>
      <c r="C1201" s="170"/>
      <c r="D1201" s="170"/>
      <c r="E1201" s="170"/>
      <c r="F1201" s="170"/>
      <c r="G1201" s="170"/>
      <c r="I1201" s="170"/>
      <c r="J1201" s="138"/>
      <c r="K1201" s="138"/>
      <c r="L1201" s="170"/>
      <c r="M1201" s="138"/>
      <c r="N1201" s="138"/>
      <c r="O1201" s="138"/>
      <c r="Q1201" s="138"/>
      <c r="R1201" s="138"/>
      <c r="S1201" s="138"/>
      <c r="T1201" s="138"/>
    </row>
    <row r="1202" spans="1:20" s="171" customFormat="1">
      <c r="A1202" s="138"/>
      <c r="B1202" s="168"/>
      <c r="C1202" s="170"/>
      <c r="D1202" s="170"/>
      <c r="E1202" s="170"/>
      <c r="F1202" s="170"/>
      <c r="G1202" s="170"/>
      <c r="I1202" s="170"/>
      <c r="J1202" s="138"/>
      <c r="K1202" s="138"/>
      <c r="L1202" s="170"/>
      <c r="M1202" s="138"/>
      <c r="N1202" s="138"/>
      <c r="O1202" s="138"/>
      <c r="Q1202" s="138"/>
      <c r="R1202" s="138"/>
      <c r="S1202" s="138"/>
      <c r="T1202" s="138"/>
    </row>
    <row r="1203" spans="1:20" s="171" customFormat="1">
      <c r="A1203" s="138"/>
      <c r="B1203" s="168"/>
      <c r="C1203" s="170"/>
      <c r="D1203" s="170"/>
      <c r="E1203" s="170"/>
      <c r="F1203" s="170"/>
      <c r="G1203" s="170"/>
      <c r="I1203" s="170"/>
      <c r="J1203" s="138"/>
      <c r="K1203" s="138"/>
      <c r="L1203" s="170"/>
      <c r="M1203" s="138"/>
      <c r="N1203" s="138"/>
      <c r="O1203" s="138"/>
      <c r="Q1203" s="138"/>
      <c r="R1203" s="138"/>
      <c r="S1203" s="138"/>
      <c r="T1203" s="138"/>
    </row>
    <row r="1204" spans="1:20" s="171" customFormat="1">
      <c r="A1204" s="138"/>
      <c r="B1204" s="168"/>
      <c r="C1204" s="170"/>
      <c r="D1204" s="170"/>
      <c r="E1204" s="170"/>
      <c r="F1204" s="170"/>
      <c r="G1204" s="170"/>
      <c r="I1204" s="170"/>
      <c r="J1204" s="138"/>
      <c r="K1204" s="138"/>
      <c r="L1204" s="170"/>
      <c r="M1204" s="138"/>
      <c r="N1204" s="138"/>
      <c r="O1204" s="138"/>
      <c r="Q1204" s="138"/>
      <c r="R1204" s="138"/>
      <c r="S1204" s="138"/>
      <c r="T1204" s="138"/>
    </row>
    <row r="1205" spans="1:20" s="171" customFormat="1">
      <c r="A1205" s="138"/>
      <c r="B1205" s="168"/>
      <c r="C1205" s="170"/>
      <c r="D1205" s="170"/>
      <c r="E1205" s="170"/>
      <c r="F1205" s="170"/>
      <c r="G1205" s="170"/>
      <c r="I1205" s="170"/>
      <c r="J1205" s="138"/>
      <c r="K1205" s="138"/>
      <c r="L1205" s="170"/>
      <c r="M1205" s="138"/>
      <c r="N1205" s="138"/>
      <c r="O1205" s="138"/>
      <c r="Q1205" s="138"/>
      <c r="R1205" s="138"/>
      <c r="S1205" s="138"/>
      <c r="T1205" s="138"/>
    </row>
    <row r="1206" spans="1:20" s="171" customFormat="1">
      <c r="A1206" s="138"/>
      <c r="B1206" s="168"/>
      <c r="C1206" s="170"/>
      <c r="D1206" s="170"/>
      <c r="E1206" s="170"/>
      <c r="F1206" s="170"/>
      <c r="G1206" s="170"/>
      <c r="I1206" s="170"/>
      <c r="J1206" s="138"/>
      <c r="K1206" s="138"/>
      <c r="L1206" s="170"/>
      <c r="M1206" s="138"/>
      <c r="N1206" s="138"/>
      <c r="O1206" s="138"/>
      <c r="Q1206" s="138"/>
      <c r="R1206" s="138"/>
      <c r="S1206" s="138"/>
      <c r="T1206" s="138"/>
    </row>
    <row r="1207" spans="1:20" s="171" customFormat="1">
      <c r="A1207" s="138"/>
      <c r="B1207" s="168"/>
      <c r="C1207" s="170"/>
      <c r="D1207" s="170"/>
      <c r="E1207" s="170"/>
      <c r="F1207" s="170"/>
      <c r="G1207" s="170"/>
      <c r="I1207" s="170"/>
      <c r="J1207" s="138"/>
      <c r="K1207" s="138"/>
      <c r="L1207" s="170"/>
      <c r="M1207" s="138"/>
      <c r="N1207" s="138"/>
      <c r="O1207" s="138"/>
      <c r="Q1207" s="138"/>
      <c r="R1207" s="138"/>
      <c r="S1207" s="138"/>
      <c r="T1207" s="138"/>
    </row>
    <row r="1208" spans="1:20" s="171" customFormat="1">
      <c r="A1208" s="138"/>
      <c r="B1208" s="168"/>
      <c r="C1208" s="170"/>
      <c r="D1208" s="170"/>
      <c r="E1208" s="170"/>
      <c r="F1208" s="170"/>
      <c r="G1208" s="170"/>
      <c r="I1208" s="170"/>
      <c r="J1208" s="138"/>
      <c r="K1208" s="138"/>
      <c r="L1208" s="170"/>
      <c r="M1208" s="138"/>
      <c r="N1208" s="138"/>
      <c r="O1208" s="138"/>
      <c r="Q1208" s="138"/>
      <c r="R1208" s="138"/>
      <c r="S1208" s="138"/>
      <c r="T1208" s="138"/>
    </row>
    <row r="1209" spans="1:20" s="171" customFormat="1">
      <c r="A1209" s="138"/>
      <c r="B1209" s="168"/>
      <c r="C1209" s="170"/>
      <c r="D1209" s="170"/>
      <c r="E1209" s="170"/>
      <c r="F1209" s="170"/>
      <c r="G1209" s="170"/>
      <c r="I1209" s="170"/>
      <c r="J1209" s="138"/>
      <c r="K1209" s="138"/>
      <c r="L1209" s="170"/>
      <c r="M1209" s="138"/>
      <c r="N1209" s="138"/>
      <c r="O1209" s="138"/>
      <c r="Q1209" s="138"/>
      <c r="R1209" s="138"/>
      <c r="S1209" s="138"/>
      <c r="T1209" s="138"/>
    </row>
    <row r="1210" spans="1:20" s="171" customFormat="1">
      <c r="A1210" s="138"/>
      <c r="B1210" s="168"/>
      <c r="C1210" s="170"/>
      <c r="D1210" s="170"/>
      <c r="E1210" s="170"/>
      <c r="F1210" s="170"/>
      <c r="G1210" s="170"/>
      <c r="I1210" s="170"/>
      <c r="J1210" s="138"/>
      <c r="K1210" s="138"/>
      <c r="L1210" s="170"/>
      <c r="M1210" s="138"/>
      <c r="N1210" s="138"/>
      <c r="O1210" s="138"/>
      <c r="Q1210" s="138"/>
      <c r="R1210" s="138"/>
      <c r="S1210" s="138"/>
      <c r="T1210" s="138"/>
    </row>
    <row r="1211" spans="1:20" s="171" customFormat="1">
      <c r="A1211" s="138"/>
      <c r="B1211" s="168"/>
      <c r="C1211" s="170"/>
      <c r="D1211" s="170"/>
      <c r="E1211" s="170"/>
      <c r="F1211" s="170"/>
      <c r="G1211" s="170"/>
      <c r="I1211" s="170"/>
      <c r="J1211" s="138"/>
      <c r="K1211" s="138"/>
      <c r="L1211" s="170"/>
      <c r="M1211" s="138"/>
      <c r="N1211" s="138"/>
      <c r="O1211" s="138"/>
      <c r="Q1211" s="138"/>
      <c r="R1211" s="138"/>
      <c r="S1211" s="138"/>
      <c r="T1211" s="138"/>
    </row>
    <row r="1212" spans="1:20" s="171" customFormat="1">
      <c r="A1212" s="138"/>
      <c r="B1212" s="168"/>
      <c r="C1212" s="170"/>
      <c r="D1212" s="170"/>
      <c r="E1212" s="170"/>
      <c r="F1212" s="170"/>
      <c r="G1212" s="170"/>
      <c r="I1212" s="170"/>
      <c r="J1212" s="138"/>
      <c r="K1212" s="138"/>
      <c r="L1212" s="170"/>
      <c r="M1212" s="138"/>
      <c r="N1212" s="138"/>
      <c r="O1212" s="138"/>
      <c r="Q1212" s="138"/>
      <c r="R1212" s="138"/>
      <c r="S1212" s="138"/>
      <c r="T1212" s="138"/>
    </row>
    <row r="1213" spans="1:20" s="171" customFormat="1">
      <c r="A1213" s="138"/>
      <c r="B1213" s="168"/>
      <c r="C1213" s="170"/>
      <c r="D1213" s="170"/>
      <c r="E1213" s="170"/>
      <c r="F1213" s="170"/>
      <c r="G1213" s="170"/>
      <c r="I1213" s="170"/>
      <c r="J1213" s="138"/>
      <c r="K1213" s="138"/>
      <c r="L1213" s="170"/>
      <c r="M1213" s="138"/>
      <c r="N1213" s="138"/>
      <c r="O1213" s="138"/>
      <c r="Q1213" s="138"/>
      <c r="R1213" s="138"/>
      <c r="S1213" s="138"/>
      <c r="T1213" s="138"/>
    </row>
    <row r="1214" spans="1:20" s="171" customFormat="1">
      <c r="A1214" s="138"/>
      <c r="B1214" s="168"/>
      <c r="C1214" s="170"/>
      <c r="D1214" s="170"/>
      <c r="E1214" s="170"/>
      <c r="F1214" s="170"/>
      <c r="G1214" s="170"/>
      <c r="I1214" s="170"/>
      <c r="J1214" s="138"/>
      <c r="K1214" s="138"/>
      <c r="L1214" s="170"/>
      <c r="M1214" s="138"/>
      <c r="N1214" s="138"/>
      <c r="O1214" s="138"/>
      <c r="Q1214" s="138"/>
      <c r="R1214" s="138"/>
      <c r="S1214" s="138"/>
      <c r="T1214" s="138"/>
    </row>
    <row r="1215" spans="1:20" s="171" customFormat="1">
      <c r="A1215" s="138"/>
      <c r="B1215" s="168"/>
      <c r="C1215" s="170"/>
      <c r="D1215" s="170"/>
      <c r="E1215" s="170"/>
      <c r="F1215" s="170"/>
      <c r="G1215" s="170"/>
      <c r="I1215" s="170"/>
      <c r="J1215" s="138"/>
      <c r="K1215" s="138"/>
      <c r="L1215" s="170"/>
      <c r="M1215" s="138"/>
      <c r="N1215" s="138"/>
      <c r="O1215" s="138"/>
      <c r="Q1215" s="138"/>
      <c r="R1215" s="138"/>
      <c r="S1215" s="138"/>
      <c r="T1215" s="138"/>
    </row>
    <row r="1216" spans="1:20" s="171" customFormat="1">
      <c r="A1216" s="138"/>
      <c r="B1216" s="168"/>
      <c r="C1216" s="170"/>
      <c r="D1216" s="170"/>
      <c r="E1216" s="170"/>
      <c r="F1216" s="170"/>
      <c r="G1216" s="170"/>
      <c r="I1216" s="170"/>
      <c r="J1216" s="138"/>
      <c r="K1216" s="138"/>
      <c r="L1216" s="170"/>
      <c r="M1216" s="138"/>
      <c r="N1216" s="138"/>
      <c r="O1216" s="138"/>
      <c r="Q1216" s="138"/>
      <c r="R1216" s="138"/>
      <c r="S1216" s="138"/>
      <c r="T1216" s="138"/>
    </row>
    <row r="1217" spans="1:20" s="171" customFormat="1">
      <c r="A1217" s="138"/>
      <c r="B1217" s="168"/>
      <c r="C1217" s="170"/>
      <c r="D1217" s="170"/>
      <c r="E1217" s="170"/>
      <c r="F1217" s="170"/>
      <c r="G1217" s="170"/>
      <c r="I1217" s="170"/>
      <c r="J1217" s="138"/>
      <c r="K1217" s="138"/>
      <c r="L1217" s="170"/>
      <c r="M1217" s="138"/>
      <c r="N1217" s="138"/>
      <c r="O1217" s="138"/>
      <c r="Q1217" s="138"/>
      <c r="R1217" s="138"/>
      <c r="S1217" s="138"/>
      <c r="T1217" s="138"/>
    </row>
    <row r="1218" spans="1:20" s="171" customFormat="1">
      <c r="A1218" s="138"/>
      <c r="B1218" s="168"/>
      <c r="C1218" s="170"/>
      <c r="D1218" s="170"/>
      <c r="E1218" s="170"/>
      <c r="F1218" s="170"/>
      <c r="G1218" s="170"/>
      <c r="I1218" s="170"/>
      <c r="J1218" s="138"/>
      <c r="K1218" s="138"/>
      <c r="L1218" s="170"/>
      <c r="M1218" s="138"/>
      <c r="N1218" s="138"/>
      <c r="O1218" s="138"/>
      <c r="Q1218" s="138"/>
      <c r="R1218" s="138"/>
      <c r="S1218" s="138"/>
      <c r="T1218" s="138"/>
    </row>
    <row r="1219" spans="1:20" s="171" customFormat="1">
      <c r="A1219" s="138"/>
      <c r="B1219" s="168"/>
      <c r="C1219" s="170"/>
      <c r="D1219" s="170"/>
      <c r="E1219" s="170"/>
      <c r="F1219" s="170"/>
      <c r="G1219" s="170"/>
      <c r="I1219" s="170"/>
      <c r="J1219" s="138"/>
      <c r="K1219" s="138"/>
      <c r="L1219" s="170"/>
      <c r="M1219" s="138"/>
      <c r="N1219" s="138"/>
      <c r="O1219" s="138"/>
      <c r="Q1219" s="138"/>
      <c r="R1219" s="138"/>
      <c r="S1219" s="138"/>
      <c r="T1219" s="138"/>
    </row>
    <row r="1220" spans="1:20" s="171" customFormat="1">
      <c r="A1220" s="138"/>
      <c r="B1220" s="168"/>
      <c r="C1220" s="170"/>
      <c r="D1220" s="170"/>
      <c r="E1220" s="170"/>
      <c r="F1220" s="170"/>
      <c r="G1220" s="170"/>
      <c r="I1220" s="170"/>
      <c r="J1220" s="138"/>
      <c r="K1220" s="138"/>
      <c r="L1220" s="170"/>
      <c r="M1220" s="138"/>
      <c r="N1220" s="138"/>
      <c r="O1220" s="138"/>
      <c r="Q1220" s="138"/>
      <c r="R1220" s="138"/>
      <c r="S1220" s="138"/>
      <c r="T1220" s="138"/>
    </row>
    <row r="1221" spans="1:20" s="171" customFormat="1">
      <c r="A1221" s="138"/>
      <c r="B1221" s="168"/>
      <c r="C1221" s="170"/>
      <c r="D1221" s="170"/>
      <c r="E1221" s="170"/>
      <c r="F1221" s="170"/>
      <c r="G1221" s="170"/>
      <c r="I1221" s="170"/>
      <c r="J1221" s="138"/>
      <c r="K1221" s="138"/>
      <c r="L1221" s="170"/>
      <c r="M1221" s="138"/>
      <c r="N1221" s="138"/>
      <c r="O1221" s="138"/>
      <c r="Q1221" s="138"/>
      <c r="R1221" s="138"/>
      <c r="S1221" s="138"/>
      <c r="T1221" s="138"/>
    </row>
    <row r="1222" spans="1:20" s="171" customFormat="1">
      <c r="A1222" s="138"/>
      <c r="B1222" s="168"/>
      <c r="C1222" s="170"/>
      <c r="D1222" s="170"/>
      <c r="E1222" s="170"/>
      <c r="F1222" s="170"/>
      <c r="G1222" s="170"/>
      <c r="I1222" s="170"/>
      <c r="J1222" s="138"/>
      <c r="K1222" s="138"/>
      <c r="L1222" s="170"/>
      <c r="M1222" s="138"/>
      <c r="N1222" s="138"/>
      <c r="O1222" s="138"/>
      <c r="Q1222" s="138"/>
      <c r="R1222" s="138"/>
      <c r="S1222" s="138"/>
      <c r="T1222" s="138"/>
    </row>
    <row r="1223" spans="1:20" s="171" customFormat="1">
      <c r="A1223" s="138"/>
      <c r="B1223" s="168"/>
      <c r="C1223" s="170"/>
      <c r="D1223" s="170"/>
      <c r="E1223" s="170"/>
      <c r="F1223" s="170"/>
      <c r="G1223" s="170"/>
      <c r="I1223" s="170"/>
      <c r="J1223" s="138"/>
      <c r="K1223" s="138"/>
      <c r="L1223" s="170"/>
      <c r="M1223" s="138"/>
      <c r="N1223" s="138"/>
      <c r="O1223" s="138"/>
      <c r="Q1223" s="138"/>
      <c r="R1223" s="138"/>
      <c r="S1223" s="138"/>
      <c r="T1223" s="138"/>
    </row>
    <row r="1224" spans="1:20" s="171" customFormat="1">
      <c r="A1224" s="138"/>
      <c r="B1224" s="168"/>
      <c r="C1224" s="170"/>
      <c r="D1224" s="170"/>
      <c r="E1224" s="170"/>
      <c r="F1224" s="170"/>
      <c r="G1224" s="170"/>
      <c r="I1224" s="170"/>
      <c r="J1224" s="138"/>
      <c r="K1224" s="138"/>
      <c r="L1224" s="170"/>
      <c r="M1224" s="138"/>
      <c r="N1224" s="138"/>
      <c r="O1224" s="138"/>
      <c r="Q1224" s="138"/>
      <c r="R1224" s="138"/>
      <c r="S1224" s="138"/>
      <c r="T1224" s="138"/>
    </row>
    <row r="1225" spans="1:20" s="171" customFormat="1">
      <c r="A1225" s="138"/>
      <c r="B1225" s="168"/>
      <c r="C1225" s="170"/>
      <c r="D1225" s="170"/>
      <c r="E1225" s="170"/>
      <c r="F1225" s="170"/>
      <c r="G1225" s="170"/>
      <c r="I1225" s="170"/>
      <c r="J1225" s="138"/>
      <c r="K1225" s="138"/>
      <c r="L1225" s="170"/>
      <c r="M1225" s="138"/>
      <c r="N1225" s="138"/>
      <c r="O1225" s="138"/>
      <c r="Q1225" s="138"/>
      <c r="R1225" s="138"/>
      <c r="S1225" s="138"/>
      <c r="T1225" s="138"/>
    </row>
    <row r="1226" spans="1:20" s="171" customFormat="1">
      <c r="A1226" s="138"/>
      <c r="B1226" s="168"/>
      <c r="C1226" s="170"/>
      <c r="D1226" s="170"/>
      <c r="E1226" s="170"/>
      <c r="F1226" s="170"/>
      <c r="G1226" s="170"/>
      <c r="I1226" s="170"/>
      <c r="J1226" s="138"/>
      <c r="K1226" s="138"/>
      <c r="L1226" s="170"/>
      <c r="M1226" s="138"/>
      <c r="N1226" s="138"/>
      <c r="O1226" s="138"/>
      <c r="Q1226" s="138"/>
      <c r="R1226" s="138"/>
      <c r="S1226" s="138"/>
      <c r="T1226" s="138"/>
    </row>
    <row r="1227" spans="1:20" s="171" customFormat="1">
      <c r="A1227" s="138"/>
      <c r="B1227" s="168"/>
      <c r="C1227" s="170"/>
      <c r="D1227" s="170"/>
      <c r="E1227" s="170"/>
      <c r="F1227" s="170"/>
      <c r="G1227" s="170"/>
      <c r="I1227" s="170"/>
      <c r="J1227" s="138"/>
      <c r="K1227" s="138"/>
      <c r="L1227" s="170"/>
      <c r="M1227" s="138"/>
      <c r="N1227" s="138"/>
      <c r="O1227" s="138"/>
      <c r="Q1227" s="138"/>
      <c r="R1227" s="138"/>
      <c r="S1227" s="138"/>
      <c r="T1227" s="138"/>
    </row>
    <row r="1228" spans="1:20" s="171" customFormat="1">
      <c r="A1228" s="138"/>
      <c r="B1228" s="168"/>
      <c r="C1228" s="170"/>
      <c r="D1228" s="170"/>
      <c r="E1228" s="170"/>
      <c r="F1228" s="170"/>
      <c r="G1228" s="170"/>
      <c r="I1228" s="170"/>
      <c r="J1228" s="138"/>
      <c r="K1228" s="138"/>
      <c r="L1228" s="170"/>
      <c r="M1228" s="138"/>
      <c r="N1228" s="138"/>
      <c r="O1228" s="138"/>
      <c r="Q1228" s="138"/>
      <c r="R1228" s="138"/>
      <c r="S1228" s="138"/>
      <c r="T1228" s="138"/>
    </row>
    <row r="1229" spans="1:20" s="171" customFormat="1">
      <c r="A1229" s="138"/>
      <c r="B1229" s="168"/>
      <c r="C1229" s="170"/>
      <c r="D1229" s="170"/>
      <c r="E1229" s="170"/>
      <c r="F1229" s="170"/>
      <c r="G1229" s="170"/>
      <c r="I1229" s="170"/>
      <c r="J1229" s="138"/>
      <c r="K1229" s="138"/>
      <c r="L1229" s="170"/>
      <c r="M1229" s="138"/>
      <c r="N1229" s="138"/>
      <c r="O1229" s="138"/>
      <c r="Q1229" s="138"/>
      <c r="R1229" s="138"/>
      <c r="S1229" s="138"/>
      <c r="T1229" s="138"/>
    </row>
    <row r="1230" spans="1:20" s="171" customFormat="1">
      <c r="A1230" s="138"/>
      <c r="B1230" s="168"/>
      <c r="C1230" s="170"/>
      <c r="D1230" s="170"/>
      <c r="E1230" s="170"/>
      <c r="F1230" s="170"/>
      <c r="G1230" s="170"/>
      <c r="I1230" s="170"/>
      <c r="J1230" s="138"/>
      <c r="K1230" s="138"/>
      <c r="L1230" s="170"/>
      <c r="M1230" s="138"/>
      <c r="N1230" s="138"/>
      <c r="O1230" s="138"/>
      <c r="Q1230" s="138"/>
      <c r="R1230" s="138"/>
      <c r="S1230" s="138"/>
      <c r="T1230" s="138"/>
    </row>
    <row r="1231" spans="1:20" s="171" customFormat="1">
      <c r="A1231" s="138"/>
      <c r="B1231" s="168"/>
      <c r="C1231" s="170"/>
      <c r="D1231" s="170"/>
      <c r="E1231" s="170"/>
      <c r="F1231" s="170"/>
      <c r="G1231" s="170"/>
      <c r="I1231" s="170"/>
      <c r="J1231" s="138"/>
      <c r="K1231" s="138"/>
      <c r="L1231" s="170"/>
      <c r="M1231" s="138"/>
      <c r="N1231" s="138"/>
      <c r="O1231" s="138"/>
      <c r="Q1231" s="138"/>
      <c r="R1231" s="138"/>
      <c r="S1231" s="138"/>
      <c r="T1231" s="138"/>
    </row>
    <row r="1232" spans="1:20" s="171" customFormat="1">
      <c r="A1232" s="138"/>
      <c r="B1232" s="168"/>
      <c r="C1232" s="170"/>
      <c r="D1232" s="170"/>
      <c r="E1232" s="170"/>
      <c r="F1232" s="170"/>
      <c r="G1232" s="170"/>
      <c r="I1232" s="170"/>
      <c r="J1232" s="138"/>
      <c r="K1232" s="138"/>
      <c r="L1232" s="170"/>
      <c r="M1232" s="138"/>
      <c r="N1232" s="138"/>
      <c r="O1232" s="138"/>
      <c r="Q1232" s="138"/>
      <c r="R1232" s="138"/>
      <c r="S1232" s="138"/>
      <c r="T1232" s="138"/>
    </row>
    <row r="1233" spans="1:20" s="171" customFormat="1">
      <c r="A1233" s="138"/>
      <c r="B1233" s="168"/>
      <c r="C1233" s="170"/>
      <c r="D1233" s="170"/>
      <c r="E1233" s="170"/>
      <c r="F1233" s="170"/>
      <c r="G1233" s="170"/>
      <c r="I1233" s="170"/>
      <c r="J1233" s="138"/>
      <c r="K1233" s="138"/>
      <c r="L1233" s="170"/>
      <c r="M1233" s="138"/>
      <c r="N1233" s="138"/>
      <c r="O1233" s="138"/>
      <c r="Q1233" s="138"/>
      <c r="R1233" s="138"/>
      <c r="S1233" s="138"/>
      <c r="T1233" s="138"/>
    </row>
    <row r="1234" spans="1:20" s="171" customFormat="1">
      <c r="A1234" s="138"/>
      <c r="B1234" s="168"/>
      <c r="C1234" s="170"/>
      <c r="D1234" s="170"/>
      <c r="E1234" s="170"/>
      <c r="F1234" s="170"/>
      <c r="G1234" s="170"/>
      <c r="I1234" s="170"/>
      <c r="J1234" s="138"/>
      <c r="K1234" s="138"/>
      <c r="L1234" s="170"/>
      <c r="M1234" s="138"/>
      <c r="N1234" s="138"/>
      <c r="O1234" s="138"/>
      <c r="Q1234" s="138"/>
      <c r="R1234" s="138"/>
      <c r="S1234" s="138"/>
      <c r="T1234" s="138"/>
    </row>
    <row r="1235" spans="1:20" s="171" customFormat="1">
      <c r="A1235" s="138"/>
      <c r="B1235" s="168"/>
      <c r="C1235" s="170"/>
      <c r="D1235" s="170"/>
      <c r="E1235" s="170"/>
      <c r="F1235" s="170"/>
      <c r="G1235" s="170"/>
      <c r="I1235" s="170"/>
      <c r="J1235" s="138"/>
      <c r="K1235" s="138"/>
      <c r="L1235" s="170"/>
      <c r="M1235" s="138"/>
      <c r="N1235" s="138"/>
      <c r="O1235" s="138"/>
      <c r="Q1235" s="138"/>
      <c r="R1235" s="138"/>
      <c r="S1235" s="138"/>
      <c r="T1235" s="138"/>
    </row>
    <row r="1236" spans="1:20" s="171" customFormat="1">
      <c r="A1236" s="138"/>
      <c r="B1236" s="168"/>
      <c r="C1236" s="170"/>
      <c r="D1236" s="170"/>
      <c r="E1236" s="170"/>
      <c r="F1236" s="170"/>
      <c r="G1236" s="170"/>
      <c r="I1236" s="170"/>
      <c r="J1236" s="138"/>
      <c r="K1236" s="138"/>
      <c r="L1236" s="170"/>
      <c r="M1236" s="138"/>
      <c r="N1236" s="138"/>
      <c r="O1236" s="138"/>
      <c r="Q1236" s="138"/>
      <c r="R1236" s="138"/>
      <c r="S1236" s="138"/>
      <c r="T1236" s="138"/>
    </row>
    <row r="1237" spans="1:20" s="171" customFormat="1">
      <c r="A1237" s="138"/>
      <c r="B1237" s="168"/>
      <c r="C1237" s="170"/>
      <c r="D1237" s="170"/>
      <c r="E1237" s="170"/>
      <c r="F1237" s="170"/>
      <c r="G1237" s="170"/>
      <c r="I1237" s="170"/>
      <c r="J1237" s="138"/>
      <c r="K1237" s="138"/>
      <c r="L1237" s="170"/>
      <c r="M1237" s="138"/>
      <c r="N1237" s="138"/>
      <c r="O1237" s="138"/>
      <c r="Q1237" s="138"/>
      <c r="R1237" s="138"/>
      <c r="S1237" s="138"/>
      <c r="T1237" s="138"/>
    </row>
    <row r="1238" spans="1:20" s="171" customFormat="1">
      <c r="A1238" s="138"/>
      <c r="B1238" s="168"/>
      <c r="C1238" s="170"/>
      <c r="D1238" s="170"/>
      <c r="E1238" s="170"/>
      <c r="F1238" s="170"/>
      <c r="G1238" s="170"/>
      <c r="I1238" s="170"/>
      <c r="J1238" s="138"/>
      <c r="K1238" s="138"/>
      <c r="L1238" s="170"/>
      <c r="M1238" s="138"/>
      <c r="N1238" s="138"/>
      <c r="O1238" s="138"/>
      <c r="Q1238" s="138"/>
      <c r="R1238" s="138"/>
      <c r="S1238" s="138"/>
      <c r="T1238" s="138"/>
    </row>
    <row r="1239" spans="1:20" s="171" customFormat="1">
      <c r="A1239" s="138"/>
      <c r="B1239" s="168"/>
      <c r="C1239" s="170"/>
      <c r="D1239" s="170"/>
      <c r="E1239" s="170"/>
      <c r="F1239" s="170"/>
      <c r="G1239" s="170"/>
      <c r="I1239" s="170"/>
      <c r="J1239" s="138"/>
      <c r="K1239" s="138"/>
      <c r="L1239" s="170"/>
      <c r="M1239" s="138"/>
      <c r="N1239" s="138"/>
      <c r="O1239" s="138"/>
      <c r="Q1239" s="138"/>
      <c r="R1239" s="138"/>
      <c r="S1239" s="138"/>
      <c r="T1239" s="138"/>
    </row>
    <row r="1240" spans="1:20" s="171" customFormat="1">
      <c r="A1240" s="138"/>
      <c r="B1240" s="168"/>
      <c r="C1240" s="170"/>
      <c r="D1240" s="170"/>
      <c r="E1240" s="170"/>
      <c r="F1240" s="170"/>
      <c r="G1240" s="170"/>
      <c r="I1240" s="170"/>
      <c r="J1240" s="138"/>
      <c r="K1240" s="138"/>
      <c r="L1240" s="170"/>
      <c r="M1240" s="138"/>
      <c r="N1240" s="138"/>
      <c r="O1240" s="138"/>
      <c r="Q1240" s="138"/>
      <c r="R1240" s="138"/>
      <c r="S1240" s="138"/>
      <c r="T1240" s="138"/>
    </row>
    <row r="1241" spans="1:20" s="171" customFormat="1">
      <c r="A1241" s="138"/>
      <c r="B1241" s="168"/>
      <c r="C1241" s="170"/>
      <c r="D1241" s="170"/>
      <c r="E1241" s="170"/>
      <c r="F1241" s="170"/>
      <c r="G1241" s="170"/>
      <c r="I1241" s="170"/>
      <c r="J1241" s="138"/>
      <c r="K1241" s="138"/>
      <c r="L1241" s="170"/>
      <c r="M1241" s="138"/>
      <c r="N1241" s="138"/>
      <c r="O1241" s="138"/>
      <c r="Q1241" s="138"/>
      <c r="R1241" s="138"/>
      <c r="S1241" s="138"/>
      <c r="T1241" s="138"/>
    </row>
    <row r="1242" spans="1:20" s="171" customFormat="1">
      <c r="A1242" s="138"/>
      <c r="B1242" s="168"/>
      <c r="C1242" s="170"/>
      <c r="D1242" s="170"/>
      <c r="E1242" s="170"/>
      <c r="F1242" s="170"/>
      <c r="G1242" s="170"/>
      <c r="I1242" s="170"/>
      <c r="J1242" s="138"/>
      <c r="K1242" s="138"/>
      <c r="L1242" s="170"/>
      <c r="M1242" s="138"/>
      <c r="N1242" s="138"/>
      <c r="O1242" s="138"/>
      <c r="Q1242" s="138"/>
      <c r="R1242" s="138"/>
      <c r="S1242" s="138"/>
      <c r="T1242" s="138"/>
    </row>
    <row r="1243" spans="1:20" s="171" customFormat="1">
      <c r="A1243" s="138"/>
      <c r="B1243" s="168"/>
      <c r="C1243" s="170"/>
      <c r="D1243" s="170"/>
      <c r="E1243" s="170"/>
      <c r="F1243" s="170"/>
      <c r="G1243" s="170"/>
      <c r="I1243" s="170"/>
      <c r="J1243" s="138"/>
      <c r="K1243" s="138"/>
      <c r="L1243" s="170"/>
      <c r="M1243" s="138"/>
      <c r="N1243" s="138"/>
      <c r="O1243" s="138"/>
      <c r="Q1243" s="138"/>
      <c r="R1243" s="138"/>
      <c r="S1243" s="138"/>
      <c r="T1243" s="138"/>
    </row>
    <row r="1244" spans="1:20" s="171" customFormat="1">
      <c r="A1244" s="138"/>
      <c r="B1244" s="168"/>
      <c r="C1244" s="170"/>
      <c r="D1244" s="170"/>
      <c r="E1244" s="170"/>
      <c r="F1244" s="170"/>
      <c r="G1244" s="170"/>
      <c r="I1244" s="170"/>
      <c r="J1244" s="138"/>
      <c r="K1244" s="138"/>
      <c r="L1244" s="170"/>
      <c r="M1244" s="138"/>
      <c r="N1244" s="138"/>
      <c r="O1244" s="138"/>
      <c r="Q1244" s="138"/>
      <c r="R1244" s="138"/>
      <c r="S1244" s="138"/>
      <c r="T1244" s="138"/>
    </row>
    <row r="1245" spans="1:20" s="171" customFormat="1">
      <c r="A1245" s="138"/>
      <c r="B1245" s="168"/>
      <c r="C1245" s="170"/>
      <c r="D1245" s="170"/>
      <c r="E1245" s="170"/>
      <c r="F1245" s="170"/>
      <c r="G1245" s="170"/>
      <c r="I1245" s="170"/>
      <c r="J1245" s="138"/>
      <c r="K1245" s="138"/>
      <c r="L1245" s="170"/>
      <c r="M1245" s="138"/>
      <c r="N1245" s="138"/>
      <c r="O1245" s="138"/>
      <c r="Q1245" s="138"/>
      <c r="R1245" s="138"/>
      <c r="S1245" s="138"/>
      <c r="T1245" s="138"/>
    </row>
    <row r="1246" spans="1:20" s="171" customFormat="1">
      <c r="A1246" s="138"/>
      <c r="B1246" s="168"/>
      <c r="C1246" s="170"/>
      <c r="D1246" s="170"/>
      <c r="E1246" s="170"/>
      <c r="F1246" s="170"/>
      <c r="G1246" s="170"/>
      <c r="I1246" s="170"/>
      <c r="J1246" s="138"/>
      <c r="K1246" s="138"/>
      <c r="L1246" s="170"/>
      <c r="M1246" s="138"/>
      <c r="N1246" s="138"/>
      <c r="O1246" s="138"/>
      <c r="Q1246" s="138"/>
      <c r="R1246" s="138"/>
      <c r="S1246" s="138"/>
      <c r="T1246" s="138"/>
    </row>
    <row r="1247" spans="1:20" s="171" customFormat="1">
      <c r="A1247" s="138"/>
      <c r="B1247" s="168"/>
      <c r="C1247" s="170"/>
      <c r="D1247" s="170"/>
      <c r="E1247" s="170"/>
      <c r="F1247" s="170"/>
      <c r="G1247" s="170"/>
      <c r="I1247" s="170"/>
      <c r="J1247" s="138"/>
      <c r="K1247" s="138"/>
      <c r="L1247" s="170"/>
      <c r="M1247" s="138"/>
      <c r="N1247" s="138"/>
      <c r="O1247" s="138"/>
      <c r="Q1247" s="138"/>
      <c r="R1247" s="138"/>
      <c r="S1247" s="138"/>
      <c r="T1247" s="138"/>
    </row>
    <row r="1248" spans="1:20" s="171" customFormat="1">
      <c r="A1248" s="138"/>
      <c r="B1248" s="168"/>
      <c r="C1248" s="170"/>
      <c r="D1248" s="170"/>
      <c r="E1248" s="170"/>
      <c r="F1248" s="170"/>
      <c r="G1248" s="170"/>
      <c r="I1248" s="170"/>
      <c r="J1248" s="138"/>
      <c r="K1248" s="138"/>
      <c r="L1248" s="170"/>
      <c r="M1248" s="138"/>
      <c r="N1248" s="138"/>
      <c r="O1248" s="138"/>
      <c r="Q1248" s="138"/>
      <c r="R1248" s="138"/>
      <c r="S1248" s="138"/>
      <c r="T1248" s="138"/>
    </row>
    <row r="1249" spans="1:20" s="171" customFormat="1">
      <c r="A1249" s="138"/>
      <c r="B1249" s="168"/>
      <c r="C1249" s="170"/>
      <c r="D1249" s="170"/>
      <c r="E1249" s="170"/>
      <c r="F1249" s="170"/>
      <c r="G1249" s="170"/>
      <c r="I1249" s="170"/>
      <c r="J1249" s="138"/>
      <c r="K1249" s="138"/>
      <c r="L1249" s="170"/>
      <c r="M1249" s="138"/>
      <c r="N1249" s="138"/>
      <c r="O1249" s="138"/>
      <c r="Q1249" s="138"/>
      <c r="R1249" s="138"/>
      <c r="S1249" s="138"/>
      <c r="T1249" s="138"/>
    </row>
    <row r="1250" spans="1:20" s="171" customFormat="1">
      <c r="A1250" s="138"/>
      <c r="B1250" s="168"/>
      <c r="C1250" s="170"/>
      <c r="D1250" s="170"/>
      <c r="E1250" s="170"/>
      <c r="F1250" s="170"/>
      <c r="G1250" s="170"/>
      <c r="I1250" s="170"/>
      <c r="J1250" s="138"/>
      <c r="K1250" s="138"/>
      <c r="L1250" s="170"/>
      <c r="M1250" s="138"/>
      <c r="N1250" s="138"/>
      <c r="O1250" s="138"/>
      <c r="Q1250" s="138"/>
      <c r="R1250" s="138"/>
      <c r="S1250" s="138"/>
      <c r="T1250" s="138"/>
    </row>
    <row r="1251" spans="1:20" s="171" customFormat="1">
      <c r="A1251" s="138"/>
      <c r="B1251" s="168"/>
      <c r="C1251" s="170"/>
      <c r="D1251" s="170"/>
      <c r="E1251" s="170"/>
      <c r="F1251" s="170"/>
      <c r="G1251" s="170"/>
      <c r="I1251" s="170"/>
      <c r="J1251" s="138"/>
      <c r="K1251" s="138"/>
      <c r="L1251" s="170"/>
      <c r="M1251" s="138"/>
      <c r="N1251" s="138"/>
      <c r="O1251" s="138"/>
      <c r="Q1251" s="138"/>
      <c r="R1251" s="138"/>
      <c r="S1251" s="138"/>
      <c r="T1251" s="138"/>
    </row>
    <row r="1252" spans="1:20" s="171" customFormat="1">
      <c r="A1252" s="138"/>
      <c r="B1252" s="168"/>
      <c r="C1252" s="170"/>
      <c r="D1252" s="170"/>
      <c r="E1252" s="170"/>
      <c r="F1252" s="170"/>
      <c r="G1252" s="170"/>
      <c r="I1252" s="170"/>
      <c r="J1252" s="138"/>
      <c r="K1252" s="138"/>
      <c r="L1252" s="170"/>
      <c r="M1252" s="138"/>
      <c r="N1252" s="138"/>
      <c r="O1252" s="138"/>
      <c r="Q1252" s="138"/>
      <c r="R1252" s="138"/>
      <c r="S1252" s="138"/>
      <c r="T1252" s="138"/>
    </row>
    <row r="1253" spans="1:20" s="171" customFormat="1">
      <c r="A1253" s="138"/>
      <c r="B1253" s="168"/>
      <c r="C1253" s="170"/>
      <c r="D1253" s="170"/>
      <c r="E1253" s="170"/>
      <c r="F1253" s="170"/>
      <c r="G1253" s="170"/>
      <c r="I1253" s="170"/>
      <c r="J1253" s="138"/>
      <c r="K1253" s="138"/>
      <c r="L1253" s="170"/>
      <c r="M1253" s="138"/>
      <c r="N1253" s="138"/>
      <c r="O1253" s="138"/>
      <c r="Q1253" s="138"/>
      <c r="R1253" s="138"/>
      <c r="S1253" s="138"/>
      <c r="T1253" s="138"/>
    </row>
    <row r="1254" spans="1:20" s="171" customFormat="1">
      <c r="A1254" s="138"/>
      <c r="B1254" s="168"/>
      <c r="C1254" s="170"/>
      <c r="D1254" s="170"/>
      <c r="E1254" s="170"/>
      <c r="F1254" s="170"/>
      <c r="G1254" s="170"/>
      <c r="I1254" s="170"/>
      <c r="J1254" s="138"/>
      <c r="K1254" s="138"/>
      <c r="L1254" s="170"/>
      <c r="M1254" s="138"/>
      <c r="N1254" s="138"/>
      <c r="O1254" s="138"/>
      <c r="Q1254" s="138"/>
      <c r="R1254" s="138"/>
      <c r="S1254" s="138"/>
      <c r="T1254" s="138"/>
    </row>
    <row r="1255" spans="1:20" s="171" customFormat="1">
      <c r="A1255" s="138"/>
      <c r="B1255" s="168"/>
      <c r="C1255" s="170"/>
      <c r="D1255" s="170"/>
      <c r="E1255" s="170"/>
      <c r="F1255" s="170"/>
      <c r="G1255" s="170"/>
      <c r="I1255" s="170"/>
      <c r="J1255" s="138"/>
      <c r="K1255" s="138"/>
      <c r="L1255" s="170"/>
      <c r="M1255" s="138"/>
      <c r="N1255" s="138"/>
      <c r="O1255" s="138"/>
      <c r="Q1255" s="138"/>
      <c r="R1255" s="138"/>
      <c r="S1255" s="138"/>
      <c r="T1255" s="138"/>
    </row>
    <row r="1256" spans="1:20" s="171" customFormat="1">
      <c r="A1256" s="138"/>
      <c r="B1256" s="168"/>
      <c r="C1256" s="170"/>
      <c r="D1256" s="170"/>
      <c r="E1256" s="170"/>
      <c r="F1256" s="170"/>
      <c r="G1256" s="170"/>
      <c r="I1256" s="170"/>
      <c r="J1256" s="138"/>
      <c r="K1256" s="138"/>
      <c r="L1256" s="170"/>
      <c r="M1256" s="138"/>
      <c r="N1256" s="138"/>
      <c r="O1256" s="138"/>
      <c r="Q1256" s="138"/>
      <c r="R1256" s="138"/>
      <c r="S1256" s="138"/>
      <c r="T1256" s="138"/>
    </row>
    <row r="1257" spans="1:20" s="171" customFormat="1">
      <c r="A1257" s="138"/>
      <c r="B1257" s="168"/>
      <c r="C1257" s="170"/>
      <c r="D1257" s="170"/>
      <c r="E1257" s="170"/>
      <c r="F1257" s="170"/>
      <c r="G1257" s="170"/>
      <c r="I1257" s="170"/>
      <c r="J1257" s="138"/>
      <c r="K1257" s="138"/>
      <c r="L1257" s="170"/>
      <c r="M1257" s="138"/>
      <c r="N1257" s="138"/>
      <c r="O1257" s="138"/>
      <c r="Q1257" s="138"/>
      <c r="R1257" s="138"/>
      <c r="S1257" s="138"/>
      <c r="T1257" s="138"/>
    </row>
    <row r="1258" spans="1:20" s="171" customFormat="1">
      <c r="A1258" s="138"/>
      <c r="B1258" s="168"/>
      <c r="C1258" s="170"/>
      <c r="D1258" s="170"/>
      <c r="E1258" s="170"/>
      <c r="F1258" s="170"/>
      <c r="G1258" s="170"/>
      <c r="I1258" s="170"/>
      <c r="J1258" s="138"/>
      <c r="K1258" s="138"/>
      <c r="L1258" s="170"/>
      <c r="M1258" s="138"/>
      <c r="N1258" s="138"/>
      <c r="O1258" s="138"/>
      <c r="Q1258" s="138"/>
      <c r="R1258" s="138"/>
      <c r="S1258" s="138"/>
      <c r="T1258" s="138"/>
    </row>
    <row r="1259" spans="1:20" s="171" customFormat="1">
      <c r="A1259" s="138"/>
      <c r="B1259" s="168"/>
      <c r="C1259" s="170"/>
      <c r="D1259" s="170"/>
      <c r="E1259" s="170"/>
      <c r="F1259" s="170"/>
      <c r="G1259" s="170"/>
      <c r="I1259" s="170"/>
      <c r="J1259" s="138"/>
      <c r="K1259" s="138"/>
      <c r="L1259" s="170"/>
      <c r="M1259" s="138"/>
      <c r="N1259" s="138"/>
      <c r="O1259" s="138"/>
      <c r="Q1259" s="138"/>
      <c r="R1259" s="138"/>
      <c r="S1259" s="138"/>
      <c r="T1259" s="138"/>
    </row>
    <row r="1260" spans="1:20" s="171" customFormat="1">
      <c r="A1260" s="138"/>
      <c r="B1260" s="168"/>
      <c r="C1260" s="170"/>
      <c r="D1260" s="170"/>
      <c r="E1260" s="170"/>
      <c r="F1260" s="170"/>
      <c r="G1260" s="170"/>
      <c r="I1260" s="170"/>
      <c r="J1260" s="138"/>
      <c r="K1260" s="138"/>
      <c r="L1260" s="170"/>
      <c r="M1260" s="138"/>
      <c r="N1260" s="138"/>
      <c r="O1260" s="138"/>
      <c r="Q1260" s="138"/>
      <c r="R1260" s="138"/>
      <c r="S1260" s="138"/>
      <c r="T1260" s="138"/>
    </row>
    <row r="1261" spans="1:20" s="171" customFormat="1">
      <c r="A1261" s="138"/>
      <c r="B1261" s="168"/>
      <c r="C1261" s="170"/>
      <c r="D1261" s="170"/>
      <c r="E1261" s="170"/>
      <c r="F1261" s="170"/>
      <c r="G1261" s="170"/>
      <c r="I1261" s="170"/>
      <c r="J1261" s="138"/>
      <c r="K1261" s="138"/>
      <c r="L1261" s="170"/>
      <c r="M1261" s="138"/>
      <c r="N1261" s="138"/>
      <c r="O1261" s="138"/>
      <c r="Q1261" s="138"/>
      <c r="R1261" s="138"/>
      <c r="S1261" s="138"/>
      <c r="T1261" s="138"/>
    </row>
    <row r="1262" spans="1:20" s="171" customFormat="1">
      <c r="A1262" s="138"/>
      <c r="B1262" s="168"/>
      <c r="C1262" s="170"/>
      <c r="D1262" s="170"/>
      <c r="E1262" s="170"/>
      <c r="F1262" s="170"/>
      <c r="G1262" s="170"/>
      <c r="I1262" s="170"/>
      <c r="J1262" s="138"/>
      <c r="K1262" s="138"/>
      <c r="L1262" s="170"/>
      <c r="M1262" s="138"/>
      <c r="N1262" s="138"/>
      <c r="O1262" s="138"/>
      <c r="Q1262" s="138"/>
      <c r="R1262" s="138"/>
      <c r="S1262" s="138"/>
      <c r="T1262" s="138"/>
    </row>
    <row r="1263" spans="1:20" s="171" customFormat="1">
      <c r="A1263" s="138"/>
      <c r="B1263" s="168"/>
      <c r="C1263" s="170"/>
      <c r="D1263" s="170"/>
      <c r="E1263" s="170"/>
      <c r="F1263" s="170"/>
      <c r="G1263" s="170"/>
      <c r="I1263" s="170"/>
      <c r="J1263" s="138"/>
      <c r="K1263" s="138"/>
      <c r="L1263" s="170"/>
      <c r="M1263" s="138"/>
      <c r="N1263" s="138"/>
      <c r="O1263" s="138"/>
      <c r="Q1263" s="138"/>
      <c r="R1263" s="138"/>
      <c r="S1263" s="138"/>
      <c r="T1263" s="138"/>
    </row>
    <row r="1264" spans="1:20" s="171" customFormat="1">
      <c r="A1264" s="138"/>
      <c r="B1264" s="168"/>
      <c r="C1264" s="170"/>
      <c r="D1264" s="170"/>
      <c r="E1264" s="170"/>
      <c r="F1264" s="170"/>
      <c r="G1264" s="170"/>
      <c r="I1264" s="170"/>
      <c r="J1264" s="138"/>
      <c r="K1264" s="138"/>
      <c r="L1264" s="170"/>
      <c r="M1264" s="138"/>
      <c r="N1264" s="138"/>
      <c r="O1264" s="138"/>
      <c r="Q1264" s="138"/>
      <c r="R1264" s="138"/>
      <c r="S1264" s="138"/>
      <c r="T1264" s="138"/>
    </row>
    <row r="1265" spans="1:20" s="171" customFormat="1">
      <c r="A1265" s="138"/>
      <c r="B1265" s="168"/>
      <c r="C1265" s="170"/>
      <c r="D1265" s="170"/>
      <c r="E1265" s="170"/>
      <c r="F1265" s="170"/>
      <c r="G1265" s="170"/>
      <c r="I1265" s="170"/>
      <c r="J1265" s="138"/>
      <c r="K1265" s="138"/>
      <c r="L1265" s="170"/>
      <c r="M1265" s="138"/>
      <c r="N1265" s="138"/>
      <c r="O1265" s="138"/>
      <c r="Q1265" s="138"/>
      <c r="R1265" s="138"/>
      <c r="S1265" s="138"/>
      <c r="T1265" s="138"/>
    </row>
    <row r="1266" spans="1:20" s="171" customFormat="1">
      <c r="A1266" s="138"/>
      <c r="B1266" s="168"/>
      <c r="C1266" s="170"/>
      <c r="D1266" s="170"/>
      <c r="E1266" s="170"/>
      <c r="F1266" s="170"/>
      <c r="G1266" s="170"/>
      <c r="I1266" s="170"/>
      <c r="J1266" s="138"/>
      <c r="K1266" s="138"/>
      <c r="L1266" s="170"/>
      <c r="M1266" s="138"/>
      <c r="N1266" s="138"/>
      <c r="O1266" s="138"/>
      <c r="Q1266" s="138"/>
      <c r="R1266" s="138"/>
      <c r="S1266" s="138"/>
      <c r="T1266" s="138"/>
    </row>
    <row r="1267" spans="1:20" s="171" customFormat="1">
      <c r="A1267" s="138"/>
      <c r="B1267" s="168"/>
      <c r="C1267" s="170"/>
      <c r="D1267" s="170"/>
      <c r="E1267" s="170"/>
      <c r="F1267" s="170"/>
      <c r="G1267" s="170"/>
      <c r="I1267" s="170"/>
      <c r="J1267" s="138"/>
      <c r="K1267" s="138"/>
      <c r="L1267" s="170"/>
      <c r="M1267" s="138"/>
      <c r="N1267" s="138"/>
      <c r="O1267" s="138"/>
      <c r="Q1267" s="138"/>
      <c r="R1267" s="138"/>
      <c r="S1267" s="138"/>
      <c r="T1267" s="138"/>
    </row>
    <row r="1268" spans="1:20" s="171" customFormat="1">
      <c r="A1268" s="138"/>
      <c r="B1268" s="168"/>
      <c r="C1268" s="170"/>
      <c r="D1268" s="170"/>
      <c r="E1268" s="170"/>
      <c r="F1268" s="170"/>
      <c r="G1268" s="170"/>
      <c r="I1268" s="170"/>
      <c r="J1268" s="138"/>
      <c r="K1268" s="138"/>
      <c r="L1268" s="170"/>
      <c r="M1268" s="138"/>
      <c r="N1268" s="138"/>
      <c r="O1268" s="138"/>
      <c r="Q1268" s="138"/>
      <c r="R1268" s="138"/>
      <c r="S1268" s="138"/>
      <c r="T1268" s="138"/>
    </row>
    <row r="1269" spans="1:20" s="171" customFormat="1">
      <c r="A1269" s="138"/>
      <c r="B1269" s="168"/>
      <c r="C1269" s="170"/>
      <c r="D1269" s="170"/>
      <c r="E1269" s="170"/>
      <c r="F1269" s="170"/>
      <c r="G1269" s="170"/>
      <c r="I1269" s="170"/>
      <c r="J1269" s="138"/>
      <c r="K1269" s="138"/>
      <c r="L1269" s="170"/>
      <c r="M1269" s="138"/>
      <c r="N1269" s="138"/>
      <c r="O1269" s="138"/>
      <c r="Q1269" s="138"/>
      <c r="R1269" s="138"/>
      <c r="S1269" s="138"/>
      <c r="T1269" s="138"/>
    </row>
    <row r="1270" spans="1:20" s="171" customFormat="1">
      <c r="A1270" s="138"/>
      <c r="B1270" s="168"/>
      <c r="C1270" s="170"/>
      <c r="D1270" s="170"/>
      <c r="E1270" s="170"/>
      <c r="F1270" s="170"/>
      <c r="G1270" s="170"/>
      <c r="I1270" s="170"/>
      <c r="J1270" s="138"/>
      <c r="K1270" s="138"/>
      <c r="L1270" s="170"/>
      <c r="M1270" s="138"/>
      <c r="N1270" s="138"/>
      <c r="O1270" s="138"/>
      <c r="Q1270" s="138"/>
      <c r="R1270" s="138"/>
      <c r="S1270" s="138"/>
      <c r="T1270" s="138"/>
    </row>
    <row r="1271" spans="1:20" s="171" customFormat="1">
      <c r="A1271" s="138"/>
      <c r="B1271" s="168"/>
      <c r="C1271" s="170"/>
      <c r="D1271" s="170"/>
      <c r="E1271" s="170"/>
      <c r="F1271" s="170"/>
      <c r="G1271" s="170"/>
      <c r="I1271" s="170"/>
      <c r="J1271" s="138"/>
      <c r="K1271" s="138"/>
      <c r="L1271" s="170"/>
      <c r="M1271" s="138"/>
      <c r="N1271" s="138"/>
      <c r="O1271" s="138"/>
      <c r="Q1271" s="138"/>
      <c r="R1271" s="138"/>
      <c r="S1271" s="138"/>
      <c r="T1271" s="138"/>
    </row>
    <row r="1272" spans="1:20" s="171" customFormat="1">
      <c r="A1272" s="138"/>
      <c r="B1272" s="168"/>
      <c r="C1272" s="170"/>
      <c r="D1272" s="170"/>
      <c r="E1272" s="170"/>
      <c r="F1272" s="170"/>
      <c r="G1272" s="170"/>
      <c r="I1272" s="170"/>
      <c r="J1272" s="138"/>
      <c r="K1272" s="138"/>
      <c r="L1272" s="170"/>
      <c r="M1272" s="138"/>
      <c r="N1272" s="138"/>
      <c r="O1272" s="138"/>
      <c r="Q1272" s="138"/>
      <c r="R1272" s="138"/>
      <c r="S1272" s="138"/>
      <c r="T1272" s="138"/>
    </row>
    <row r="1273" spans="1:20" s="171" customFormat="1">
      <c r="A1273" s="138"/>
      <c r="B1273" s="168"/>
      <c r="C1273" s="170"/>
      <c r="D1273" s="170"/>
      <c r="E1273" s="170"/>
      <c r="F1273" s="170"/>
      <c r="G1273" s="170"/>
      <c r="I1273" s="170"/>
      <c r="J1273" s="138"/>
      <c r="K1273" s="138"/>
      <c r="L1273" s="170"/>
      <c r="M1273" s="138"/>
      <c r="N1273" s="138"/>
      <c r="O1273" s="138"/>
      <c r="Q1273" s="138"/>
      <c r="R1273" s="138"/>
      <c r="S1273" s="138"/>
      <c r="T1273" s="138"/>
    </row>
    <row r="1274" spans="1:20" s="171" customFormat="1">
      <c r="A1274" s="138"/>
      <c r="B1274" s="168"/>
      <c r="C1274" s="170"/>
      <c r="D1274" s="170"/>
      <c r="E1274" s="170"/>
      <c r="F1274" s="170"/>
      <c r="G1274" s="170"/>
      <c r="I1274" s="170"/>
      <c r="J1274" s="138"/>
      <c r="K1274" s="138"/>
      <c r="L1274" s="170"/>
      <c r="M1274" s="138"/>
      <c r="N1274" s="138"/>
      <c r="O1274" s="138"/>
      <c r="Q1274" s="138"/>
      <c r="R1274" s="138"/>
      <c r="S1274" s="138"/>
      <c r="T1274" s="138"/>
    </row>
    <row r="1275" spans="1:20" s="171" customFormat="1">
      <c r="A1275" s="138"/>
      <c r="B1275" s="168"/>
      <c r="C1275" s="170"/>
      <c r="D1275" s="170"/>
      <c r="E1275" s="170"/>
      <c r="F1275" s="170"/>
      <c r="G1275" s="170"/>
      <c r="I1275" s="170"/>
      <c r="J1275" s="138"/>
      <c r="K1275" s="138"/>
      <c r="L1275" s="170"/>
      <c r="M1275" s="138"/>
      <c r="N1275" s="138"/>
      <c r="O1275" s="138"/>
      <c r="Q1275" s="138"/>
      <c r="R1275" s="138"/>
      <c r="S1275" s="138"/>
      <c r="T1275" s="138"/>
    </row>
    <row r="1276" spans="1:20" s="171" customFormat="1">
      <c r="A1276" s="138"/>
      <c r="B1276" s="168"/>
      <c r="C1276" s="170"/>
      <c r="D1276" s="170"/>
      <c r="E1276" s="170"/>
      <c r="F1276" s="170"/>
      <c r="G1276" s="170"/>
      <c r="I1276" s="170"/>
      <c r="J1276" s="138"/>
      <c r="K1276" s="138"/>
      <c r="L1276" s="170"/>
      <c r="M1276" s="138"/>
      <c r="N1276" s="138"/>
      <c r="O1276" s="138"/>
      <c r="Q1276" s="138"/>
      <c r="R1276" s="138"/>
      <c r="S1276" s="138"/>
      <c r="T1276" s="138"/>
    </row>
    <row r="1277" spans="1:20" s="171" customFormat="1">
      <c r="A1277" s="138"/>
      <c r="B1277" s="168"/>
      <c r="C1277" s="170"/>
      <c r="D1277" s="170"/>
      <c r="E1277" s="170"/>
      <c r="F1277" s="170"/>
      <c r="G1277" s="170"/>
      <c r="I1277" s="170"/>
      <c r="J1277" s="138"/>
      <c r="K1277" s="138"/>
      <c r="L1277" s="170"/>
      <c r="M1277" s="138"/>
      <c r="N1277" s="138"/>
      <c r="O1277" s="138"/>
      <c r="Q1277" s="138"/>
      <c r="R1277" s="138"/>
      <c r="S1277" s="138"/>
      <c r="T1277" s="138"/>
    </row>
    <row r="1278" spans="1:20" s="171" customFormat="1">
      <c r="A1278" s="138"/>
      <c r="B1278" s="168"/>
      <c r="C1278" s="170"/>
      <c r="D1278" s="170"/>
      <c r="E1278" s="170"/>
      <c r="F1278" s="170"/>
      <c r="G1278" s="170"/>
      <c r="I1278" s="170"/>
      <c r="J1278" s="138"/>
      <c r="K1278" s="138"/>
      <c r="L1278" s="170"/>
      <c r="M1278" s="138"/>
      <c r="N1278" s="138"/>
      <c r="O1278" s="138"/>
      <c r="Q1278" s="138"/>
      <c r="R1278" s="138"/>
      <c r="S1278" s="138"/>
      <c r="T1278" s="138"/>
    </row>
    <row r="1279" spans="1:20" s="171" customFormat="1">
      <c r="A1279" s="138"/>
      <c r="B1279" s="168"/>
      <c r="C1279" s="170"/>
      <c r="D1279" s="170"/>
      <c r="E1279" s="170"/>
      <c r="F1279" s="170"/>
      <c r="G1279" s="170"/>
      <c r="I1279" s="170"/>
      <c r="J1279" s="138"/>
      <c r="K1279" s="138"/>
      <c r="L1279" s="170"/>
      <c r="M1279" s="138"/>
      <c r="N1279" s="138"/>
      <c r="O1279" s="138"/>
      <c r="Q1279" s="138"/>
      <c r="R1279" s="138"/>
      <c r="S1279" s="138"/>
      <c r="T1279" s="138"/>
    </row>
    <row r="1280" spans="1:20" s="171" customFormat="1">
      <c r="A1280" s="138"/>
      <c r="B1280" s="168"/>
      <c r="C1280" s="170"/>
      <c r="D1280" s="170"/>
      <c r="E1280" s="170"/>
      <c r="F1280" s="170"/>
      <c r="G1280" s="170"/>
      <c r="I1280" s="170"/>
      <c r="J1280" s="138"/>
      <c r="K1280" s="138"/>
      <c r="L1280" s="170"/>
      <c r="M1280" s="138"/>
      <c r="N1280" s="138"/>
      <c r="O1280" s="138"/>
      <c r="Q1280" s="138"/>
      <c r="R1280" s="138"/>
      <c r="S1280" s="138"/>
      <c r="T1280" s="138"/>
    </row>
    <row r="1281" spans="1:20" s="171" customFormat="1">
      <c r="A1281" s="138"/>
      <c r="B1281" s="168"/>
      <c r="C1281" s="170"/>
      <c r="D1281" s="170"/>
      <c r="E1281" s="170"/>
      <c r="F1281" s="170"/>
      <c r="G1281" s="170"/>
      <c r="I1281" s="170"/>
      <c r="J1281" s="138"/>
      <c r="K1281" s="138"/>
      <c r="L1281" s="170"/>
      <c r="M1281" s="138"/>
      <c r="N1281" s="138"/>
      <c r="O1281" s="138"/>
      <c r="Q1281" s="138"/>
      <c r="R1281" s="138"/>
      <c r="S1281" s="138"/>
      <c r="T1281" s="138"/>
    </row>
    <row r="1282" spans="1:20" s="171" customFormat="1">
      <c r="A1282" s="138"/>
      <c r="B1282" s="168"/>
      <c r="C1282" s="170"/>
      <c r="D1282" s="170"/>
      <c r="E1282" s="170"/>
      <c r="F1282" s="170"/>
      <c r="G1282" s="170"/>
      <c r="I1282" s="170"/>
      <c r="J1282" s="138"/>
      <c r="K1282" s="138"/>
      <c r="L1282" s="170"/>
      <c r="M1282" s="138"/>
      <c r="N1282" s="138"/>
      <c r="O1282" s="138"/>
      <c r="Q1282" s="138"/>
      <c r="R1282" s="138"/>
      <c r="S1282" s="138"/>
      <c r="T1282" s="138"/>
    </row>
    <row r="1283" spans="1:20" s="171" customFormat="1">
      <c r="A1283" s="138"/>
      <c r="B1283" s="168"/>
      <c r="C1283" s="170"/>
      <c r="D1283" s="170"/>
      <c r="E1283" s="170"/>
      <c r="F1283" s="170"/>
      <c r="G1283" s="170"/>
      <c r="I1283" s="170"/>
      <c r="J1283" s="138"/>
      <c r="K1283" s="138"/>
      <c r="L1283" s="170"/>
      <c r="M1283" s="138"/>
      <c r="N1283" s="138"/>
      <c r="O1283" s="138"/>
      <c r="Q1283" s="138"/>
      <c r="R1283" s="138"/>
      <c r="S1283" s="138"/>
      <c r="T1283" s="138"/>
    </row>
    <row r="1284" spans="1:20" s="171" customFormat="1">
      <c r="A1284" s="138"/>
      <c r="B1284" s="168"/>
      <c r="C1284" s="170"/>
      <c r="D1284" s="170"/>
      <c r="E1284" s="170"/>
      <c r="F1284" s="170"/>
      <c r="G1284" s="170"/>
      <c r="I1284" s="170"/>
      <c r="J1284" s="138"/>
      <c r="K1284" s="138"/>
      <c r="L1284" s="170"/>
      <c r="M1284" s="138"/>
      <c r="N1284" s="138"/>
      <c r="O1284" s="138"/>
      <c r="Q1284" s="138"/>
      <c r="R1284" s="138"/>
      <c r="S1284" s="138"/>
      <c r="T1284" s="138"/>
    </row>
    <row r="1285" spans="1:20" s="171" customFormat="1">
      <c r="A1285" s="138"/>
      <c r="B1285" s="168"/>
      <c r="C1285" s="170"/>
      <c r="D1285" s="170"/>
      <c r="E1285" s="170"/>
      <c r="F1285" s="170"/>
      <c r="G1285" s="170"/>
      <c r="I1285" s="170"/>
      <c r="J1285" s="138"/>
      <c r="K1285" s="138"/>
      <c r="L1285" s="170"/>
      <c r="M1285" s="138"/>
      <c r="N1285" s="138"/>
      <c r="O1285" s="138"/>
      <c r="Q1285" s="138"/>
      <c r="R1285" s="138"/>
      <c r="S1285" s="138"/>
      <c r="T1285" s="138"/>
    </row>
    <row r="1286" spans="1:20" s="171" customFormat="1">
      <c r="A1286" s="138"/>
      <c r="B1286" s="168"/>
      <c r="C1286" s="170"/>
      <c r="D1286" s="170"/>
      <c r="E1286" s="170"/>
      <c r="F1286" s="170"/>
      <c r="G1286" s="170"/>
      <c r="I1286" s="170"/>
      <c r="J1286" s="138"/>
      <c r="K1286" s="138"/>
      <c r="L1286" s="170"/>
      <c r="M1286" s="138"/>
      <c r="N1286" s="138"/>
      <c r="O1286" s="138"/>
      <c r="Q1286" s="138"/>
      <c r="R1286" s="138"/>
      <c r="S1286" s="138"/>
      <c r="T1286" s="138"/>
    </row>
    <row r="1287" spans="1:20" s="171" customFormat="1">
      <c r="A1287" s="138"/>
      <c r="B1287" s="168"/>
      <c r="C1287" s="170"/>
      <c r="D1287" s="170"/>
      <c r="E1287" s="170"/>
      <c r="F1287" s="170"/>
      <c r="G1287" s="170"/>
      <c r="I1287" s="170"/>
      <c r="J1287" s="138"/>
      <c r="K1287" s="138"/>
      <c r="L1287" s="170"/>
      <c r="M1287" s="138"/>
      <c r="N1287" s="138"/>
      <c r="O1287" s="138"/>
      <c r="Q1287" s="138"/>
      <c r="R1287" s="138"/>
      <c r="S1287" s="138"/>
      <c r="T1287" s="138"/>
    </row>
    <row r="1288" spans="1:20" s="171" customFormat="1">
      <c r="A1288" s="138"/>
      <c r="B1288" s="168"/>
      <c r="C1288" s="170"/>
      <c r="D1288" s="170"/>
      <c r="E1288" s="170"/>
      <c r="F1288" s="170"/>
      <c r="G1288" s="170"/>
      <c r="I1288" s="170"/>
      <c r="J1288" s="138"/>
      <c r="K1288" s="138"/>
      <c r="L1288" s="170"/>
      <c r="M1288" s="138"/>
      <c r="N1288" s="138"/>
      <c r="O1288" s="138"/>
      <c r="Q1288" s="138"/>
      <c r="R1288" s="138"/>
      <c r="S1288" s="138"/>
      <c r="T1288" s="138"/>
    </row>
    <row r="1289" spans="1:20" s="171" customFormat="1">
      <c r="A1289" s="138"/>
      <c r="B1289" s="168"/>
      <c r="C1289" s="170"/>
      <c r="D1289" s="170"/>
      <c r="E1289" s="170"/>
      <c r="F1289" s="170"/>
      <c r="G1289" s="170"/>
      <c r="I1289" s="170"/>
      <c r="J1289" s="138"/>
      <c r="K1289" s="138"/>
      <c r="L1289" s="170"/>
      <c r="M1289" s="138"/>
      <c r="N1289" s="138"/>
      <c r="O1289" s="138"/>
      <c r="Q1289" s="138"/>
      <c r="R1289" s="138"/>
      <c r="S1289" s="138"/>
      <c r="T1289" s="138"/>
    </row>
    <row r="1290" spans="1:20" s="171" customFormat="1">
      <c r="A1290" s="138"/>
      <c r="B1290" s="168"/>
      <c r="C1290" s="170"/>
      <c r="D1290" s="170"/>
      <c r="E1290" s="170"/>
      <c r="F1290" s="170"/>
      <c r="G1290" s="170"/>
      <c r="I1290" s="170"/>
      <c r="J1290" s="138"/>
      <c r="K1290" s="138"/>
      <c r="L1290" s="170"/>
      <c r="M1290" s="138"/>
      <c r="N1290" s="138"/>
      <c r="O1290" s="138"/>
      <c r="Q1290" s="138"/>
      <c r="R1290" s="138"/>
      <c r="S1290" s="138"/>
      <c r="T1290" s="138"/>
    </row>
    <row r="1291" spans="1:20" s="171" customFormat="1">
      <c r="A1291" s="138"/>
      <c r="B1291" s="168"/>
      <c r="C1291" s="170"/>
      <c r="D1291" s="170"/>
      <c r="E1291" s="170"/>
      <c r="F1291" s="170"/>
      <c r="G1291" s="170"/>
      <c r="I1291" s="170"/>
      <c r="J1291" s="138"/>
      <c r="K1291" s="138"/>
      <c r="L1291" s="170"/>
      <c r="M1291" s="138"/>
      <c r="N1291" s="138"/>
      <c r="O1291" s="138"/>
      <c r="Q1291" s="138"/>
      <c r="R1291" s="138"/>
      <c r="S1291" s="138"/>
      <c r="T1291" s="138"/>
    </row>
    <row r="1292" spans="1:20" s="171" customFormat="1">
      <c r="A1292" s="138"/>
      <c r="B1292" s="168"/>
      <c r="C1292" s="170"/>
      <c r="D1292" s="170"/>
      <c r="E1292" s="170"/>
      <c r="F1292" s="170"/>
      <c r="G1292" s="170"/>
      <c r="I1292" s="170"/>
      <c r="J1292" s="138"/>
      <c r="K1292" s="138"/>
      <c r="L1292" s="170"/>
      <c r="M1292" s="138"/>
      <c r="N1292" s="138"/>
      <c r="O1292" s="138"/>
      <c r="Q1292" s="138"/>
      <c r="R1292" s="138"/>
      <c r="S1292" s="138"/>
      <c r="T1292" s="138"/>
    </row>
    <row r="1293" spans="1:20" s="171" customFormat="1">
      <c r="A1293" s="138"/>
      <c r="B1293" s="168"/>
      <c r="C1293" s="170"/>
      <c r="D1293" s="170"/>
      <c r="E1293" s="170"/>
      <c r="F1293" s="170"/>
      <c r="G1293" s="170"/>
      <c r="I1293" s="170"/>
      <c r="J1293" s="138"/>
      <c r="K1293" s="138"/>
      <c r="L1293" s="170"/>
      <c r="M1293" s="138"/>
      <c r="N1293" s="138"/>
      <c r="O1293" s="138"/>
      <c r="Q1293" s="138"/>
      <c r="R1293" s="138"/>
      <c r="S1293" s="138"/>
      <c r="T1293" s="138"/>
    </row>
    <row r="1294" spans="1:20" s="171" customFormat="1">
      <c r="A1294" s="138"/>
      <c r="B1294" s="168"/>
      <c r="C1294" s="170"/>
      <c r="D1294" s="170"/>
      <c r="E1294" s="170"/>
      <c r="F1294" s="170"/>
      <c r="G1294" s="170"/>
      <c r="I1294" s="170"/>
      <c r="J1294" s="138"/>
      <c r="K1294" s="138"/>
      <c r="L1294" s="170"/>
      <c r="M1294" s="138"/>
      <c r="N1294" s="138"/>
      <c r="O1294" s="138"/>
      <c r="Q1294" s="138"/>
      <c r="R1294" s="138"/>
      <c r="S1294" s="138"/>
      <c r="T1294" s="138"/>
    </row>
    <row r="1295" spans="1:20" s="171" customFormat="1">
      <c r="A1295" s="138"/>
      <c r="B1295" s="168"/>
      <c r="C1295" s="170"/>
      <c r="D1295" s="170"/>
      <c r="E1295" s="170"/>
      <c r="F1295" s="170"/>
      <c r="G1295" s="170"/>
      <c r="I1295" s="170"/>
      <c r="J1295" s="138"/>
      <c r="K1295" s="138"/>
      <c r="L1295" s="170"/>
      <c r="M1295" s="138"/>
      <c r="N1295" s="138"/>
      <c r="O1295" s="138"/>
      <c r="Q1295" s="138"/>
      <c r="R1295" s="138"/>
      <c r="S1295" s="138"/>
      <c r="T1295" s="138"/>
    </row>
    <row r="1296" spans="1:20" s="171" customFormat="1">
      <c r="A1296" s="138"/>
      <c r="B1296" s="168"/>
      <c r="C1296" s="170"/>
      <c r="D1296" s="170"/>
      <c r="E1296" s="170"/>
      <c r="F1296" s="170"/>
      <c r="G1296" s="170"/>
      <c r="I1296" s="170"/>
      <c r="J1296" s="138"/>
      <c r="K1296" s="138"/>
      <c r="L1296" s="170"/>
      <c r="M1296" s="138"/>
      <c r="N1296" s="138"/>
      <c r="O1296" s="138"/>
      <c r="Q1296" s="138"/>
      <c r="R1296" s="138"/>
      <c r="S1296" s="138"/>
      <c r="T1296" s="138"/>
    </row>
    <row r="1297" spans="1:20" s="171" customFormat="1">
      <c r="A1297" s="138"/>
      <c r="B1297" s="168"/>
      <c r="C1297" s="170"/>
      <c r="D1297" s="170"/>
      <c r="E1297" s="170"/>
      <c r="F1297" s="170"/>
      <c r="G1297" s="170"/>
      <c r="I1297" s="170"/>
      <c r="J1297" s="138"/>
      <c r="K1297" s="138"/>
      <c r="L1297" s="170"/>
      <c r="M1297" s="138"/>
      <c r="N1297" s="138"/>
      <c r="O1297" s="138"/>
      <c r="Q1297" s="138"/>
      <c r="R1297" s="138"/>
      <c r="S1297" s="138"/>
      <c r="T1297" s="138"/>
    </row>
    <row r="1298" spans="1:20" s="171" customFormat="1">
      <c r="A1298" s="138"/>
      <c r="B1298" s="168"/>
      <c r="C1298" s="170"/>
      <c r="D1298" s="170"/>
      <c r="E1298" s="170"/>
      <c r="F1298" s="170"/>
      <c r="G1298" s="170"/>
      <c r="I1298" s="170"/>
      <c r="J1298" s="138"/>
      <c r="K1298" s="138"/>
      <c r="L1298" s="170"/>
      <c r="M1298" s="138"/>
      <c r="N1298" s="138"/>
      <c r="O1298" s="138"/>
      <c r="Q1298" s="138"/>
      <c r="R1298" s="138"/>
      <c r="S1298" s="138"/>
      <c r="T1298" s="138"/>
    </row>
    <row r="1299" spans="1:20" s="171" customFormat="1">
      <c r="A1299" s="138"/>
      <c r="B1299" s="168"/>
      <c r="C1299" s="170"/>
      <c r="D1299" s="170"/>
      <c r="E1299" s="170"/>
      <c r="F1299" s="170"/>
      <c r="G1299" s="170"/>
      <c r="I1299" s="170"/>
      <c r="J1299" s="138"/>
      <c r="K1299" s="138"/>
      <c r="L1299" s="170"/>
      <c r="M1299" s="138"/>
      <c r="N1299" s="138"/>
      <c r="O1299" s="138"/>
      <c r="Q1299" s="138"/>
      <c r="R1299" s="138"/>
      <c r="S1299" s="138"/>
      <c r="T1299" s="138"/>
    </row>
    <row r="1300" spans="1:20" s="171" customFormat="1">
      <c r="A1300" s="138"/>
      <c r="B1300" s="168"/>
      <c r="C1300" s="170"/>
      <c r="D1300" s="170"/>
      <c r="E1300" s="170"/>
      <c r="F1300" s="170"/>
      <c r="G1300" s="170"/>
      <c r="I1300" s="170"/>
      <c r="J1300" s="138"/>
      <c r="K1300" s="138"/>
      <c r="L1300" s="170"/>
      <c r="M1300" s="138"/>
      <c r="N1300" s="138"/>
      <c r="O1300" s="138"/>
      <c r="Q1300" s="138"/>
      <c r="R1300" s="138"/>
      <c r="S1300" s="138"/>
      <c r="T1300" s="138"/>
    </row>
    <row r="1301" spans="1:20" s="171" customFormat="1">
      <c r="A1301" s="138"/>
      <c r="B1301" s="168"/>
      <c r="C1301" s="170"/>
      <c r="D1301" s="170"/>
      <c r="E1301" s="170"/>
      <c r="F1301" s="170"/>
      <c r="G1301" s="170"/>
      <c r="I1301" s="170"/>
      <c r="J1301" s="138"/>
      <c r="K1301" s="138"/>
      <c r="L1301" s="170"/>
      <c r="M1301" s="138"/>
      <c r="N1301" s="138"/>
      <c r="O1301" s="138"/>
      <c r="Q1301" s="138"/>
      <c r="R1301" s="138"/>
      <c r="S1301" s="138"/>
      <c r="T1301" s="138"/>
    </row>
    <row r="1302" spans="1:20" s="171" customFormat="1">
      <c r="A1302" s="138"/>
      <c r="B1302" s="168"/>
      <c r="C1302" s="170"/>
      <c r="D1302" s="170"/>
      <c r="E1302" s="170"/>
      <c r="F1302" s="170"/>
      <c r="G1302" s="170"/>
      <c r="I1302" s="170"/>
      <c r="J1302" s="138"/>
      <c r="K1302" s="138"/>
      <c r="L1302" s="170"/>
      <c r="M1302" s="138"/>
      <c r="N1302" s="138"/>
      <c r="O1302" s="138"/>
      <c r="Q1302" s="138"/>
      <c r="R1302" s="138"/>
      <c r="S1302" s="138"/>
      <c r="T1302" s="138"/>
    </row>
    <row r="1303" spans="1:20" s="171" customFormat="1">
      <c r="A1303" s="138"/>
      <c r="B1303" s="168"/>
      <c r="C1303" s="170"/>
      <c r="D1303" s="170"/>
      <c r="E1303" s="170"/>
      <c r="F1303" s="170"/>
      <c r="G1303" s="170"/>
      <c r="I1303" s="170"/>
      <c r="J1303" s="138"/>
      <c r="K1303" s="138"/>
      <c r="L1303" s="170"/>
      <c r="M1303" s="138"/>
      <c r="N1303" s="138"/>
      <c r="O1303" s="138"/>
      <c r="Q1303" s="138"/>
      <c r="R1303" s="138"/>
      <c r="S1303" s="138"/>
      <c r="T1303" s="138"/>
    </row>
    <row r="1304" spans="1:20" s="171" customFormat="1">
      <c r="A1304" s="138"/>
      <c r="B1304" s="168"/>
      <c r="C1304" s="170"/>
      <c r="D1304" s="170"/>
      <c r="E1304" s="170"/>
      <c r="F1304" s="170"/>
      <c r="G1304" s="170"/>
      <c r="I1304" s="170"/>
      <c r="J1304" s="138"/>
      <c r="K1304" s="138"/>
      <c r="L1304" s="170"/>
      <c r="M1304" s="138"/>
      <c r="N1304" s="138"/>
      <c r="O1304" s="138"/>
      <c r="Q1304" s="138"/>
      <c r="R1304" s="138"/>
      <c r="S1304" s="138"/>
      <c r="T1304" s="138"/>
    </row>
    <row r="1305" spans="1:20" s="171" customFormat="1">
      <c r="A1305" s="138"/>
      <c r="B1305" s="168"/>
      <c r="C1305" s="170"/>
      <c r="D1305" s="170"/>
      <c r="E1305" s="170"/>
      <c r="F1305" s="170"/>
      <c r="G1305" s="170"/>
      <c r="I1305" s="170"/>
      <c r="J1305" s="138"/>
      <c r="K1305" s="138"/>
      <c r="L1305" s="170"/>
      <c r="M1305" s="138"/>
      <c r="N1305" s="138"/>
      <c r="O1305" s="138"/>
      <c r="Q1305" s="138"/>
      <c r="R1305" s="138"/>
      <c r="S1305" s="138"/>
      <c r="T1305" s="138"/>
    </row>
    <row r="1306" spans="1:20" s="171" customFormat="1">
      <c r="A1306" s="138"/>
      <c r="B1306" s="168"/>
      <c r="C1306" s="170"/>
      <c r="D1306" s="170"/>
      <c r="E1306" s="170"/>
      <c r="F1306" s="170"/>
      <c r="G1306" s="170"/>
      <c r="I1306" s="170"/>
      <c r="J1306" s="138"/>
      <c r="K1306" s="138"/>
      <c r="L1306" s="170"/>
      <c r="M1306" s="138"/>
      <c r="N1306" s="138"/>
      <c r="O1306" s="138"/>
      <c r="Q1306" s="138"/>
      <c r="R1306" s="138"/>
      <c r="S1306" s="138"/>
      <c r="T1306" s="138"/>
    </row>
    <row r="1307" spans="1:20" s="171" customFormat="1">
      <c r="A1307" s="138"/>
      <c r="B1307" s="168"/>
      <c r="C1307" s="170"/>
      <c r="D1307" s="170"/>
      <c r="E1307" s="170"/>
      <c r="F1307" s="170"/>
      <c r="G1307" s="170"/>
      <c r="I1307" s="170"/>
      <c r="J1307" s="138"/>
      <c r="K1307" s="138"/>
      <c r="L1307" s="170"/>
      <c r="M1307" s="138"/>
      <c r="N1307" s="138"/>
      <c r="O1307" s="138"/>
      <c r="Q1307" s="138"/>
      <c r="R1307" s="138"/>
      <c r="S1307" s="138"/>
      <c r="T1307" s="138"/>
    </row>
    <row r="1308" spans="1:20" s="171" customFormat="1">
      <c r="A1308" s="138"/>
      <c r="B1308" s="168"/>
      <c r="C1308" s="170"/>
      <c r="D1308" s="170"/>
      <c r="E1308" s="170"/>
      <c r="F1308" s="170"/>
      <c r="G1308" s="170"/>
      <c r="I1308" s="170"/>
      <c r="J1308" s="138"/>
      <c r="K1308" s="138"/>
      <c r="L1308" s="170"/>
      <c r="M1308" s="138"/>
      <c r="N1308" s="138"/>
      <c r="O1308" s="138"/>
      <c r="Q1308" s="138"/>
      <c r="R1308" s="138"/>
      <c r="S1308" s="138"/>
      <c r="T1308" s="138"/>
    </row>
    <row r="1309" spans="1:20" s="171" customFormat="1">
      <c r="A1309" s="138"/>
      <c r="B1309" s="168"/>
      <c r="C1309" s="170"/>
      <c r="D1309" s="170"/>
      <c r="E1309" s="170"/>
      <c r="F1309" s="170"/>
      <c r="G1309" s="170"/>
      <c r="I1309" s="170"/>
      <c r="J1309" s="138"/>
      <c r="K1309" s="138"/>
      <c r="L1309" s="170"/>
      <c r="M1309" s="138"/>
      <c r="N1309" s="138"/>
      <c r="O1309" s="138"/>
      <c r="Q1309" s="138"/>
      <c r="R1309" s="138"/>
      <c r="S1309" s="138"/>
      <c r="T1309" s="138"/>
    </row>
    <row r="1310" spans="1:20" s="171" customFormat="1">
      <c r="A1310" s="138"/>
      <c r="B1310" s="168"/>
      <c r="C1310" s="170"/>
      <c r="D1310" s="170"/>
      <c r="E1310" s="170"/>
      <c r="F1310" s="170"/>
      <c r="G1310" s="170"/>
      <c r="I1310" s="170"/>
      <c r="J1310" s="138"/>
      <c r="K1310" s="138"/>
      <c r="L1310" s="170"/>
      <c r="M1310" s="138"/>
      <c r="N1310" s="138"/>
      <c r="O1310" s="138"/>
      <c r="Q1310" s="138"/>
      <c r="R1310" s="138"/>
      <c r="S1310" s="138"/>
      <c r="T1310" s="138"/>
    </row>
    <row r="1311" spans="1:20" s="171" customFormat="1">
      <c r="A1311" s="138"/>
      <c r="B1311" s="168"/>
      <c r="C1311" s="170"/>
      <c r="D1311" s="170"/>
      <c r="E1311" s="170"/>
      <c r="F1311" s="170"/>
      <c r="G1311" s="170"/>
      <c r="I1311" s="170"/>
      <c r="J1311" s="138"/>
      <c r="K1311" s="138"/>
      <c r="L1311" s="170"/>
      <c r="M1311" s="138"/>
      <c r="N1311" s="138"/>
      <c r="O1311" s="138"/>
      <c r="Q1311" s="138"/>
      <c r="R1311" s="138"/>
      <c r="S1311" s="138"/>
      <c r="T1311" s="138"/>
    </row>
    <row r="1312" spans="1:20" s="171" customFormat="1">
      <c r="A1312" s="138"/>
      <c r="B1312" s="168"/>
      <c r="C1312" s="170"/>
      <c r="D1312" s="170"/>
      <c r="E1312" s="170"/>
      <c r="F1312" s="170"/>
      <c r="G1312" s="170"/>
      <c r="I1312" s="170"/>
      <c r="J1312" s="138"/>
      <c r="K1312" s="138"/>
      <c r="L1312" s="170"/>
      <c r="M1312" s="138"/>
      <c r="N1312" s="138"/>
      <c r="O1312" s="138"/>
      <c r="Q1312" s="138"/>
      <c r="R1312" s="138"/>
      <c r="S1312" s="138"/>
      <c r="T1312" s="138"/>
    </row>
    <row r="1313" spans="1:20" s="171" customFormat="1">
      <c r="A1313" s="138"/>
      <c r="B1313" s="168"/>
      <c r="C1313" s="170"/>
      <c r="D1313" s="170"/>
      <c r="E1313" s="170"/>
      <c r="F1313" s="170"/>
      <c r="G1313" s="170"/>
      <c r="I1313" s="170"/>
      <c r="J1313" s="138"/>
      <c r="K1313" s="138"/>
      <c r="L1313" s="170"/>
      <c r="M1313" s="138"/>
      <c r="N1313" s="138"/>
      <c r="O1313" s="138"/>
      <c r="Q1313" s="138"/>
      <c r="R1313" s="138"/>
      <c r="S1313" s="138"/>
      <c r="T1313" s="138"/>
    </row>
    <row r="1314" spans="1:20" s="171" customFormat="1">
      <c r="A1314" s="138"/>
      <c r="B1314" s="168"/>
      <c r="C1314" s="170"/>
      <c r="D1314" s="170"/>
      <c r="E1314" s="170"/>
      <c r="F1314" s="170"/>
      <c r="G1314" s="170"/>
      <c r="I1314" s="170"/>
      <c r="J1314" s="138"/>
      <c r="K1314" s="138"/>
      <c r="L1314" s="170"/>
      <c r="M1314" s="138"/>
      <c r="N1314" s="138"/>
      <c r="O1314" s="138"/>
      <c r="Q1314" s="138"/>
      <c r="R1314" s="138"/>
      <c r="S1314" s="138"/>
      <c r="T1314" s="138"/>
    </row>
    <row r="1315" spans="1:20" s="171" customFormat="1">
      <c r="A1315" s="138"/>
      <c r="B1315" s="168"/>
      <c r="C1315" s="170"/>
      <c r="D1315" s="170"/>
      <c r="E1315" s="170"/>
      <c r="F1315" s="170"/>
      <c r="G1315" s="170"/>
      <c r="I1315" s="170"/>
      <c r="J1315" s="138"/>
      <c r="K1315" s="138"/>
      <c r="L1315" s="170"/>
      <c r="M1315" s="138"/>
      <c r="N1315" s="138"/>
      <c r="O1315" s="138"/>
      <c r="Q1315" s="138"/>
      <c r="R1315" s="138"/>
      <c r="S1315" s="138"/>
      <c r="T1315" s="138"/>
    </row>
    <row r="1316" spans="1:20" s="171" customFormat="1">
      <c r="A1316" s="138"/>
      <c r="B1316" s="168"/>
      <c r="C1316" s="170"/>
      <c r="D1316" s="170"/>
      <c r="E1316" s="170"/>
      <c r="F1316" s="170"/>
      <c r="G1316" s="170"/>
      <c r="I1316" s="170"/>
      <c r="J1316" s="138"/>
      <c r="K1316" s="138"/>
      <c r="L1316" s="170"/>
      <c r="M1316" s="138"/>
      <c r="N1316" s="138"/>
      <c r="O1316" s="138"/>
      <c r="Q1316" s="138"/>
      <c r="R1316" s="138"/>
      <c r="S1316" s="138"/>
      <c r="T1316" s="138"/>
    </row>
    <row r="1317" spans="1:20" s="171" customFormat="1">
      <c r="A1317" s="138"/>
      <c r="B1317" s="168"/>
      <c r="C1317" s="170"/>
      <c r="D1317" s="170"/>
      <c r="E1317" s="170"/>
      <c r="F1317" s="170"/>
      <c r="G1317" s="170"/>
      <c r="I1317" s="170"/>
      <c r="J1317" s="138"/>
      <c r="K1317" s="138"/>
      <c r="L1317" s="170"/>
      <c r="M1317" s="138"/>
      <c r="N1317" s="138"/>
      <c r="O1317" s="138"/>
      <c r="Q1317" s="138"/>
      <c r="R1317" s="138"/>
      <c r="S1317" s="138"/>
      <c r="T1317" s="138"/>
    </row>
    <row r="1318" spans="1:20" s="171" customFormat="1">
      <c r="A1318" s="138"/>
      <c r="B1318" s="168"/>
      <c r="C1318" s="170"/>
      <c r="D1318" s="170"/>
      <c r="E1318" s="170"/>
      <c r="F1318" s="170"/>
      <c r="G1318" s="170"/>
      <c r="I1318" s="170"/>
      <c r="J1318" s="138"/>
      <c r="K1318" s="138"/>
      <c r="L1318" s="170"/>
      <c r="M1318" s="138"/>
      <c r="N1318" s="138"/>
      <c r="O1318" s="138"/>
      <c r="Q1318" s="138"/>
      <c r="R1318" s="138"/>
      <c r="S1318" s="138"/>
      <c r="T1318" s="138"/>
    </row>
    <row r="1319" spans="1:20" s="171" customFormat="1">
      <c r="A1319" s="138"/>
      <c r="B1319" s="168"/>
      <c r="C1319" s="170"/>
      <c r="D1319" s="170"/>
      <c r="E1319" s="170"/>
      <c r="F1319" s="170"/>
      <c r="G1319" s="170"/>
      <c r="I1319" s="170"/>
      <c r="J1319" s="138"/>
      <c r="K1319" s="138"/>
      <c r="L1319" s="170"/>
      <c r="M1319" s="138"/>
      <c r="N1319" s="138"/>
      <c r="O1319" s="138"/>
      <c r="Q1319" s="138"/>
      <c r="R1319" s="138"/>
      <c r="S1319" s="138"/>
      <c r="T1319" s="138"/>
    </row>
    <row r="1320" spans="1:20" s="171" customFormat="1">
      <c r="A1320" s="138"/>
      <c r="B1320" s="168"/>
      <c r="C1320" s="170"/>
      <c r="D1320" s="170"/>
      <c r="E1320" s="170"/>
      <c r="F1320" s="170"/>
      <c r="G1320" s="170"/>
      <c r="I1320" s="170"/>
      <c r="J1320" s="138"/>
      <c r="K1320" s="138"/>
      <c r="L1320" s="170"/>
      <c r="M1320" s="138"/>
      <c r="N1320" s="138"/>
      <c r="O1320" s="138"/>
      <c r="Q1320" s="138"/>
      <c r="R1320" s="138"/>
      <c r="S1320" s="138"/>
      <c r="T1320" s="138"/>
    </row>
    <row r="1321" spans="1:20" s="171" customFormat="1">
      <c r="A1321" s="138"/>
      <c r="B1321" s="168"/>
      <c r="C1321" s="170"/>
      <c r="D1321" s="170"/>
      <c r="E1321" s="170"/>
      <c r="F1321" s="170"/>
      <c r="G1321" s="170"/>
      <c r="I1321" s="170"/>
      <c r="J1321" s="138"/>
      <c r="K1321" s="138"/>
      <c r="L1321" s="170"/>
      <c r="M1321" s="138"/>
      <c r="N1321" s="138"/>
      <c r="O1321" s="138"/>
      <c r="Q1321" s="138"/>
      <c r="R1321" s="138"/>
      <c r="S1321" s="138"/>
      <c r="T1321" s="138"/>
    </row>
    <row r="1322" spans="1:20" s="171" customFormat="1">
      <c r="A1322" s="138"/>
      <c r="B1322" s="168"/>
      <c r="C1322" s="170"/>
      <c r="D1322" s="170"/>
      <c r="E1322" s="170"/>
      <c r="F1322" s="170"/>
      <c r="G1322" s="170"/>
      <c r="I1322" s="170"/>
      <c r="J1322" s="138"/>
      <c r="K1322" s="138"/>
      <c r="L1322" s="170"/>
      <c r="M1322" s="138"/>
      <c r="N1322" s="138"/>
      <c r="O1322" s="138"/>
      <c r="Q1322" s="138"/>
      <c r="R1322" s="138"/>
      <c r="S1322" s="138"/>
      <c r="T1322" s="138"/>
    </row>
    <row r="1323" spans="1:20" s="171" customFormat="1">
      <c r="A1323" s="138"/>
      <c r="B1323" s="168"/>
      <c r="C1323" s="170"/>
      <c r="D1323" s="170"/>
      <c r="E1323" s="170"/>
      <c r="F1323" s="170"/>
      <c r="G1323" s="170"/>
      <c r="I1323" s="170"/>
      <c r="J1323" s="138"/>
      <c r="K1323" s="138"/>
      <c r="L1323" s="170"/>
      <c r="M1323" s="138"/>
      <c r="N1323" s="138"/>
      <c r="O1323" s="138"/>
      <c r="Q1323" s="138"/>
      <c r="R1323" s="138"/>
      <c r="S1323" s="138"/>
      <c r="T1323" s="138"/>
    </row>
    <row r="1324" spans="1:20" s="171" customFormat="1">
      <c r="A1324" s="138"/>
      <c r="B1324" s="168"/>
      <c r="C1324" s="170"/>
      <c r="D1324" s="170"/>
      <c r="E1324" s="170"/>
      <c r="F1324" s="170"/>
      <c r="G1324" s="170"/>
      <c r="I1324" s="170"/>
      <c r="J1324" s="138"/>
      <c r="K1324" s="138"/>
      <c r="L1324" s="170"/>
      <c r="M1324" s="138"/>
      <c r="N1324" s="138"/>
      <c r="O1324" s="138"/>
      <c r="Q1324" s="138"/>
      <c r="R1324" s="138"/>
      <c r="S1324" s="138"/>
      <c r="T1324" s="138"/>
    </row>
    <row r="1325" spans="1:20" s="171" customFormat="1">
      <c r="A1325" s="138"/>
      <c r="B1325" s="168"/>
      <c r="C1325" s="170"/>
      <c r="D1325" s="170"/>
      <c r="E1325" s="170"/>
      <c r="F1325" s="170"/>
      <c r="G1325" s="170"/>
      <c r="I1325" s="170"/>
      <c r="J1325" s="138"/>
      <c r="K1325" s="138"/>
      <c r="L1325" s="170"/>
      <c r="M1325" s="138"/>
      <c r="N1325" s="138"/>
      <c r="O1325" s="138"/>
      <c r="Q1325" s="138"/>
      <c r="R1325" s="138"/>
      <c r="S1325" s="138"/>
      <c r="T1325" s="138"/>
    </row>
    <row r="1326" spans="1:20" s="171" customFormat="1">
      <c r="A1326" s="138"/>
      <c r="B1326" s="168"/>
      <c r="C1326" s="170"/>
      <c r="D1326" s="170"/>
      <c r="E1326" s="170"/>
      <c r="F1326" s="170"/>
      <c r="G1326" s="170"/>
      <c r="I1326" s="170"/>
      <c r="J1326" s="138"/>
      <c r="K1326" s="138"/>
      <c r="L1326" s="170"/>
      <c r="M1326" s="138"/>
      <c r="N1326" s="138"/>
      <c r="O1326" s="138"/>
      <c r="Q1326" s="138"/>
      <c r="R1326" s="138"/>
      <c r="S1326" s="138"/>
      <c r="T1326" s="138"/>
    </row>
    <row r="1327" spans="1:20" s="171" customFormat="1">
      <c r="A1327" s="138"/>
      <c r="B1327" s="168"/>
      <c r="C1327" s="170"/>
      <c r="D1327" s="170"/>
      <c r="E1327" s="170"/>
      <c r="F1327" s="170"/>
      <c r="G1327" s="170"/>
      <c r="I1327" s="170"/>
      <c r="J1327" s="138"/>
      <c r="K1327" s="138"/>
      <c r="L1327" s="170"/>
      <c r="M1327" s="138"/>
      <c r="N1327" s="138"/>
      <c r="O1327" s="138"/>
      <c r="Q1327" s="138"/>
      <c r="R1327" s="138"/>
      <c r="S1327" s="138"/>
      <c r="T1327" s="138"/>
    </row>
    <row r="1328" spans="1:20" s="171" customFormat="1">
      <c r="A1328" s="138"/>
      <c r="B1328" s="168"/>
      <c r="C1328" s="170"/>
      <c r="D1328" s="170"/>
      <c r="E1328" s="170"/>
      <c r="F1328" s="170"/>
      <c r="G1328" s="170"/>
      <c r="I1328" s="170"/>
      <c r="J1328" s="138"/>
      <c r="K1328" s="138"/>
      <c r="L1328" s="170"/>
      <c r="M1328" s="138"/>
      <c r="N1328" s="138"/>
      <c r="O1328" s="138"/>
      <c r="Q1328" s="138"/>
      <c r="R1328" s="138"/>
      <c r="S1328" s="138"/>
      <c r="T1328" s="138"/>
    </row>
    <row r="1329" spans="1:20" s="171" customFormat="1">
      <c r="A1329" s="138"/>
      <c r="B1329" s="168"/>
      <c r="C1329" s="170"/>
      <c r="D1329" s="170"/>
      <c r="E1329" s="170"/>
      <c r="F1329" s="170"/>
      <c r="G1329" s="170"/>
      <c r="I1329" s="170"/>
      <c r="J1329" s="138"/>
      <c r="K1329" s="138"/>
      <c r="L1329" s="170"/>
      <c r="M1329" s="138"/>
      <c r="N1329" s="138"/>
      <c r="O1329" s="138"/>
      <c r="Q1329" s="138"/>
      <c r="R1329" s="138"/>
      <c r="S1329" s="138"/>
      <c r="T1329" s="138"/>
    </row>
    <row r="1330" spans="1:20" s="171" customFormat="1">
      <c r="A1330" s="138"/>
      <c r="B1330" s="168"/>
      <c r="C1330" s="170"/>
      <c r="D1330" s="170"/>
      <c r="E1330" s="170"/>
      <c r="F1330" s="170"/>
      <c r="G1330" s="170"/>
      <c r="I1330" s="170"/>
      <c r="J1330" s="138"/>
      <c r="K1330" s="138"/>
      <c r="L1330" s="170"/>
      <c r="M1330" s="138"/>
      <c r="N1330" s="138"/>
      <c r="O1330" s="138"/>
      <c r="Q1330" s="138"/>
      <c r="R1330" s="138"/>
      <c r="S1330" s="138"/>
      <c r="T1330" s="138"/>
    </row>
    <row r="1331" spans="1:20" s="171" customFormat="1">
      <c r="A1331" s="138"/>
      <c r="B1331" s="168"/>
      <c r="C1331" s="170"/>
      <c r="D1331" s="170"/>
      <c r="E1331" s="170"/>
      <c r="F1331" s="170"/>
      <c r="G1331" s="170"/>
      <c r="I1331" s="170"/>
      <c r="J1331" s="138"/>
      <c r="K1331" s="138"/>
      <c r="L1331" s="170"/>
      <c r="M1331" s="138"/>
      <c r="N1331" s="138"/>
      <c r="O1331" s="138"/>
      <c r="Q1331" s="138"/>
      <c r="R1331" s="138"/>
      <c r="S1331" s="138"/>
      <c r="T1331" s="138"/>
    </row>
    <row r="1332" spans="1:20" s="171" customFormat="1">
      <c r="A1332" s="138"/>
      <c r="B1332" s="168"/>
      <c r="C1332" s="170"/>
      <c r="D1332" s="170"/>
      <c r="E1332" s="170"/>
      <c r="F1332" s="170"/>
      <c r="G1332" s="170"/>
      <c r="I1332" s="170"/>
      <c r="J1332" s="138"/>
      <c r="K1332" s="138"/>
      <c r="L1332" s="170"/>
      <c r="M1332" s="138"/>
      <c r="N1332" s="138"/>
      <c r="O1332" s="138"/>
      <c r="Q1332" s="138"/>
      <c r="R1332" s="138"/>
      <c r="S1332" s="138"/>
      <c r="T1332" s="138"/>
    </row>
    <row r="1333" spans="1:20" s="171" customFormat="1">
      <c r="A1333" s="138"/>
      <c r="B1333" s="168"/>
      <c r="C1333" s="170"/>
      <c r="D1333" s="170"/>
      <c r="E1333" s="170"/>
      <c r="F1333" s="170"/>
      <c r="G1333" s="170"/>
      <c r="I1333" s="170"/>
      <c r="J1333" s="138"/>
      <c r="K1333" s="138"/>
      <c r="L1333" s="170"/>
      <c r="M1333" s="138"/>
      <c r="N1333" s="138"/>
      <c r="O1333" s="138"/>
      <c r="Q1333" s="138"/>
      <c r="R1333" s="138"/>
      <c r="S1333" s="138"/>
      <c r="T1333" s="138"/>
    </row>
    <row r="1334" spans="1:20" s="171" customFormat="1">
      <c r="A1334" s="138"/>
      <c r="B1334" s="168"/>
      <c r="C1334" s="170"/>
      <c r="D1334" s="170"/>
      <c r="E1334" s="170"/>
      <c r="F1334" s="170"/>
      <c r="G1334" s="170"/>
      <c r="I1334" s="170"/>
      <c r="J1334" s="138"/>
      <c r="K1334" s="138"/>
      <c r="L1334" s="170"/>
      <c r="M1334" s="138"/>
      <c r="N1334" s="138"/>
      <c r="O1334" s="138"/>
      <c r="Q1334" s="138"/>
      <c r="R1334" s="138"/>
      <c r="S1334" s="138"/>
      <c r="T1334" s="138"/>
    </row>
    <row r="1335" spans="1:20" s="171" customFormat="1">
      <c r="A1335" s="138"/>
      <c r="B1335" s="168"/>
      <c r="C1335" s="170"/>
      <c r="D1335" s="170"/>
      <c r="E1335" s="170"/>
      <c r="F1335" s="170"/>
      <c r="G1335" s="170"/>
      <c r="I1335" s="170"/>
      <c r="J1335" s="138"/>
      <c r="K1335" s="138"/>
      <c r="L1335" s="170"/>
      <c r="M1335" s="138"/>
      <c r="N1335" s="138"/>
      <c r="O1335" s="138"/>
      <c r="Q1335" s="138"/>
      <c r="R1335" s="138"/>
      <c r="S1335" s="138"/>
      <c r="T1335" s="138"/>
    </row>
    <row r="1336" spans="1:20" s="171" customFormat="1">
      <c r="A1336" s="138"/>
      <c r="B1336" s="168"/>
      <c r="C1336" s="170"/>
      <c r="D1336" s="170"/>
      <c r="E1336" s="170"/>
      <c r="F1336" s="170"/>
      <c r="G1336" s="170"/>
      <c r="I1336" s="170"/>
      <c r="J1336" s="138"/>
      <c r="K1336" s="138"/>
      <c r="L1336" s="170"/>
      <c r="M1336" s="138"/>
      <c r="N1336" s="138"/>
      <c r="O1336" s="138"/>
      <c r="Q1336" s="138"/>
      <c r="R1336" s="138"/>
      <c r="S1336" s="138"/>
      <c r="T1336" s="138"/>
    </row>
    <row r="1337" spans="1:20" s="171" customFormat="1">
      <c r="A1337" s="138"/>
      <c r="B1337" s="168"/>
      <c r="C1337" s="170"/>
      <c r="D1337" s="170"/>
      <c r="E1337" s="170"/>
      <c r="F1337" s="170"/>
      <c r="G1337" s="170"/>
      <c r="I1337" s="170"/>
      <c r="J1337" s="138"/>
      <c r="K1337" s="138"/>
      <c r="L1337" s="170"/>
      <c r="M1337" s="138"/>
      <c r="N1337" s="138"/>
      <c r="O1337" s="138"/>
      <c r="Q1337" s="138"/>
      <c r="R1337" s="138"/>
      <c r="S1337" s="138"/>
      <c r="T1337" s="138"/>
    </row>
    <row r="1338" spans="1:20" s="171" customFormat="1">
      <c r="A1338" s="138"/>
      <c r="B1338" s="168"/>
      <c r="C1338" s="170"/>
      <c r="D1338" s="170"/>
      <c r="E1338" s="170"/>
      <c r="F1338" s="170"/>
      <c r="G1338" s="170"/>
      <c r="I1338" s="170"/>
      <c r="J1338" s="138"/>
      <c r="K1338" s="138"/>
      <c r="L1338" s="170"/>
      <c r="M1338" s="138"/>
      <c r="N1338" s="138"/>
      <c r="O1338" s="138"/>
      <c r="Q1338" s="138"/>
      <c r="R1338" s="138"/>
      <c r="S1338" s="138"/>
      <c r="T1338" s="138"/>
    </row>
    <row r="1339" spans="1:20" s="171" customFormat="1">
      <c r="A1339" s="138"/>
      <c r="B1339" s="168"/>
      <c r="C1339" s="170"/>
      <c r="D1339" s="170"/>
      <c r="E1339" s="170"/>
      <c r="F1339" s="170"/>
      <c r="G1339" s="170"/>
      <c r="I1339" s="170"/>
      <c r="J1339" s="138"/>
      <c r="K1339" s="138"/>
      <c r="L1339" s="170"/>
      <c r="M1339" s="138"/>
      <c r="N1339" s="138"/>
      <c r="O1339" s="138"/>
      <c r="Q1339" s="138"/>
      <c r="R1339" s="138"/>
      <c r="S1339" s="138"/>
      <c r="T1339" s="138"/>
    </row>
    <row r="1340" spans="1:20" s="171" customFormat="1">
      <c r="A1340" s="138"/>
      <c r="B1340" s="168"/>
      <c r="C1340" s="170"/>
      <c r="D1340" s="170"/>
      <c r="E1340" s="170"/>
      <c r="F1340" s="170"/>
      <c r="G1340" s="170"/>
      <c r="I1340" s="170"/>
      <c r="J1340" s="138"/>
      <c r="K1340" s="138"/>
      <c r="L1340" s="170"/>
      <c r="M1340" s="138"/>
      <c r="N1340" s="138"/>
      <c r="O1340" s="138"/>
      <c r="Q1340" s="138"/>
      <c r="R1340" s="138"/>
      <c r="S1340" s="138"/>
      <c r="T1340" s="138"/>
    </row>
    <row r="1341" spans="1:20" s="171" customFormat="1">
      <c r="A1341" s="138"/>
      <c r="B1341" s="168"/>
      <c r="C1341" s="170"/>
      <c r="D1341" s="170"/>
      <c r="E1341" s="170"/>
      <c r="F1341" s="170"/>
      <c r="G1341" s="170"/>
      <c r="I1341" s="170"/>
      <c r="J1341" s="138"/>
      <c r="K1341" s="138"/>
      <c r="L1341" s="170"/>
      <c r="M1341" s="138"/>
      <c r="N1341" s="138"/>
      <c r="O1341" s="138"/>
      <c r="Q1341" s="138"/>
      <c r="R1341" s="138"/>
      <c r="S1341" s="138"/>
      <c r="T1341" s="138"/>
    </row>
    <row r="1342" spans="1:20" s="171" customFormat="1">
      <c r="A1342" s="138"/>
      <c r="B1342" s="168"/>
      <c r="C1342" s="170"/>
      <c r="D1342" s="170"/>
      <c r="E1342" s="170"/>
      <c r="F1342" s="170"/>
      <c r="G1342" s="170"/>
      <c r="I1342" s="170"/>
      <c r="J1342" s="138"/>
      <c r="K1342" s="138"/>
      <c r="L1342" s="170"/>
      <c r="M1342" s="138"/>
      <c r="N1342" s="138"/>
      <c r="O1342" s="138"/>
      <c r="Q1342" s="138"/>
      <c r="R1342" s="138"/>
      <c r="S1342" s="138"/>
      <c r="T1342" s="138"/>
    </row>
    <row r="1343" spans="1:20" s="171" customFormat="1">
      <c r="A1343" s="138"/>
      <c r="B1343" s="168"/>
      <c r="C1343" s="170"/>
      <c r="D1343" s="170"/>
      <c r="E1343" s="170"/>
      <c r="F1343" s="170"/>
      <c r="G1343" s="170"/>
      <c r="I1343" s="170"/>
      <c r="J1343" s="138"/>
      <c r="K1343" s="138"/>
      <c r="L1343" s="170"/>
      <c r="M1343" s="138"/>
      <c r="N1343" s="138"/>
      <c r="O1343" s="138"/>
      <c r="Q1343" s="138"/>
      <c r="R1343" s="138"/>
      <c r="S1343" s="138"/>
      <c r="T1343" s="138"/>
    </row>
    <row r="1344" spans="1:20" s="171" customFormat="1">
      <c r="A1344" s="138"/>
      <c r="B1344" s="168"/>
      <c r="C1344" s="170"/>
      <c r="D1344" s="170"/>
      <c r="E1344" s="170"/>
      <c r="F1344" s="170"/>
      <c r="G1344" s="170"/>
      <c r="I1344" s="170"/>
      <c r="J1344" s="138"/>
      <c r="K1344" s="138"/>
      <c r="L1344" s="170"/>
      <c r="M1344" s="138"/>
      <c r="N1344" s="138"/>
      <c r="O1344" s="138"/>
      <c r="Q1344" s="138"/>
      <c r="R1344" s="138"/>
      <c r="S1344" s="138"/>
      <c r="T1344" s="138"/>
    </row>
    <row r="1345" spans="1:20" s="171" customFormat="1">
      <c r="A1345" s="138"/>
      <c r="B1345" s="168"/>
      <c r="C1345" s="170"/>
      <c r="D1345" s="170"/>
      <c r="E1345" s="170"/>
      <c r="F1345" s="170"/>
      <c r="G1345" s="170"/>
      <c r="I1345" s="170"/>
      <c r="J1345" s="138"/>
      <c r="K1345" s="138"/>
      <c r="L1345" s="170"/>
      <c r="M1345" s="138"/>
      <c r="N1345" s="138"/>
      <c r="O1345" s="138"/>
      <c r="Q1345" s="138"/>
      <c r="R1345" s="138"/>
      <c r="S1345" s="138"/>
      <c r="T1345" s="138"/>
    </row>
    <row r="1346" spans="1:20" s="171" customFormat="1">
      <c r="A1346" s="138"/>
      <c r="B1346" s="168"/>
      <c r="C1346" s="170"/>
      <c r="D1346" s="170"/>
      <c r="E1346" s="170"/>
      <c r="F1346" s="170"/>
      <c r="G1346" s="170"/>
      <c r="I1346" s="170"/>
      <c r="J1346" s="138"/>
      <c r="K1346" s="138"/>
      <c r="L1346" s="170"/>
      <c r="M1346" s="138"/>
      <c r="N1346" s="138"/>
      <c r="O1346" s="138"/>
      <c r="Q1346" s="138"/>
      <c r="R1346" s="138"/>
      <c r="S1346" s="138"/>
      <c r="T1346" s="138"/>
    </row>
    <row r="1347" spans="1:20" s="171" customFormat="1">
      <c r="A1347" s="138"/>
      <c r="B1347" s="168"/>
      <c r="C1347" s="170"/>
      <c r="D1347" s="170"/>
      <c r="E1347" s="170"/>
      <c r="F1347" s="170"/>
      <c r="G1347" s="170"/>
      <c r="I1347" s="170"/>
      <c r="J1347" s="138"/>
      <c r="K1347" s="138"/>
      <c r="L1347" s="170"/>
      <c r="M1347" s="138"/>
      <c r="N1347" s="138"/>
      <c r="O1347" s="138"/>
      <c r="Q1347" s="138"/>
      <c r="R1347" s="138"/>
      <c r="S1347" s="138"/>
      <c r="T1347" s="138"/>
    </row>
    <row r="1348" spans="1:20" s="171" customFormat="1">
      <c r="A1348" s="138"/>
      <c r="B1348" s="168"/>
      <c r="C1348" s="170"/>
      <c r="D1348" s="170"/>
      <c r="E1348" s="170"/>
      <c r="F1348" s="170"/>
      <c r="G1348" s="170"/>
      <c r="I1348" s="170"/>
      <c r="J1348" s="138"/>
      <c r="K1348" s="138"/>
      <c r="L1348" s="170"/>
      <c r="M1348" s="138"/>
      <c r="N1348" s="138"/>
      <c r="O1348" s="138"/>
      <c r="Q1348" s="138"/>
      <c r="R1348" s="138"/>
      <c r="S1348" s="138"/>
      <c r="T1348" s="138"/>
    </row>
    <row r="1349" spans="1:20" s="171" customFormat="1">
      <c r="A1349" s="138"/>
      <c r="B1349" s="168"/>
      <c r="C1349" s="170"/>
      <c r="D1349" s="170"/>
      <c r="E1349" s="170"/>
      <c r="F1349" s="170"/>
      <c r="G1349" s="170"/>
      <c r="I1349" s="170"/>
      <c r="J1349" s="138"/>
      <c r="K1349" s="138"/>
      <c r="L1349" s="170"/>
      <c r="M1349" s="138"/>
      <c r="N1349" s="138"/>
      <c r="O1349" s="138"/>
      <c r="Q1349" s="138"/>
      <c r="R1349" s="138"/>
      <c r="S1349" s="138"/>
      <c r="T1349" s="138"/>
    </row>
    <row r="1350" spans="1:20" s="171" customFormat="1">
      <c r="A1350" s="138"/>
      <c r="B1350" s="168"/>
      <c r="C1350" s="170"/>
      <c r="D1350" s="170"/>
      <c r="E1350" s="170"/>
      <c r="F1350" s="170"/>
      <c r="G1350" s="170"/>
      <c r="I1350" s="170"/>
      <c r="J1350" s="138"/>
      <c r="K1350" s="138"/>
      <c r="L1350" s="170"/>
      <c r="M1350" s="138"/>
      <c r="N1350" s="138"/>
      <c r="O1350" s="138"/>
      <c r="Q1350" s="138"/>
      <c r="R1350" s="138"/>
      <c r="S1350" s="138"/>
      <c r="T1350" s="138"/>
    </row>
    <row r="1351" spans="1:20" s="171" customFormat="1">
      <c r="A1351" s="138"/>
      <c r="B1351" s="168"/>
      <c r="C1351" s="170"/>
      <c r="D1351" s="170"/>
      <c r="E1351" s="170"/>
      <c r="F1351" s="170"/>
      <c r="G1351" s="170"/>
      <c r="I1351" s="170"/>
      <c r="J1351" s="138"/>
      <c r="K1351" s="138"/>
      <c r="L1351" s="170"/>
      <c r="M1351" s="138"/>
      <c r="N1351" s="138"/>
      <c r="O1351" s="138"/>
      <c r="Q1351" s="138"/>
      <c r="R1351" s="138"/>
      <c r="S1351" s="138"/>
      <c r="T1351" s="138"/>
    </row>
    <row r="1352" spans="1:20" s="171" customFormat="1">
      <c r="A1352" s="138"/>
      <c r="B1352" s="168"/>
      <c r="C1352" s="170"/>
      <c r="D1352" s="170"/>
      <c r="E1352" s="170"/>
      <c r="F1352" s="170"/>
      <c r="G1352" s="170"/>
      <c r="I1352" s="170"/>
      <c r="J1352" s="138"/>
      <c r="K1352" s="138"/>
      <c r="L1352" s="170"/>
      <c r="M1352" s="138"/>
      <c r="N1352" s="138"/>
      <c r="O1352" s="138"/>
      <c r="Q1352" s="138"/>
      <c r="R1352" s="138"/>
      <c r="S1352" s="138"/>
      <c r="T1352" s="138"/>
    </row>
    <row r="1353" spans="1:20" s="171" customFormat="1">
      <c r="A1353" s="138"/>
      <c r="B1353" s="168"/>
      <c r="C1353" s="170"/>
      <c r="D1353" s="170"/>
      <c r="E1353" s="170"/>
      <c r="F1353" s="170"/>
      <c r="G1353" s="170"/>
      <c r="I1353" s="170"/>
      <c r="J1353" s="138"/>
      <c r="K1353" s="138"/>
      <c r="L1353" s="170"/>
      <c r="M1353" s="138"/>
      <c r="N1353" s="138"/>
      <c r="O1353" s="138"/>
      <c r="Q1353" s="138"/>
      <c r="R1353" s="138"/>
      <c r="S1353" s="138"/>
      <c r="T1353" s="138"/>
    </row>
    <row r="1354" spans="1:20" s="171" customFormat="1">
      <c r="A1354" s="138"/>
      <c r="B1354" s="168"/>
      <c r="C1354" s="170"/>
      <c r="D1354" s="170"/>
      <c r="E1354" s="170"/>
      <c r="F1354" s="170"/>
      <c r="G1354" s="170"/>
      <c r="I1354" s="170"/>
      <c r="J1354" s="138"/>
      <c r="K1354" s="138"/>
      <c r="L1354" s="170"/>
      <c r="M1354" s="138"/>
      <c r="N1354" s="138"/>
      <c r="O1354" s="138"/>
      <c r="Q1354" s="138"/>
      <c r="R1354" s="138"/>
      <c r="S1354" s="138"/>
      <c r="T1354" s="138"/>
    </row>
    <row r="1355" spans="1:20" s="171" customFormat="1">
      <c r="A1355" s="138"/>
      <c r="B1355" s="168"/>
      <c r="C1355" s="170"/>
      <c r="D1355" s="170"/>
      <c r="E1355" s="170"/>
      <c r="F1355" s="170"/>
      <c r="G1355" s="170"/>
      <c r="I1355" s="170"/>
      <c r="J1355" s="138"/>
      <c r="K1355" s="138"/>
      <c r="L1355" s="170"/>
      <c r="M1355" s="138"/>
      <c r="N1355" s="138"/>
      <c r="O1355" s="138"/>
      <c r="Q1355" s="138"/>
      <c r="R1355" s="138"/>
      <c r="S1355" s="138"/>
      <c r="T1355" s="138"/>
    </row>
    <row r="1356" spans="1:20" s="171" customFormat="1">
      <c r="A1356" s="138"/>
      <c r="B1356" s="168"/>
      <c r="C1356" s="170"/>
      <c r="D1356" s="170"/>
      <c r="E1356" s="170"/>
      <c r="F1356" s="170"/>
      <c r="G1356" s="170"/>
      <c r="I1356" s="170"/>
      <c r="J1356" s="138"/>
      <c r="K1356" s="138"/>
      <c r="L1356" s="170"/>
      <c r="M1356" s="138"/>
      <c r="N1356" s="138"/>
      <c r="O1356" s="138"/>
      <c r="Q1356" s="138"/>
      <c r="R1356" s="138"/>
      <c r="S1356" s="138"/>
      <c r="T1356" s="138"/>
    </row>
    <row r="1357" spans="1:20" s="171" customFormat="1">
      <c r="A1357" s="138"/>
      <c r="B1357" s="168"/>
      <c r="C1357" s="170"/>
      <c r="D1357" s="170"/>
      <c r="E1357" s="170"/>
      <c r="F1357" s="170"/>
      <c r="G1357" s="170"/>
      <c r="I1357" s="170"/>
      <c r="J1357" s="138"/>
      <c r="K1357" s="138"/>
      <c r="L1357" s="170"/>
      <c r="M1357" s="138"/>
      <c r="N1357" s="138"/>
      <c r="O1357" s="138"/>
      <c r="Q1357" s="138"/>
      <c r="R1357" s="138"/>
      <c r="S1357" s="138"/>
      <c r="T1357" s="138"/>
    </row>
    <row r="1358" spans="1:20" s="171" customFormat="1">
      <c r="A1358" s="138"/>
      <c r="B1358" s="168"/>
      <c r="C1358" s="170"/>
      <c r="D1358" s="170"/>
      <c r="E1358" s="170"/>
      <c r="F1358" s="170"/>
      <c r="G1358" s="170"/>
      <c r="I1358" s="170"/>
      <c r="J1358" s="138"/>
      <c r="K1358" s="138"/>
      <c r="L1358" s="170"/>
      <c r="M1358" s="138"/>
      <c r="N1358" s="138"/>
      <c r="O1358" s="138"/>
      <c r="Q1358" s="138"/>
      <c r="R1358" s="138"/>
      <c r="S1358" s="138"/>
      <c r="T1358" s="138"/>
    </row>
    <row r="1359" spans="1:20" s="171" customFormat="1">
      <c r="A1359" s="138"/>
      <c r="B1359" s="168"/>
      <c r="C1359" s="170"/>
      <c r="D1359" s="170"/>
      <c r="E1359" s="170"/>
      <c r="F1359" s="170"/>
      <c r="G1359" s="170"/>
      <c r="I1359" s="170"/>
      <c r="J1359" s="138"/>
      <c r="K1359" s="138"/>
      <c r="L1359" s="170"/>
      <c r="M1359" s="138"/>
      <c r="N1359" s="138"/>
      <c r="O1359" s="138"/>
      <c r="Q1359" s="138"/>
      <c r="R1359" s="138"/>
      <c r="S1359" s="138"/>
      <c r="T1359" s="138"/>
    </row>
    <row r="1360" spans="1:20" s="171" customFormat="1">
      <c r="A1360" s="138"/>
      <c r="B1360" s="168"/>
      <c r="C1360" s="170"/>
      <c r="D1360" s="170"/>
      <c r="E1360" s="170"/>
      <c r="F1360" s="170"/>
      <c r="G1360" s="170"/>
      <c r="I1360" s="170"/>
      <c r="J1360" s="138"/>
      <c r="K1360" s="138"/>
      <c r="L1360" s="170"/>
      <c r="M1360" s="138"/>
      <c r="N1360" s="138"/>
      <c r="O1360" s="138"/>
      <c r="Q1360" s="138"/>
      <c r="R1360" s="138"/>
      <c r="S1360" s="138"/>
      <c r="T1360" s="138"/>
    </row>
    <row r="1361" spans="1:20" s="171" customFormat="1">
      <c r="A1361" s="138"/>
      <c r="B1361" s="168"/>
      <c r="C1361" s="170"/>
      <c r="D1361" s="170"/>
      <c r="E1361" s="170"/>
      <c r="F1361" s="170"/>
      <c r="G1361" s="170"/>
      <c r="I1361" s="170"/>
      <c r="J1361" s="138"/>
      <c r="K1361" s="138"/>
      <c r="L1361" s="170"/>
      <c r="M1361" s="138"/>
      <c r="N1361" s="138"/>
      <c r="O1361" s="138"/>
      <c r="Q1361" s="138"/>
      <c r="R1361" s="138"/>
      <c r="S1361" s="138"/>
      <c r="T1361" s="138"/>
    </row>
    <row r="1362" spans="1:20" s="171" customFormat="1">
      <c r="A1362" s="138"/>
      <c r="B1362" s="168"/>
      <c r="C1362" s="170"/>
      <c r="D1362" s="170"/>
      <c r="E1362" s="170"/>
      <c r="F1362" s="170"/>
      <c r="G1362" s="170"/>
      <c r="I1362" s="170"/>
      <c r="J1362" s="138"/>
      <c r="K1362" s="138"/>
      <c r="L1362" s="170"/>
      <c r="M1362" s="138"/>
      <c r="N1362" s="138"/>
      <c r="O1362" s="138"/>
      <c r="Q1362" s="138"/>
      <c r="R1362" s="138"/>
      <c r="S1362" s="138"/>
      <c r="T1362" s="138"/>
    </row>
    <row r="1363" spans="1:20" s="171" customFormat="1">
      <c r="A1363" s="138"/>
      <c r="B1363" s="168"/>
      <c r="C1363" s="170"/>
      <c r="D1363" s="170"/>
      <c r="E1363" s="170"/>
      <c r="F1363" s="170"/>
      <c r="G1363" s="170"/>
      <c r="I1363" s="170"/>
      <c r="J1363" s="138"/>
      <c r="K1363" s="138"/>
      <c r="L1363" s="170"/>
      <c r="M1363" s="138"/>
      <c r="N1363" s="138"/>
      <c r="O1363" s="138"/>
      <c r="Q1363" s="138"/>
      <c r="R1363" s="138"/>
      <c r="S1363" s="138"/>
      <c r="T1363" s="138"/>
    </row>
    <row r="1364" spans="1:20" s="171" customFormat="1">
      <c r="A1364" s="138"/>
      <c r="B1364" s="168"/>
      <c r="C1364" s="170"/>
      <c r="D1364" s="170"/>
      <c r="E1364" s="170"/>
      <c r="F1364" s="170"/>
      <c r="G1364" s="170"/>
      <c r="I1364" s="170"/>
      <c r="J1364" s="138"/>
      <c r="K1364" s="138"/>
      <c r="L1364" s="170"/>
      <c r="M1364" s="138"/>
      <c r="N1364" s="138"/>
      <c r="O1364" s="138"/>
      <c r="Q1364" s="138"/>
      <c r="R1364" s="138"/>
      <c r="S1364" s="138"/>
      <c r="T1364" s="138"/>
    </row>
    <row r="1365" spans="1:20" s="171" customFormat="1">
      <c r="A1365" s="138"/>
      <c r="B1365" s="168"/>
      <c r="C1365" s="170"/>
      <c r="D1365" s="170"/>
      <c r="E1365" s="170"/>
      <c r="F1365" s="170"/>
      <c r="G1365" s="170"/>
      <c r="I1365" s="170"/>
      <c r="J1365" s="138"/>
      <c r="K1365" s="138"/>
      <c r="L1365" s="170"/>
      <c r="M1365" s="138"/>
      <c r="N1365" s="138"/>
      <c r="O1365" s="138"/>
      <c r="Q1365" s="138"/>
      <c r="R1365" s="138"/>
      <c r="S1365" s="138"/>
      <c r="T1365" s="138"/>
    </row>
    <row r="1366" spans="1:20" s="171" customFormat="1">
      <c r="A1366" s="138"/>
      <c r="B1366" s="168"/>
      <c r="C1366" s="170"/>
      <c r="D1366" s="170"/>
      <c r="E1366" s="170"/>
      <c r="F1366" s="170"/>
      <c r="G1366" s="170"/>
      <c r="I1366" s="170"/>
      <c r="J1366" s="138"/>
      <c r="K1366" s="138"/>
      <c r="L1366" s="170"/>
      <c r="M1366" s="138"/>
      <c r="N1366" s="138"/>
      <c r="O1366" s="138"/>
      <c r="Q1366" s="138"/>
      <c r="R1366" s="138"/>
      <c r="S1366" s="138"/>
      <c r="T1366" s="138"/>
    </row>
    <row r="1367" spans="1:20" s="171" customFormat="1">
      <c r="A1367" s="138"/>
      <c r="B1367" s="168"/>
      <c r="C1367" s="170"/>
      <c r="D1367" s="170"/>
      <c r="E1367" s="170"/>
      <c r="F1367" s="170"/>
      <c r="G1367" s="170"/>
      <c r="I1367" s="170"/>
      <c r="J1367" s="138"/>
      <c r="K1367" s="138"/>
      <c r="L1367" s="170"/>
      <c r="M1367" s="138"/>
      <c r="N1367" s="138"/>
      <c r="O1367" s="138"/>
      <c r="Q1367" s="138"/>
      <c r="R1367" s="138"/>
      <c r="S1367" s="138"/>
      <c r="T1367" s="138"/>
    </row>
    <row r="1368" spans="1:20" s="171" customFormat="1">
      <c r="A1368" s="138"/>
      <c r="B1368" s="168"/>
      <c r="C1368" s="170"/>
      <c r="D1368" s="170"/>
      <c r="E1368" s="170"/>
      <c r="F1368" s="170"/>
      <c r="G1368" s="170"/>
      <c r="I1368" s="170"/>
      <c r="J1368" s="138"/>
      <c r="K1368" s="138"/>
      <c r="L1368" s="170"/>
      <c r="M1368" s="138"/>
      <c r="N1368" s="138"/>
      <c r="O1368" s="138"/>
      <c r="Q1368" s="138"/>
      <c r="R1368" s="138"/>
      <c r="S1368" s="138"/>
      <c r="T1368" s="138"/>
    </row>
    <row r="1369" spans="1:20" s="171" customFormat="1">
      <c r="A1369" s="138"/>
      <c r="B1369" s="168"/>
      <c r="C1369" s="170"/>
      <c r="D1369" s="170"/>
      <c r="E1369" s="170"/>
      <c r="F1369" s="170"/>
      <c r="G1369" s="170"/>
      <c r="I1369" s="170"/>
      <c r="J1369" s="138"/>
      <c r="K1369" s="138"/>
      <c r="L1369" s="170"/>
      <c r="M1369" s="138"/>
      <c r="N1369" s="138"/>
      <c r="O1369" s="138"/>
      <c r="Q1369" s="138"/>
      <c r="R1369" s="138"/>
      <c r="S1369" s="138"/>
      <c r="T1369" s="138"/>
    </row>
    <row r="1370" spans="1:20" s="171" customFormat="1">
      <c r="A1370" s="138"/>
      <c r="B1370" s="168"/>
      <c r="C1370" s="170"/>
      <c r="D1370" s="170"/>
      <c r="E1370" s="170"/>
      <c r="F1370" s="170"/>
      <c r="G1370" s="170"/>
      <c r="I1370" s="170"/>
      <c r="J1370" s="138"/>
      <c r="K1370" s="138"/>
      <c r="L1370" s="170"/>
      <c r="M1370" s="138"/>
      <c r="N1370" s="138"/>
      <c r="O1370" s="138"/>
      <c r="Q1370" s="138"/>
      <c r="R1370" s="138"/>
      <c r="S1370" s="138"/>
      <c r="T1370" s="138"/>
    </row>
    <row r="1371" spans="1:20" s="171" customFormat="1">
      <c r="A1371" s="138"/>
      <c r="B1371" s="168"/>
      <c r="C1371" s="170"/>
      <c r="D1371" s="170"/>
      <c r="E1371" s="170"/>
      <c r="F1371" s="170"/>
      <c r="G1371" s="170"/>
      <c r="I1371" s="170"/>
      <c r="J1371" s="138"/>
      <c r="K1371" s="138"/>
      <c r="L1371" s="170"/>
      <c r="M1371" s="138"/>
      <c r="N1371" s="138"/>
      <c r="O1371" s="138"/>
      <c r="Q1371" s="138"/>
      <c r="R1371" s="138"/>
      <c r="S1371" s="138"/>
      <c r="T1371" s="138"/>
    </row>
    <row r="1372" spans="1:20" s="171" customFormat="1">
      <c r="A1372" s="138"/>
      <c r="B1372" s="168"/>
      <c r="C1372" s="170"/>
      <c r="D1372" s="170"/>
      <c r="E1372" s="170"/>
      <c r="F1372" s="170"/>
      <c r="G1372" s="170"/>
      <c r="I1372" s="170"/>
      <c r="J1372" s="138"/>
      <c r="K1372" s="138"/>
      <c r="L1372" s="170"/>
      <c r="M1372" s="138"/>
      <c r="N1372" s="138"/>
      <c r="O1372" s="138"/>
      <c r="Q1372" s="138"/>
      <c r="R1372" s="138"/>
      <c r="S1372" s="138"/>
      <c r="T1372" s="138"/>
    </row>
    <row r="1373" spans="1:20" s="171" customFormat="1">
      <c r="A1373" s="138"/>
      <c r="B1373" s="168"/>
      <c r="C1373" s="170"/>
      <c r="D1373" s="170"/>
      <c r="E1373" s="170"/>
      <c r="F1373" s="170"/>
      <c r="G1373" s="170"/>
      <c r="I1373" s="170"/>
      <c r="J1373" s="138"/>
      <c r="K1373" s="138"/>
      <c r="L1373" s="170"/>
      <c r="M1373" s="138"/>
      <c r="N1373" s="138"/>
      <c r="O1373" s="138"/>
      <c r="Q1373" s="138"/>
      <c r="R1373" s="138"/>
      <c r="S1373" s="138"/>
      <c r="T1373" s="138"/>
    </row>
    <row r="1374" spans="1:20" s="171" customFormat="1">
      <c r="A1374" s="138"/>
      <c r="B1374" s="168"/>
      <c r="C1374" s="170"/>
      <c r="D1374" s="170"/>
      <c r="E1374" s="170"/>
      <c r="F1374" s="170"/>
      <c r="G1374" s="170"/>
      <c r="I1374" s="170"/>
      <c r="J1374" s="138"/>
      <c r="K1374" s="138"/>
      <c r="L1374" s="170"/>
      <c r="M1374" s="138"/>
      <c r="N1374" s="138"/>
      <c r="O1374" s="138"/>
      <c r="Q1374" s="138"/>
      <c r="R1374" s="138"/>
      <c r="S1374" s="138"/>
      <c r="T1374" s="138"/>
    </row>
    <row r="1375" spans="1:20" s="171" customFormat="1">
      <c r="A1375" s="138"/>
      <c r="B1375" s="168"/>
      <c r="C1375" s="170"/>
      <c r="D1375" s="170"/>
      <c r="E1375" s="170"/>
      <c r="F1375" s="170"/>
      <c r="G1375" s="170"/>
      <c r="I1375" s="170"/>
      <c r="J1375" s="138"/>
      <c r="K1375" s="138"/>
      <c r="L1375" s="170"/>
      <c r="M1375" s="138"/>
      <c r="N1375" s="138"/>
      <c r="O1375" s="138"/>
      <c r="Q1375" s="138"/>
      <c r="R1375" s="138"/>
      <c r="S1375" s="138"/>
      <c r="T1375" s="138"/>
    </row>
    <row r="1376" spans="1:20" s="171" customFormat="1">
      <c r="A1376" s="138"/>
      <c r="B1376" s="168"/>
      <c r="C1376" s="170"/>
      <c r="D1376" s="170"/>
      <c r="E1376" s="170"/>
      <c r="F1376" s="170"/>
      <c r="G1376" s="170"/>
      <c r="I1376" s="170"/>
      <c r="J1376" s="138"/>
      <c r="K1376" s="138"/>
      <c r="L1376" s="170"/>
      <c r="M1376" s="138"/>
      <c r="N1376" s="138"/>
      <c r="O1376" s="138"/>
      <c r="Q1376" s="138"/>
      <c r="R1376" s="138"/>
      <c r="S1376" s="138"/>
      <c r="T1376" s="138"/>
    </row>
    <row r="1377" spans="1:20" s="171" customFormat="1">
      <c r="A1377" s="138"/>
      <c r="B1377" s="168"/>
      <c r="C1377" s="170"/>
      <c r="D1377" s="170"/>
      <c r="E1377" s="170"/>
      <c r="F1377" s="170"/>
      <c r="G1377" s="170"/>
      <c r="I1377" s="170"/>
      <c r="J1377" s="138"/>
      <c r="K1377" s="138"/>
      <c r="L1377" s="170"/>
      <c r="M1377" s="138"/>
      <c r="N1377" s="138"/>
      <c r="O1377" s="138"/>
      <c r="Q1377" s="138"/>
      <c r="R1377" s="138"/>
      <c r="S1377" s="138"/>
      <c r="T1377" s="138"/>
    </row>
    <row r="1378" spans="1:20" s="171" customFormat="1">
      <c r="A1378" s="138"/>
      <c r="B1378" s="168"/>
      <c r="C1378" s="170"/>
      <c r="D1378" s="170"/>
      <c r="E1378" s="170"/>
      <c r="F1378" s="170"/>
      <c r="G1378" s="170"/>
      <c r="I1378" s="170"/>
      <c r="J1378" s="138"/>
      <c r="K1378" s="138"/>
      <c r="L1378" s="170"/>
      <c r="M1378" s="138"/>
      <c r="N1378" s="138"/>
      <c r="O1378" s="138"/>
      <c r="Q1378" s="138"/>
      <c r="R1378" s="138"/>
      <c r="S1378" s="138"/>
      <c r="T1378" s="138"/>
    </row>
    <row r="1379" spans="1:20" s="171" customFormat="1">
      <c r="A1379" s="138"/>
      <c r="B1379" s="168"/>
      <c r="C1379" s="170"/>
      <c r="D1379" s="170"/>
      <c r="E1379" s="170"/>
      <c r="F1379" s="170"/>
      <c r="G1379" s="170"/>
      <c r="I1379" s="170"/>
      <c r="J1379" s="138"/>
      <c r="K1379" s="138"/>
      <c r="L1379" s="170"/>
      <c r="M1379" s="138"/>
      <c r="N1379" s="138"/>
      <c r="O1379" s="138"/>
      <c r="Q1379" s="138"/>
      <c r="R1379" s="138"/>
      <c r="S1379" s="138"/>
      <c r="T1379" s="138"/>
    </row>
    <row r="1380" spans="1:20" s="171" customFormat="1">
      <c r="A1380" s="138"/>
      <c r="B1380" s="168"/>
      <c r="C1380" s="170"/>
      <c r="D1380" s="170"/>
      <c r="E1380" s="170"/>
      <c r="F1380" s="170"/>
      <c r="G1380" s="170"/>
      <c r="I1380" s="170"/>
      <c r="J1380" s="138"/>
      <c r="K1380" s="138"/>
      <c r="L1380" s="170"/>
      <c r="M1380" s="138"/>
      <c r="N1380" s="138"/>
      <c r="O1380" s="138"/>
      <c r="Q1380" s="138"/>
      <c r="R1380" s="138"/>
      <c r="S1380" s="138"/>
      <c r="T1380" s="138"/>
    </row>
    <row r="1381" spans="1:20" s="171" customFormat="1">
      <c r="A1381" s="138"/>
      <c r="B1381" s="168"/>
      <c r="C1381" s="170"/>
      <c r="D1381" s="170"/>
      <c r="E1381" s="170"/>
      <c r="F1381" s="170"/>
      <c r="G1381" s="170"/>
      <c r="I1381" s="170"/>
      <c r="J1381" s="138"/>
      <c r="K1381" s="138"/>
      <c r="L1381" s="170"/>
      <c r="M1381" s="138"/>
      <c r="N1381" s="138"/>
      <c r="O1381" s="138"/>
      <c r="Q1381" s="138"/>
      <c r="R1381" s="138"/>
      <c r="S1381" s="138"/>
      <c r="T1381" s="138"/>
    </row>
    <row r="1382" spans="1:20" s="171" customFormat="1">
      <c r="A1382" s="138"/>
      <c r="B1382" s="168"/>
      <c r="C1382" s="170"/>
      <c r="D1382" s="170"/>
      <c r="E1382" s="170"/>
      <c r="F1382" s="170"/>
      <c r="G1382" s="170"/>
      <c r="I1382" s="170"/>
      <c r="J1382" s="138"/>
      <c r="K1382" s="138"/>
      <c r="L1382" s="170"/>
      <c r="M1382" s="138"/>
      <c r="N1382" s="138"/>
      <c r="O1382" s="138"/>
      <c r="Q1382" s="138"/>
      <c r="R1382" s="138"/>
      <c r="S1382" s="138"/>
      <c r="T1382" s="138"/>
    </row>
    <row r="1383" spans="1:20" s="171" customFormat="1">
      <c r="A1383" s="138"/>
      <c r="B1383" s="168"/>
      <c r="C1383" s="170"/>
      <c r="D1383" s="170"/>
      <c r="E1383" s="170"/>
      <c r="F1383" s="170"/>
      <c r="G1383" s="170"/>
      <c r="I1383" s="170"/>
      <c r="J1383" s="138"/>
      <c r="K1383" s="138"/>
      <c r="L1383" s="170"/>
      <c r="M1383" s="138"/>
      <c r="N1383" s="138"/>
      <c r="O1383" s="138"/>
      <c r="Q1383" s="138"/>
      <c r="R1383" s="138"/>
      <c r="S1383" s="138"/>
      <c r="T1383" s="138"/>
    </row>
    <row r="1384" spans="1:20" s="171" customFormat="1">
      <c r="A1384" s="138"/>
      <c r="B1384" s="168"/>
      <c r="C1384" s="170"/>
      <c r="D1384" s="170"/>
      <c r="E1384" s="170"/>
      <c r="F1384" s="170"/>
      <c r="G1384" s="170"/>
      <c r="I1384" s="170"/>
      <c r="J1384" s="138"/>
      <c r="K1384" s="138"/>
      <c r="L1384" s="170"/>
      <c r="M1384" s="138"/>
      <c r="N1384" s="138"/>
      <c r="O1384" s="138"/>
      <c r="Q1384" s="138"/>
      <c r="R1384" s="138"/>
      <c r="S1384" s="138"/>
      <c r="T1384" s="138"/>
    </row>
    <row r="1385" spans="1:20" s="171" customFormat="1">
      <c r="A1385" s="138"/>
      <c r="B1385" s="168"/>
      <c r="C1385" s="170"/>
      <c r="D1385" s="170"/>
      <c r="E1385" s="170"/>
      <c r="F1385" s="170"/>
      <c r="G1385" s="170"/>
      <c r="I1385" s="170"/>
      <c r="J1385" s="138"/>
      <c r="K1385" s="138"/>
      <c r="L1385" s="170"/>
      <c r="M1385" s="138"/>
      <c r="N1385" s="138"/>
      <c r="O1385" s="138"/>
      <c r="Q1385" s="138"/>
      <c r="R1385" s="138"/>
      <c r="S1385" s="138"/>
      <c r="T1385" s="138"/>
    </row>
    <row r="1386" spans="1:20" s="171" customFormat="1">
      <c r="A1386" s="138"/>
      <c r="B1386" s="168"/>
      <c r="C1386" s="170"/>
      <c r="D1386" s="170"/>
      <c r="E1386" s="170"/>
      <c r="F1386" s="170"/>
      <c r="G1386" s="170"/>
      <c r="I1386" s="170"/>
      <c r="J1386" s="138"/>
      <c r="K1386" s="138"/>
      <c r="L1386" s="170"/>
      <c r="M1386" s="138"/>
      <c r="N1386" s="138"/>
      <c r="O1386" s="138"/>
      <c r="Q1386" s="138"/>
      <c r="R1386" s="138"/>
      <c r="S1386" s="138"/>
      <c r="T1386" s="138"/>
    </row>
    <row r="1387" spans="1:20" s="171" customFormat="1">
      <c r="A1387" s="138"/>
      <c r="B1387" s="168"/>
      <c r="C1387" s="170"/>
      <c r="D1387" s="170"/>
      <c r="E1387" s="170"/>
      <c r="F1387" s="170"/>
      <c r="G1387" s="170"/>
      <c r="I1387" s="170"/>
      <c r="J1387" s="138"/>
      <c r="K1387" s="138"/>
      <c r="L1387" s="170"/>
      <c r="M1387" s="138"/>
      <c r="N1387" s="138"/>
      <c r="O1387" s="138"/>
      <c r="Q1387" s="138"/>
      <c r="R1387" s="138"/>
      <c r="S1387" s="138"/>
      <c r="T1387" s="138"/>
    </row>
    <row r="1388" spans="1:20" s="171" customFormat="1">
      <c r="A1388" s="138"/>
      <c r="B1388" s="168"/>
      <c r="C1388" s="170"/>
      <c r="D1388" s="170"/>
      <c r="E1388" s="170"/>
      <c r="F1388" s="170"/>
      <c r="G1388" s="170"/>
      <c r="I1388" s="170"/>
      <c r="J1388" s="138"/>
      <c r="K1388" s="138"/>
      <c r="L1388" s="170"/>
      <c r="M1388" s="138"/>
      <c r="N1388" s="138"/>
      <c r="O1388" s="138"/>
      <c r="Q1388" s="138"/>
      <c r="R1388" s="138"/>
      <c r="S1388" s="138"/>
      <c r="T1388" s="138"/>
    </row>
    <row r="1389" spans="1:20" s="171" customFormat="1">
      <c r="A1389" s="138"/>
      <c r="B1389" s="168"/>
      <c r="C1389" s="170"/>
      <c r="D1389" s="170"/>
      <c r="E1389" s="170"/>
      <c r="F1389" s="170"/>
      <c r="G1389" s="170"/>
      <c r="I1389" s="170"/>
      <c r="J1389" s="138"/>
      <c r="K1389" s="138"/>
      <c r="L1389" s="170"/>
      <c r="M1389" s="138"/>
      <c r="N1389" s="138"/>
      <c r="O1389" s="138"/>
      <c r="Q1389" s="138"/>
      <c r="R1389" s="138"/>
      <c r="S1389" s="138"/>
      <c r="T1389" s="138"/>
    </row>
    <row r="1390" spans="1:20" s="171" customFormat="1">
      <c r="A1390" s="138"/>
      <c r="B1390" s="168"/>
      <c r="C1390" s="170"/>
      <c r="D1390" s="170"/>
      <c r="E1390" s="170"/>
      <c r="F1390" s="170"/>
      <c r="G1390" s="170"/>
      <c r="I1390" s="170"/>
      <c r="J1390" s="138"/>
      <c r="K1390" s="138"/>
      <c r="L1390" s="170"/>
      <c r="M1390" s="138"/>
      <c r="N1390" s="138"/>
      <c r="O1390" s="138"/>
      <c r="Q1390" s="138"/>
      <c r="R1390" s="138"/>
      <c r="S1390" s="138"/>
      <c r="T1390" s="138"/>
    </row>
    <row r="1391" spans="1:20" s="171" customFormat="1">
      <c r="A1391" s="138"/>
      <c r="B1391" s="168"/>
      <c r="C1391" s="170"/>
      <c r="D1391" s="170"/>
      <c r="E1391" s="170"/>
      <c r="F1391" s="170"/>
      <c r="G1391" s="170"/>
      <c r="I1391" s="170"/>
      <c r="J1391" s="138"/>
      <c r="K1391" s="138"/>
      <c r="L1391" s="170"/>
      <c r="M1391" s="138"/>
      <c r="N1391" s="138"/>
      <c r="O1391" s="138"/>
      <c r="Q1391" s="138"/>
      <c r="R1391" s="138"/>
      <c r="S1391" s="138"/>
      <c r="T1391" s="138"/>
    </row>
    <row r="1392" spans="1:20" s="171" customFormat="1">
      <c r="A1392" s="138"/>
      <c r="B1392" s="168"/>
      <c r="C1392" s="170"/>
      <c r="D1392" s="170"/>
      <c r="E1392" s="170"/>
      <c r="F1392" s="170"/>
      <c r="G1392" s="170"/>
      <c r="I1392" s="170"/>
      <c r="J1392" s="138"/>
      <c r="K1392" s="138"/>
      <c r="L1392" s="170"/>
      <c r="M1392" s="138"/>
      <c r="N1392" s="138"/>
      <c r="O1392" s="138"/>
      <c r="Q1392" s="138"/>
      <c r="R1392" s="138"/>
      <c r="S1392" s="138"/>
      <c r="T1392" s="138"/>
    </row>
    <row r="1393" spans="1:20" s="171" customFormat="1">
      <c r="A1393" s="138"/>
      <c r="B1393" s="168"/>
      <c r="C1393" s="170"/>
      <c r="D1393" s="170"/>
      <c r="E1393" s="170"/>
      <c r="F1393" s="170"/>
      <c r="G1393" s="170"/>
      <c r="I1393" s="170"/>
      <c r="J1393" s="138"/>
      <c r="K1393" s="138"/>
      <c r="L1393" s="170"/>
      <c r="M1393" s="138"/>
      <c r="N1393" s="138"/>
      <c r="O1393" s="138"/>
      <c r="Q1393" s="138"/>
      <c r="R1393" s="138"/>
      <c r="S1393" s="138"/>
      <c r="T1393" s="138"/>
    </row>
    <row r="1394" spans="1:20" s="171" customFormat="1">
      <c r="A1394" s="138"/>
      <c r="B1394" s="168"/>
      <c r="C1394" s="170"/>
      <c r="D1394" s="170"/>
      <c r="E1394" s="170"/>
      <c r="F1394" s="170"/>
      <c r="G1394" s="170"/>
      <c r="I1394" s="170"/>
      <c r="J1394" s="138"/>
      <c r="K1394" s="138"/>
      <c r="L1394" s="170"/>
      <c r="M1394" s="138"/>
      <c r="N1394" s="138"/>
      <c r="O1394" s="138"/>
      <c r="Q1394" s="138"/>
      <c r="R1394" s="138"/>
      <c r="S1394" s="138"/>
      <c r="T1394" s="138"/>
    </row>
    <row r="1395" spans="1:20" s="171" customFormat="1">
      <c r="A1395" s="138"/>
      <c r="B1395" s="168"/>
      <c r="C1395" s="170"/>
      <c r="D1395" s="170"/>
      <c r="E1395" s="170"/>
      <c r="F1395" s="170"/>
      <c r="G1395" s="170"/>
      <c r="I1395" s="170"/>
      <c r="J1395" s="138"/>
      <c r="K1395" s="138"/>
      <c r="L1395" s="170"/>
      <c r="M1395" s="138"/>
      <c r="N1395" s="138"/>
      <c r="O1395" s="138"/>
      <c r="Q1395" s="138"/>
      <c r="R1395" s="138"/>
      <c r="S1395" s="138"/>
      <c r="T1395" s="138"/>
    </row>
    <row r="1396" spans="1:20" s="171" customFormat="1">
      <c r="A1396" s="138"/>
      <c r="B1396" s="168"/>
      <c r="C1396" s="170"/>
      <c r="D1396" s="170"/>
      <c r="E1396" s="170"/>
      <c r="F1396" s="170"/>
      <c r="G1396" s="170"/>
      <c r="I1396" s="170"/>
      <c r="J1396" s="138"/>
      <c r="K1396" s="138"/>
      <c r="L1396" s="170"/>
      <c r="M1396" s="138"/>
      <c r="N1396" s="138"/>
      <c r="O1396" s="138"/>
      <c r="Q1396" s="138"/>
      <c r="R1396" s="138"/>
      <c r="S1396" s="138"/>
      <c r="T1396" s="138"/>
    </row>
    <row r="1397" spans="1:20" s="171" customFormat="1">
      <c r="A1397" s="138"/>
      <c r="B1397" s="168"/>
      <c r="C1397" s="170"/>
      <c r="D1397" s="170"/>
      <c r="E1397" s="170"/>
      <c r="F1397" s="170"/>
      <c r="G1397" s="170"/>
      <c r="I1397" s="170"/>
      <c r="J1397" s="138"/>
      <c r="K1397" s="138"/>
      <c r="L1397" s="170"/>
      <c r="M1397" s="138"/>
      <c r="N1397" s="138"/>
      <c r="O1397" s="138"/>
      <c r="Q1397" s="138"/>
      <c r="R1397" s="138"/>
      <c r="S1397" s="138"/>
      <c r="T1397" s="138"/>
    </row>
    <row r="1398" spans="1:20" s="171" customFormat="1">
      <c r="A1398" s="138"/>
      <c r="B1398" s="168"/>
      <c r="C1398" s="170"/>
      <c r="D1398" s="170"/>
      <c r="E1398" s="170"/>
      <c r="F1398" s="170"/>
      <c r="G1398" s="170"/>
      <c r="I1398" s="170"/>
      <c r="J1398" s="138"/>
      <c r="K1398" s="138"/>
      <c r="L1398" s="170"/>
      <c r="M1398" s="138"/>
      <c r="N1398" s="138"/>
      <c r="O1398" s="138"/>
      <c r="Q1398" s="138"/>
      <c r="R1398" s="138"/>
      <c r="S1398" s="138"/>
      <c r="T1398" s="138"/>
    </row>
    <row r="1399" spans="1:20" s="171" customFormat="1">
      <c r="A1399" s="138"/>
      <c r="B1399" s="168"/>
      <c r="C1399" s="170"/>
      <c r="D1399" s="170"/>
      <c r="E1399" s="170"/>
      <c r="F1399" s="170"/>
      <c r="G1399" s="170"/>
      <c r="I1399" s="170"/>
      <c r="J1399" s="138"/>
      <c r="K1399" s="138"/>
      <c r="L1399" s="170"/>
      <c r="M1399" s="138"/>
      <c r="N1399" s="138"/>
      <c r="O1399" s="138"/>
      <c r="Q1399" s="138"/>
      <c r="R1399" s="138"/>
      <c r="S1399" s="138"/>
      <c r="T1399" s="138"/>
    </row>
    <row r="1400" spans="1:20" s="171" customFormat="1">
      <c r="A1400" s="138"/>
      <c r="B1400" s="168"/>
      <c r="C1400" s="170"/>
      <c r="D1400" s="170"/>
      <c r="E1400" s="170"/>
      <c r="F1400" s="170"/>
      <c r="G1400" s="170"/>
      <c r="I1400" s="170"/>
      <c r="J1400" s="138"/>
      <c r="K1400" s="138"/>
      <c r="L1400" s="170"/>
      <c r="M1400" s="138"/>
      <c r="N1400" s="138"/>
      <c r="O1400" s="138"/>
      <c r="Q1400" s="138"/>
      <c r="R1400" s="138"/>
      <c r="S1400" s="138"/>
      <c r="T1400" s="138"/>
    </row>
    <row r="1401" spans="1:20" s="171" customFormat="1">
      <c r="A1401" s="138"/>
      <c r="B1401" s="168"/>
      <c r="C1401" s="170"/>
      <c r="D1401" s="170"/>
      <c r="E1401" s="170"/>
      <c r="F1401" s="170"/>
      <c r="G1401" s="170"/>
      <c r="I1401" s="170"/>
      <c r="J1401" s="138"/>
      <c r="K1401" s="138"/>
      <c r="L1401" s="170"/>
      <c r="M1401" s="138"/>
      <c r="N1401" s="138"/>
      <c r="O1401" s="138"/>
      <c r="Q1401" s="138"/>
      <c r="R1401" s="138"/>
      <c r="S1401" s="138"/>
      <c r="T1401" s="138"/>
    </row>
    <row r="1402" spans="1:20" s="171" customFormat="1">
      <c r="A1402" s="138"/>
      <c r="B1402" s="168"/>
      <c r="C1402" s="170"/>
      <c r="D1402" s="170"/>
      <c r="E1402" s="170"/>
      <c r="F1402" s="170"/>
      <c r="G1402" s="170"/>
      <c r="I1402" s="170"/>
      <c r="J1402" s="138"/>
      <c r="K1402" s="138"/>
      <c r="L1402" s="170"/>
      <c r="M1402" s="138"/>
      <c r="N1402" s="138"/>
      <c r="O1402" s="138"/>
      <c r="Q1402" s="138"/>
      <c r="R1402" s="138"/>
      <c r="S1402" s="138"/>
      <c r="T1402" s="138"/>
    </row>
    <row r="1403" spans="1:20" s="171" customFormat="1">
      <c r="A1403" s="138"/>
      <c r="B1403" s="168"/>
      <c r="C1403" s="170"/>
      <c r="D1403" s="170"/>
      <c r="E1403" s="170"/>
      <c r="F1403" s="170"/>
      <c r="G1403" s="170"/>
      <c r="I1403" s="170"/>
      <c r="J1403" s="138"/>
      <c r="K1403" s="138"/>
      <c r="L1403" s="170"/>
      <c r="M1403" s="138"/>
      <c r="N1403" s="138"/>
      <c r="O1403" s="138"/>
      <c r="Q1403" s="138"/>
      <c r="R1403" s="138"/>
      <c r="S1403" s="138"/>
      <c r="T1403" s="138"/>
    </row>
    <row r="1404" spans="1:20" s="171" customFormat="1">
      <c r="A1404" s="138"/>
      <c r="B1404" s="168"/>
      <c r="C1404" s="170"/>
      <c r="D1404" s="170"/>
      <c r="E1404" s="170"/>
      <c r="F1404" s="170"/>
      <c r="G1404" s="170"/>
      <c r="I1404" s="170"/>
      <c r="J1404" s="138"/>
      <c r="K1404" s="138"/>
      <c r="L1404" s="170"/>
      <c r="M1404" s="138"/>
      <c r="N1404" s="138"/>
      <c r="O1404" s="138"/>
      <c r="Q1404" s="138"/>
      <c r="R1404" s="138"/>
      <c r="S1404" s="138"/>
      <c r="T1404" s="138"/>
    </row>
    <row r="1405" spans="1:20" s="171" customFormat="1">
      <c r="A1405" s="138"/>
      <c r="B1405" s="168"/>
      <c r="C1405" s="170"/>
      <c r="D1405" s="170"/>
      <c r="E1405" s="170"/>
      <c r="F1405" s="170"/>
      <c r="G1405" s="170"/>
      <c r="I1405" s="170"/>
      <c r="J1405" s="138"/>
      <c r="K1405" s="138"/>
      <c r="L1405" s="170"/>
      <c r="M1405" s="138"/>
      <c r="N1405" s="138"/>
      <c r="O1405" s="138"/>
      <c r="Q1405" s="138"/>
      <c r="R1405" s="138"/>
      <c r="S1405" s="138"/>
      <c r="T1405" s="138"/>
    </row>
    <row r="1406" spans="1:20" s="171" customFormat="1">
      <c r="A1406" s="138"/>
      <c r="B1406" s="168"/>
      <c r="C1406" s="170"/>
      <c r="D1406" s="170"/>
      <c r="E1406" s="170"/>
      <c r="F1406" s="170"/>
      <c r="G1406" s="170"/>
      <c r="I1406" s="170"/>
      <c r="J1406" s="138"/>
      <c r="K1406" s="138"/>
      <c r="L1406" s="170"/>
      <c r="M1406" s="138"/>
      <c r="N1406" s="138"/>
      <c r="O1406" s="138"/>
      <c r="Q1406" s="138"/>
      <c r="R1406" s="138"/>
      <c r="S1406" s="138"/>
      <c r="T1406" s="138"/>
    </row>
    <row r="1407" spans="1:20" s="171" customFormat="1">
      <c r="A1407" s="138"/>
      <c r="B1407" s="168"/>
      <c r="C1407" s="170"/>
      <c r="D1407" s="170"/>
      <c r="E1407" s="170"/>
      <c r="F1407" s="170"/>
      <c r="G1407" s="170"/>
      <c r="I1407" s="170"/>
      <c r="J1407" s="138"/>
      <c r="K1407" s="138"/>
      <c r="L1407" s="170"/>
      <c r="M1407" s="138"/>
      <c r="N1407" s="138"/>
      <c r="O1407" s="138"/>
      <c r="Q1407" s="138"/>
      <c r="R1407" s="138"/>
      <c r="S1407" s="138"/>
      <c r="T1407" s="138"/>
    </row>
    <row r="1408" spans="1:20" s="171" customFormat="1">
      <c r="A1408" s="138"/>
      <c r="B1408" s="168"/>
      <c r="C1408" s="170"/>
      <c r="D1408" s="170"/>
      <c r="E1408" s="170"/>
      <c r="F1408" s="170"/>
      <c r="G1408" s="170"/>
      <c r="I1408" s="170"/>
      <c r="J1408" s="138"/>
      <c r="K1408" s="138"/>
      <c r="L1408" s="170"/>
      <c r="M1408" s="138"/>
      <c r="N1408" s="138"/>
      <c r="O1408" s="138"/>
      <c r="Q1408" s="138"/>
      <c r="R1408" s="138"/>
      <c r="S1408" s="138"/>
      <c r="T1408" s="138"/>
    </row>
    <row r="1409" spans="1:20" s="171" customFormat="1">
      <c r="A1409" s="138"/>
      <c r="B1409" s="168"/>
      <c r="C1409" s="170"/>
      <c r="D1409" s="170"/>
      <c r="E1409" s="170"/>
      <c r="F1409" s="170"/>
      <c r="G1409" s="170"/>
      <c r="I1409" s="170"/>
      <c r="J1409" s="138"/>
      <c r="K1409" s="138"/>
      <c r="L1409" s="170"/>
      <c r="M1409" s="138"/>
      <c r="N1409" s="138"/>
      <c r="O1409" s="138"/>
      <c r="Q1409" s="138"/>
      <c r="R1409" s="138"/>
      <c r="S1409" s="138"/>
      <c r="T1409" s="138"/>
    </row>
    <row r="1410" spans="1:20" s="171" customFormat="1">
      <c r="A1410" s="138"/>
      <c r="B1410" s="168"/>
      <c r="C1410" s="170"/>
      <c r="D1410" s="170"/>
      <c r="E1410" s="170"/>
      <c r="F1410" s="170"/>
      <c r="G1410" s="170"/>
      <c r="I1410" s="170"/>
      <c r="J1410" s="138"/>
      <c r="K1410" s="138"/>
      <c r="L1410" s="170"/>
      <c r="M1410" s="138"/>
      <c r="N1410" s="138"/>
      <c r="O1410" s="138"/>
      <c r="Q1410" s="138"/>
      <c r="R1410" s="138"/>
      <c r="S1410" s="138"/>
      <c r="T1410" s="138"/>
    </row>
    <row r="1411" spans="1:20" s="171" customFormat="1">
      <c r="A1411" s="138"/>
      <c r="B1411" s="168"/>
      <c r="C1411" s="170"/>
      <c r="D1411" s="170"/>
      <c r="E1411" s="170"/>
      <c r="F1411" s="170"/>
      <c r="G1411" s="170"/>
      <c r="I1411" s="170"/>
      <c r="J1411" s="138"/>
      <c r="K1411" s="138"/>
      <c r="L1411" s="170"/>
      <c r="M1411" s="138"/>
      <c r="N1411" s="138"/>
      <c r="O1411" s="138"/>
      <c r="Q1411" s="138"/>
      <c r="R1411" s="138"/>
      <c r="S1411" s="138"/>
      <c r="T1411" s="138"/>
    </row>
    <row r="1412" spans="1:20" s="171" customFormat="1">
      <c r="A1412" s="138"/>
      <c r="B1412" s="168"/>
      <c r="C1412" s="170"/>
      <c r="D1412" s="170"/>
      <c r="E1412" s="170"/>
      <c r="F1412" s="170"/>
      <c r="G1412" s="170"/>
      <c r="I1412" s="170"/>
      <c r="J1412" s="138"/>
      <c r="K1412" s="138"/>
      <c r="L1412" s="170"/>
      <c r="M1412" s="138"/>
      <c r="N1412" s="138"/>
      <c r="O1412" s="138"/>
      <c r="Q1412" s="138"/>
      <c r="R1412" s="138"/>
      <c r="S1412" s="138"/>
      <c r="T1412" s="138"/>
    </row>
    <row r="1413" spans="1:20" s="171" customFormat="1">
      <c r="A1413" s="138"/>
      <c r="B1413" s="168"/>
      <c r="C1413" s="170"/>
      <c r="D1413" s="170"/>
      <c r="E1413" s="170"/>
      <c r="F1413" s="170"/>
      <c r="G1413" s="170"/>
      <c r="I1413" s="170"/>
      <c r="J1413" s="138"/>
      <c r="K1413" s="138"/>
      <c r="L1413" s="170"/>
      <c r="M1413" s="138"/>
      <c r="N1413" s="138"/>
      <c r="O1413" s="138"/>
      <c r="Q1413" s="138"/>
      <c r="R1413" s="138"/>
      <c r="S1413" s="138"/>
      <c r="T1413" s="138"/>
    </row>
    <row r="1414" spans="1:20" s="171" customFormat="1">
      <c r="A1414" s="138"/>
      <c r="B1414" s="168"/>
      <c r="C1414" s="170"/>
      <c r="D1414" s="170"/>
      <c r="E1414" s="170"/>
      <c r="F1414" s="170"/>
      <c r="G1414" s="170"/>
      <c r="I1414" s="170"/>
      <c r="J1414" s="138"/>
      <c r="K1414" s="138"/>
      <c r="L1414" s="170"/>
      <c r="M1414" s="138"/>
      <c r="N1414" s="138"/>
      <c r="O1414" s="138"/>
      <c r="Q1414" s="138"/>
      <c r="R1414" s="138"/>
      <c r="S1414" s="138"/>
      <c r="T1414" s="138"/>
    </row>
    <row r="1415" spans="1:20" s="171" customFormat="1">
      <c r="A1415" s="138"/>
      <c r="B1415" s="168"/>
      <c r="C1415" s="170"/>
      <c r="D1415" s="170"/>
      <c r="E1415" s="170"/>
      <c r="F1415" s="170"/>
      <c r="G1415" s="170"/>
      <c r="I1415" s="170"/>
      <c r="J1415" s="138"/>
      <c r="K1415" s="138"/>
      <c r="L1415" s="170"/>
      <c r="M1415" s="138"/>
      <c r="N1415" s="138"/>
      <c r="O1415" s="138"/>
      <c r="Q1415" s="138"/>
      <c r="R1415" s="138"/>
      <c r="S1415" s="138"/>
      <c r="T1415" s="138"/>
    </row>
    <row r="1416" spans="1:20" s="171" customFormat="1">
      <c r="A1416" s="138"/>
      <c r="B1416" s="168"/>
      <c r="C1416" s="170"/>
      <c r="D1416" s="170"/>
      <c r="E1416" s="170"/>
      <c r="F1416" s="170"/>
      <c r="G1416" s="170"/>
      <c r="I1416" s="170"/>
      <c r="J1416" s="138"/>
      <c r="K1416" s="138"/>
      <c r="L1416" s="170"/>
      <c r="M1416" s="138"/>
      <c r="N1416" s="138"/>
      <c r="O1416" s="138"/>
      <c r="Q1416" s="138"/>
      <c r="R1416" s="138"/>
      <c r="S1416" s="138"/>
      <c r="T1416" s="138"/>
    </row>
    <row r="1417" spans="1:20" s="171" customFormat="1">
      <c r="A1417" s="138"/>
      <c r="B1417" s="168"/>
      <c r="C1417" s="170"/>
      <c r="D1417" s="170"/>
      <c r="E1417" s="170"/>
      <c r="F1417" s="170"/>
      <c r="G1417" s="170"/>
      <c r="I1417" s="170"/>
      <c r="J1417" s="138"/>
      <c r="K1417" s="138"/>
      <c r="L1417" s="170"/>
      <c r="M1417" s="138"/>
      <c r="N1417" s="138"/>
      <c r="O1417" s="138"/>
      <c r="Q1417" s="138"/>
      <c r="R1417" s="138"/>
      <c r="S1417" s="138"/>
      <c r="T1417" s="138"/>
    </row>
    <row r="1418" spans="1:20" s="171" customFormat="1">
      <c r="A1418" s="138"/>
      <c r="B1418" s="168"/>
      <c r="C1418" s="170"/>
      <c r="D1418" s="170"/>
      <c r="E1418" s="170"/>
      <c r="F1418" s="170"/>
      <c r="G1418" s="170"/>
      <c r="I1418" s="170"/>
      <c r="J1418" s="138"/>
      <c r="K1418" s="138"/>
      <c r="L1418" s="170"/>
      <c r="M1418" s="138"/>
      <c r="N1418" s="138"/>
      <c r="O1418" s="138"/>
      <c r="Q1418" s="138"/>
      <c r="R1418" s="138"/>
      <c r="S1418" s="138"/>
      <c r="T1418" s="138"/>
    </row>
    <row r="1419" spans="1:20" s="171" customFormat="1">
      <c r="A1419" s="138"/>
      <c r="B1419" s="168"/>
      <c r="C1419" s="170"/>
      <c r="D1419" s="170"/>
      <c r="E1419" s="170"/>
      <c r="F1419" s="170"/>
      <c r="G1419" s="170"/>
      <c r="I1419" s="170"/>
      <c r="J1419" s="138"/>
      <c r="K1419" s="138"/>
      <c r="L1419" s="170"/>
      <c r="M1419" s="138"/>
      <c r="N1419" s="138"/>
      <c r="O1419" s="138"/>
      <c r="Q1419" s="138"/>
      <c r="R1419" s="138"/>
      <c r="S1419" s="138"/>
      <c r="T1419" s="138"/>
    </row>
    <row r="1420" spans="1:20" s="171" customFormat="1">
      <c r="A1420" s="138"/>
      <c r="B1420" s="168"/>
      <c r="C1420" s="170"/>
      <c r="D1420" s="170"/>
      <c r="E1420" s="170"/>
      <c r="F1420" s="170"/>
      <c r="G1420" s="170"/>
      <c r="I1420" s="170"/>
      <c r="J1420" s="138"/>
      <c r="K1420" s="138"/>
      <c r="L1420" s="170"/>
      <c r="M1420" s="138"/>
      <c r="N1420" s="138"/>
      <c r="O1420" s="138"/>
      <c r="Q1420" s="138"/>
      <c r="R1420" s="138"/>
      <c r="S1420" s="138"/>
      <c r="T1420" s="138"/>
    </row>
    <row r="1421" spans="1:20" s="171" customFormat="1">
      <c r="A1421" s="138"/>
      <c r="B1421" s="168"/>
      <c r="C1421" s="170"/>
      <c r="D1421" s="170"/>
      <c r="E1421" s="170"/>
      <c r="F1421" s="170"/>
      <c r="G1421" s="170"/>
      <c r="I1421" s="170"/>
      <c r="J1421" s="138"/>
      <c r="K1421" s="138"/>
      <c r="L1421" s="170"/>
      <c r="M1421" s="138"/>
      <c r="N1421" s="138"/>
      <c r="O1421" s="138"/>
      <c r="Q1421" s="138"/>
      <c r="R1421" s="138"/>
      <c r="S1421" s="138"/>
      <c r="T1421" s="138"/>
    </row>
    <row r="1422" spans="1:20" s="171" customFormat="1">
      <c r="A1422" s="138"/>
      <c r="B1422" s="168"/>
      <c r="C1422" s="170"/>
      <c r="D1422" s="170"/>
      <c r="E1422" s="170"/>
      <c r="F1422" s="170"/>
      <c r="G1422" s="170"/>
      <c r="I1422" s="170"/>
      <c r="J1422" s="138"/>
      <c r="K1422" s="138"/>
      <c r="L1422" s="170"/>
      <c r="M1422" s="138"/>
      <c r="N1422" s="138"/>
      <c r="O1422" s="138"/>
      <c r="Q1422" s="138"/>
      <c r="R1422" s="138"/>
      <c r="S1422" s="138"/>
      <c r="T1422" s="138"/>
    </row>
    <row r="1423" spans="1:20" s="171" customFormat="1">
      <c r="A1423" s="138"/>
      <c r="B1423" s="168"/>
      <c r="C1423" s="170"/>
      <c r="D1423" s="170"/>
      <c r="E1423" s="170"/>
      <c r="F1423" s="170"/>
      <c r="G1423" s="170"/>
      <c r="I1423" s="170"/>
      <c r="J1423" s="138"/>
      <c r="K1423" s="138"/>
      <c r="L1423" s="170"/>
      <c r="M1423" s="138"/>
      <c r="N1423" s="138"/>
      <c r="O1423" s="138"/>
      <c r="Q1423" s="138"/>
      <c r="R1423" s="138"/>
      <c r="S1423" s="138"/>
      <c r="T1423" s="138"/>
    </row>
    <row r="1424" spans="1:20" s="171" customFormat="1">
      <c r="A1424" s="138"/>
      <c r="B1424" s="168"/>
      <c r="C1424" s="170"/>
      <c r="D1424" s="170"/>
      <c r="E1424" s="170"/>
      <c r="F1424" s="170"/>
      <c r="G1424" s="170"/>
      <c r="I1424" s="170"/>
      <c r="J1424" s="138"/>
      <c r="K1424" s="138"/>
      <c r="L1424" s="170"/>
      <c r="M1424" s="138"/>
      <c r="N1424" s="138"/>
      <c r="O1424" s="138"/>
      <c r="Q1424" s="138"/>
      <c r="R1424" s="138"/>
      <c r="S1424" s="138"/>
      <c r="T1424" s="138"/>
    </row>
    <row r="1425" spans="1:20" s="171" customFormat="1">
      <c r="A1425" s="138"/>
      <c r="B1425" s="168"/>
      <c r="C1425" s="170"/>
      <c r="D1425" s="170"/>
      <c r="E1425" s="170"/>
      <c r="F1425" s="170"/>
      <c r="G1425" s="170"/>
      <c r="I1425" s="170"/>
      <c r="J1425" s="138"/>
      <c r="K1425" s="138"/>
      <c r="L1425" s="170"/>
      <c r="M1425" s="138"/>
      <c r="N1425" s="138"/>
      <c r="O1425" s="138"/>
      <c r="Q1425" s="138"/>
      <c r="R1425" s="138"/>
      <c r="S1425" s="138"/>
      <c r="T1425" s="138"/>
    </row>
    <row r="1426" spans="1:20" s="171" customFormat="1">
      <c r="A1426" s="138"/>
      <c r="B1426" s="168"/>
      <c r="C1426" s="170"/>
      <c r="D1426" s="170"/>
      <c r="E1426" s="170"/>
      <c r="F1426" s="170"/>
      <c r="G1426" s="170"/>
      <c r="I1426" s="170"/>
      <c r="J1426" s="138"/>
      <c r="K1426" s="138"/>
      <c r="L1426" s="170"/>
      <c r="M1426" s="138"/>
      <c r="N1426" s="138"/>
      <c r="O1426" s="138"/>
      <c r="Q1426" s="138"/>
      <c r="R1426" s="138"/>
      <c r="S1426" s="138"/>
      <c r="T1426" s="138"/>
    </row>
    <row r="1427" spans="1:20" s="171" customFormat="1">
      <c r="A1427" s="138"/>
      <c r="B1427" s="168"/>
      <c r="C1427" s="170"/>
      <c r="D1427" s="170"/>
      <c r="E1427" s="170"/>
      <c r="F1427" s="170"/>
      <c r="G1427" s="170"/>
      <c r="I1427" s="170"/>
      <c r="J1427" s="138"/>
      <c r="K1427" s="138"/>
      <c r="L1427" s="170"/>
      <c r="M1427" s="138"/>
      <c r="N1427" s="138"/>
      <c r="O1427" s="138"/>
      <c r="Q1427" s="138"/>
      <c r="R1427" s="138"/>
      <c r="S1427" s="138"/>
      <c r="T1427" s="138"/>
    </row>
    <row r="1428" spans="1:20" s="171" customFormat="1">
      <c r="A1428" s="138"/>
      <c r="B1428" s="168"/>
      <c r="C1428" s="170"/>
      <c r="D1428" s="170"/>
      <c r="E1428" s="170"/>
      <c r="F1428" s="170"/>
      <c r="G1428" s="170"/>
      <c r="I1428" s="170"/>
      <c r="J1428" s="138"/>
      <c r="K1428" s="138"/>
      <c r="L1428" s="170"/>
      <c r="M1428" s="138"/>
      <c r="N1428" s="138"/>
      <c r="O1428" s="138"/>
      <c r="Q1428" s="138"/>
      <c r="R1428" s="138"/>
      <c r="S1428" s="138"/>
      <c r="T1428" s="138"/>
    </row>
    <row r="1429" spans="1:20" s="171" customFormat="1">
      <c r="A1429" s="138"/>
      <c r="B1429" s="168"/>
      <c r="C1429" s="170"/>
      <c r="D1429" s="170"/>
      <c r="E1429" s="170"/>
      <c r="F1429" s="170"/>
      <c r="G1429" s="170"/>
      <c r="I1429" s="170"/>
      <c r="J1429" s="138"/>
      <c r="K1429" s="138"/>
      <c r="L1429" s="170"/>
      <c r="M1429" s="138"/>
      <c r="N1429" s="138"/>
      <c r="O1429" s="138"/>
      <c r="Q1429" s="138"/>
      <c r="R1429" s="138"/>
      <c r="S1429" s="138"/>
      <c r="T1429" s="138"/>
    </row>
    <row r="1430" spans="1:20" s="171" customFormat="1">
      <c r="A1430" s="138"/>
      <c r="B1430" s="168"/>
      <c r="C1430" s="170"/>
      <c r="D1430" s="170"/>
      <c r="E1430" s="170"/>
      <c r="F1430" s="170"/>
      <c r="G1430" s="170"/>
      <c r="I1430" s="170"/>
      <c r="J1430" s="138"/>
      <c r="K1430" s="138"/>
      <c r="L1430" s="170"/>
      <c r="M1430" s="138"/>
      <c r="N1430" s="138"/>
      <c r="O1430" s="138"/>
      <c r="Q1430" s="138"/>
      <c r="R1430" s="138"/>
      <c r="S1430" s="138"/>
      <c r="T1430" s="138"/>
    </row>
    <row r="1431" spans="1:20" s="171" customFormat="1">
      <c r="A1431" s="138"/>
      <c r="B1431" s="168"/>
      <c r="C1431" s="170"/>
      <c r="D1431" s="170"/>
      <c r="E1431" s="170"/>
      <c r="F1431" s="170"/>
      <c r="G1431" s="170"/>
      <c r="I1431" s="170"/>
      <c r="J1431" s="138"/>
      <c r="K1431" s="138"/>
      <c r="L1431" s="170"/>
      <c r="M1431" s="138"/>
      <c r="N1431" s="138"/>
      <c r="O1431" s="138"/>
      <c r="Q1431" s="138"/>
      <c r="R1431" s="138"/>
      <c r="S1431" s="138"/>
      <c r="T1431" s="138"/>
    </row>
    <row r="1432" spans="1:20" s="171" customFormat="1">
      <c r="A1432" s="138"/>
      <c r="B1432" s="168"/>
      <c r="C1432" s="170"/>
      <c r="D1432" s="170"/>
      <c r="E1432" s="170"/>
      <c r="F1432" s="170"/>
      <c r="G1432" s="170"/>
      <c r="I1432" s="170"/>
      <c r="J1432" s="138"/>
      <c r="K1432" s="138"/>
      <c r="L1432" s="170"/>
      <c r="M1432" s="138"/>
      <c r="N1432" s="138"/>
      <c r="O1432" s="138"/>
      <c r="Q1432" s="138"/>
      <c r="R1432" s="138"/>
      <c r="S1432" s="138"/>
      <c r="T1432" s="138"/>
    </row>
    <row r="1433" spans="1:20" s="171" customFormat="1">
      <c r="A1433" s="138"/>
      <c r="B1433" s="168"/>
      <c r="C1433" s="170"/>
      <c r="D1433" s="170"/>
      <c r="E1433" s="170"/>
      <c r="F1433" s="170"/>
      <c r="G1433" s="170"/>
      <c r="I1433" s="170"/>
      <c r="J1433" s="138"/>
      <c r="K1433" s="138"/>
      <c r="L1433" s="170"/>
      <c r="M1433" s="138"/>
      <c r="N1433" s="138"/>
      <c r="O1433" s="138"/>
      <c r="Q1433" s="138"/>
      <c r="R1433" s="138"/>
      <c r="S1433" s="138"/>
      <c r="T1433" s="138"/>
    </row>
    <row r="1434" spans="1:20" s="171" customFormat="1">
      <c r="A1434" s="138"/>
      <c r="B1434" s="168"/>
      <c r="C1434" s="170"/>
      <c r="D1434" s="170"/>
      <c r="E1434" s="170"/>
      <c r="F1434" s="170"/>
      <c r="G1434" s="170"/>
      <c r="I1434" s="170"/>
      <c r="J1434" s="138"/>
      <c r="K1434" s="138"/>
      <c r="L1434" s="170"/>
      <c r="M1434" s="138"/>
      <c r="N1434" s="138"/>
      <c r="O1434" s="138"/>
      <c r="Q1434" s="138"/>
      <c r="R1434" s="138"/>
      <c r="S1434" s="138"/>
      <c r="T1434" s="138"/>
    </row>
    <row r="1435" spans="1:20" s="171" customFormat="1">
      <c r="A1435" s="138"/>
      <c r="B1435" s="168"/>
      <c r="C1435" s="170"/>
      <c r="D1435" s="170"/>
      <c r="E1435" s="170"/>
      <c r="F1435" s="170"/>
      <c r="G1435" s="170"/>
      <c r="I1435" s="170"/>
      <c r="J1435" s="138"/>
      <c r="K1435" s="138"/>
      <c r="L1435" s="170"/>
      <c r="M1435" s="138"/>
      <c r="N1435" s="138"/>
      <c r="O1435" s="138"/>
      <c r="Q1435" s="138"/>
      <c r="R1435" s="138"/>
      <c r="S1435" s="138"/>
      <c r="T1435" s="138"/>
    </row>
    <row r="1436" spans="1:20" s="171" customFormat="1">
      <c r="A1436" s="138"/>
      <c r="B1436" s="168"/>
      <c r="C1436" s="170"/>
      <c r="D1436" s="170"/>
      <c r="E1436" s="170"/>
      <c r="F1436" s="170"/>
      <c r="G1436" s="170"/>
      <c r="I1436" s="170"/>
      <c r="J1436" s="138"/>
      <c r="K1436" s="138"/>
      <c r="L1436" s="170"/>
      <c r="M1436" s="138"/>
      <c r="N1436" s="138"/>
      <c r="O1436" s="138"/>
      <c r="Q1436" s="138"/>
      <c r="R1436" s="138"/>
      <c r="S1436" s="138"/>
      <c r="T1436" s="138"/>
    </row>
    <row r="1437" spans="1:20" s="171" customFormat="1">
      <c r="A1437" s="138"/>
      <c r="B1437" s="168"/>
      <c r="C1437" s="170"/>
      <c r="D1437" s="170"/>
      <c r="E1437" s="170"/>
      <c r="F1437" s="170"/>
      <c r="G1437" s="170"/>
      <c r="I1437" s="170"/>
      <c r="J1437" s="138"/>
      <c r="K1437" s="138"/>
      <c r="L1437" s="170"/>
      <c r="M1437" s="138"/>
      <c r="N1437" s="138"/>
      <c r="O1437" s="138"/>
      <c r="Q1437" s="138"/>
      <c r="R1437" s="138"/>
      <c r="S1437" s="138"/>
      <c r="T1437" s="138"/>
    </row>
    <row r="1438" spans="1:20" s="171" customFormat="1">
      <c r="A1438" s="138"/>
      <c r="B1438" s="168"/>
      <c r="C1438" s="170"/>
      <c r="D1438" s="170"/>
      <c r="E1438" s="170"/>
      <c r="F1438" s="170"/>
      <c r="G1438" s="170"/>
      <c r="I1438" s="170"/>
      <c r="J1438" s="138"/>
      <c r="K1438" s="138"/>
      <c r="L1438" s="170"/>
      <c r="M1438" s="138"/>
      <c r="N1438" s="138"/>
      <c r="O1438" s="138"/>
      <c r="Q1438" s="138"/>
      <c r="R1438" s="138"/>
      <c r="S1438" s="138"/>
      <c r="T1438" s="138"/>
    </row>
    <row r="1439" spans="1:20" s="171" customFormat="1">
      <c r="A1439" s="138"/>
      <c r="B1439" s="168"/>
      <c r="C1439" s="170"/>
      <c r="D1439" s="170"/>
      <c r="E1439" s="170"/>
      <c r="F1439" s="170"/>
      <c r="G1439" s="170"/>
      <c r="I1439" s="170"/>
      <c r="J1439" s="138"/>
      <c r="K1439" s="138"/>
      <c r="L1439" s="170"/>
      <c r="M1439" s="138"/>
      <c r="N1439" s="138"/>
      <c r="O1439" s="138"/>
      <c r="Q1439" s="138"/>
      <c r="R1439" s="138"/>
      <c r="S1439" s="138"/>
      <c r="T1439" s="138"/>
    </row>
    <row r="1440" spans="1:20" s="171" customFormat="1">
      <c r="A1440" s="138"/>
      <c r="B1440" s="168"/>
      <c r="C1440" s="170"/>
      <c r="D1440" s="170"/>
      <c r="E1440" s="170"/>
      <c r="F1440" s="170"/>
      <c r="G1440" s="170"/>
      <c r="I1440" s="170"/>
      <c r="J1440" s="138"/>
      <c r="K1440" s="138"/>
      <c r="L1440" s="170"/>
      <c r="M1440" s="138"/>
      <c r="N1440" s="138"/>
      <c r="O1440" s="138"/>
      <c r="Q1440" s="138"/>
      <c r="R1440" s="138"/>
      <c r="S1440" s="138"/>
      <c r="T1440" s="138"/>
    </row>
    <row r="1441" spans="1:20" s="171" customFormat="1">
      <c r="A1441" s="138"/>
      <c r="B1441" s="168"/>
      <c r="C1441" s="170"/>
      <c r="D1441" s="170"/>
      <c r="E1441" s="170"/>
      <c r="F1441" s="170"/>
      <c r="G1441" s="170"/>
      <c r="I1441" s="170"/>
      <c r="J1441" s="138"/>
      <c r="K1441" s="138"/>
      <c r="L1441" s="170"/>
      <c r="M1441" s="138"/>
      <c r="N1441" s="138"/>
      <c r="O1441" s="138"/>
      <c r="Q1441" s="138"/>
      <c r="R1441" s="138"/>
      <c r="S1441" s="138"/>
      <c r="T1441" s="138"/>
    </row>
    <row r="1442" spans="1:20" s="171" customFormat="1">
      <c r="A1442" s="138"/>
      <c r="B1442" s="168"/>
      <c r="C1442" s="170"/>
      <c r="D1442" s="170"/>
      <c r="E1442" s="170"/>
      <c r="F1442" s="170"/>
      <c r="G1442" s="170"/>
      <c r="I1442" s="170"/>
      <c r="J1442" s="138"/>
      <c r="K1442" s="138"/>
      <c r="L1442" s="170"/>
      <c r="M1442" s="138"/>
      <c r="N1442" s="138"/>
      <c r="O1442" s="138"/>
      <c r="Q1442" s="138"/>
      <c r="R1442" s="138"/>
      <c r="S1442" s="138"/>
      <c r="T1442" s="138"/>
    </row>
    <row r="1443" spans="1:20" s="171" customFormat="1">
      <c r="A1443" s="138"/>
      <c r="B1443" s="168"/>
      <c r="C1443" s="170"/>
      <c r="D1443" s="170"/>
      <c r="E1443" s="170"/>
      <c r="F1443" s="170"/>
      <c r="G1443" s="170"/>
      <c r="I1443" s="170"/>
      <c r="J1443" s="138"/>
      <c r="K1443" s="138"/>
      <c r="L1443" s="170"/>
      <c r="M1443" s="138"/>
      <c r="N1443" s="138"/>
      <c r="O1443" s="138"/>
      <c r="Q1443" s="138"/>
      <c r="R1443" s="138"/>
      <c r="S1443" s="138"/>
      <c r="T1443" s="138"/>
    </row>
    <row r="1444" spans="1:20" s="171" customFormat="1">
      <c r="A1444" s="138"/>
      <c r="B1444" s="168"/>
      <c r="C1444" s="170"/>
      <c r="D1444" s="170"/>
      <c r="E1444" s="170"/>
      <c r="F1444" s="170"/>
      <c r="G1444" s="170"/>
      <c r="I1444" s="170"/>
      <c r="J1444" s="138"/>
      <c r="K1444" s="138"/>
      <c r="L1444" s="170"/>
      <c r="M1444" s="138"/>
      <c r="N1444" s="138"/>
      <c r="O1444" s="138"/>
      <c r="Q1444" s="138"/>
      <c r="R1444" s="138"/>
      <c r="S1444" s="138"/>
      <c r="T1444" s="138"/>
    </row>
    <row r="1445" spans="1:20" s="171" customFormat="1">
      <c r="A1445" s="138"/>
      <c r="B1445" s="168"/>
      <c r="C1445" s="170"/>
      <c r="D1445" s="170"/>
      <c r="E1445" s="170"/>
      <c r="F1445" s="170"/>
      <c r="G1445" s="170"/>
      <c r="I1445" s="170"/>
      <c r="J1445" s="138"/>
      <c r="K1445" s="138"/>
      <c r="L1445" s="170"/>
      <c r="M1445" s="138"/>
      <c r="N1445" s="138"/>
      <c r="O1445" s="138"/>
      <c r="Q1445" s="138"/>
      <c r="R1445" s="138"/>
      <c r="S1445" s="138"/>
      <c r="T1445" s="138"/>
    </row>
    <row r="1446" spans="1:20" s="171" customFormat="1">
      <c r="A1446" s="138"/>
      <c r="B1446" s="168"/>
      <c r="C1446" s="170"/>
      <c r="D1446" s="170"/>
      <c r="E1446" s="170"/>
      <c r="F1446" s="170"/>
      <c r="G1446" s="170"/>
      <c r="I1446" s="170"/>
      <c r="J1446" s="138"/>
      <c r="K1446" s="138"/>
      <c r="L1446" s="170"/>
      <c r="M1446" s="138"/>
      <c r="N1446" s="138"/>
      <c r="O1446" s="138"/>
      <c r="Q1446" s="138"/>
      <c r="R1446" s="138"/>
      <c r="S1446" s="138"/>
      <c r="T1446" s="138"/>
    </row>
    <row r="1447" spans="1:20" s="171" customFormat="1">
      <c r="A1447" s="138"/>
      <c r="B1447" s="168"/>
      <c r="C1447" s="170"/>
      <c r="D1447" s="170"/>
      <c r="E1447" s="170"/>
      <c r="F1447" s="170"/>
      <c r="G1447" s="170"/>
      <c r="I1447" s="170"/>
      <c r="J1447" s="138"/>
      <c r="K1447" s="138"/>
      <c r="L1447" s="170"/>
      <c r="M1447" s="138"/>
      <c r="N1447" s="138"/>
      <c r="O1447" s="138"/>
      <c r="Q1447" s="138"/>
      <c r="R1447" s="138"/>
      <c r="S1447" s="138"/>
      <c r="T1447" s="138"/>
    </row>
    <row r="1448" spans="1:20" s="171" customFormat="1">
      <c r="A1448" s="138"/>
      <c r="B1448" s="168"/>
      <c r="C1448" s="170"/>
      <c r="D1448" s="170"/>
      <c r="E1448" s="170"/>
      <c r="F1448" s="170"/>
      <c r="G1448" s="170"/>
      <c r="I1448" s="170"/>
      <c r="J1448" s="138"/>
      <c r="K1448" s="138"/>
      <c r="L1448" s="170"/>
      <c r="M1448" s="138"/>
      <c r="N1448" s="138"/>
      <c r="O1448" s="138"/>
      <c r="Q1448" s="138"/>
      <c r="R1448" s="138"/>
      <c r="S1448" s="138"/>
      <c r="T1448" s="138"/>
    </row>
    <row r="1449" spans="1:20" s="171" customFormat="1">
      <c r="A1449" s="138"/>
      <c r="B1449" s="168"/>
      <c r="C1449" s="170"/>
      <c r="D1449" s="170"/>
      <c r="E1449" s="170"/>
      <c r="F1449" s="170"/>
      <c r="G1449" s="170"/>
      <c r="I1449" s="170"/>
      <c r="J1449" s="138"/>
      <c r="K1449" s="138"/>
      <c r="L1449" s="170"/>
      <c r="M1449" s="138"/>
      <c r="N1449" s="138"/>
      <c r="O1449" s="138"/>
      <c r="Q1449" s="138"/>
      <c r="R1449" s="138"/>
      <c r="S1449" s="138"/>
      <c r="T1449" s="138"/>
    </row>
    <row r="1450" spans="1:20" s="171" customFormat="1">
      <c r="A1450" s="138"/>
      <c r="B1450" s="168"/>
      <c r="C1450" s="170"/>
      <c r="D1450" s="170"/>
      <c r="E1450" s="170"/>
      <c r="F1450" s="170"/>
      <c r="G1450" s="170"/>
      <c r="I1450" s="170"/>
      <c r="J1450" s="138"/>
      <c r="K1450" s="138"/>
      <c r="L1450" s="170"/>
      <c r="M1450" s="138"/>
      <c r="N1450" s="138"/>
      <c r="O1450" s="138"/>
      <c r="Q1450" s="138"/>
      <c r="R1450" s="138"/>
      <c r="S1450" s="138"/>
      <c r="T1450" s="138"/>
    </row>
    <row r="1451" spans="1:20" s="171" customFormat="1">
      <c r="A1451" s="138"/>
      <c r="B1451" s="168"/>
      <c r="C1451" s="170"/>
      <c r="D1451" s="170"/>
      <c r="E1451" s="170"/>
      <c r="F1451" s="170"/>
      <c r="G1451" s="170"/>
      <c r="I1451" s="170"/>
      <c r="J1451" s="138"/>
      <c r="K1451" s="138"/>
      <c r="L1451" s="170"/>
      <c r="M1451" s="138"/>
      <c r="N1451" s="138"/>
      <c r="O1451" s="138"/>
      <c r="Q1451" s="138"/>
      <c r="R1451" s="138"/>
      <c r="S1451" s="138"/>
      <c r="T1451" s="138"/>
    </row>
    <row r="1452" spans="1:20" s="171" customFormat="1">
      <c r="A1452" s="138"/>
      <c r="B1452" s="168"/>
      <c r="C1452" s="170"/>
      <c r="D1452" s="170"/>
      <c r="E1452" s="170"/>
      <c r="F1452" s="170"/>
      <c r="G1452" s="170"/>
      <c r="I1452" s="170"/>
      <c r="J1452" s="138"/>
      <c r="K1452" s="138"/>
      <c r="L1452" s="170"/>
      <c r="M1452" s="138"/>
      <c r="N1452" s="138"/>
      <c r="O1452" s="138"/>
      <c r="Q1452" s="138"/>
      <c r="R1452" s="138"/>
      <c r="S1452" s="138"/>
      <c r="T1452" s="138"/>
    </row>
    <row r="1453" spans="1:20" s="171" customFormat="1">
      <c r="A1453" s="138"/>
      <c r="B1453" s="168"/>
      <c r="C1453" s="170"/>
      <c r="D1453" s="170"/>
      <c r="E1453" s="170"/>
      <c r="F1453" s="170"/>
      <c r="G1453" s="170"/>
      <c r="I1453" s="170"/>
      <c r="J1453" s="138"/>
      <c r="K1453" s="138"/>
      <c r="L1453" s="170"/>
      <c r="M1453" s="138"/>
      <c r="N1453" s="138"/>
      <c r="O1453" s="138"/>
      <c r="Q1453" s="138"/>
      <c r="R1453" s="138"/>
      <c r="S1453" s="138"/>
      <c r="T1453" s="138"/>
    </row>
    <row r="1454" spans="1:20" s="171" customFormat="1">
      <c r="A1454" s="138"/>
      <c r="B1454" s="168"/>
      <c r="C1454" s="170"/>
      <c r="D1454" s="170"/>
      <c r="E1454" s="170"/>
      <c r="F1454" s="170"/>
      <c r="G1454" s="170"/>
      <c r="I1454" s="170"/>
      <c r="J1454" s="138"/>
      <c r="K1454" s="138"/>
      <c r="L1454" s="170"/>
      <c r="M1454" s="138"/>
      <c r="N1454" s="138"/>
      <c r="O1454" s="138"/>
      <c r="Q1454" s="138"/>
      <c r="R1454" s="138"/>
      <c r="S1454" s="138"/>
      <c r="T1454" s="138"/>
    </row>
    <row r="1455" spans="1:20" s="171" customFormat="1">
      <c r="A1455" s="138"/>
      <c r="B1455" s="168"/>
      <c r="C1455" s="170"/>
      <c r="D1455" s="170"/>
      <c r="E1455" s="170"/>
      <c r="F1455" s="170"/>
      <c r="G1455" s="170"/>
      <c r="I1455" s="170"/>
      <c r="J1455" s="138"/>
      <c r="K1455" s="138"/>
      <c r="L1455" s="170"/>
      <c r="M1455" s="138"/>
      <c r="N1455" s="138"/>
      <c r="O1455" s="138"/>
      <c r="Q1455" s="138"/>
      <c r="R1455" s="138"/>
      <c r="S1455" s="138"/>
      <c r="T1455" s="138"/>
    </row>
    <row r="1456" spans="1:20" s="171" customFormat="1">
      <c r="A1456" s="138"/>
      <c r="B1456" s="168"/>
      <c r="C1456" s="170"/>
      <c r="D1456" s="170"/>
      <c r="E1456" s="170"/>
      <c r="F1456" s="170"/>
      <c r="G1456" s="170"/>
      <c r="I1456" s="170"/>
      <c r="J1456" s="138"/>
      <c r="K1456" s="138"/>
      <c r="L1456" s="170"/>
      <c r="M1456" s="138"/>
      <c r="N1456" s="138"/>
      <c r="O1456" s="138"/>
      <c r="Q1456" s="138"/>
      <c r="R1456" s="138"/>
      <c r="S1456" s="138"/>
      <c r="T1456" s="138"/>
    </row>
    <row r="1457" spans="1:20" s="171" customFormat="1">
      <c r="A1457" s="138"/>
      <c r="B1457" s="168"/>
      <c r="C1457" s="170"/>
      <c r="D1457" s="170"/>
      <c r="E1457" s="170"/>
      <c r="F1457" s="170"/>
      <c r="G1457" s="170"/>
      <c r="I1457" s="170"/>
      <c r="J1457" s="138"/>
      <c r="K1457" s="138"/>
      <c r="L1457" s="170"/>
      <c r="M1457" s="138"/>
      <c r="N1457" s="138"/>
      <c r="O1457" s="138"/>
      <c r="Q1457" s="138"/>
      <c r="R1457" s="138"/>
      <c r="S1457" s="138"/>
      <c r="T1457" s="138"/>
    </row>
    <row r="1458" spans="1:20" s="171" customFormat="1">
      <c r="A1458" s="138"/>
      <c r="B1458" s="168"/>
      <c r="C1458" s="170"/>
      <c r="D1458" s="170"/>
      <c r="E1458" s="170"/>
      <c r="F1458" s="170"/>
      <c r="G1458" s="170"/>
      <c r="I1458" s="170"/>
      <c r="J1458" s="138"/>
      <c r="K1458" s="138"/>
      <c r="L1458" s="170"/>
      <c r="M1458" s="138"/>
      <c r="N1458" s="138"/>
      <c r="O1458" s="138"/>
      <c r="Q1458" s="138"/>
      <c r="R1458" s="138"/>
      <c r="S1458" s="138"/>
      <c r="T1458" s="138"/>
    </row>
    <row r="1459" spans="1:20" s="171" customFormat="1">
      <c r="A1459" s="138"/>
      <c r="B1459" s="168"/>
      <c r="C1459" s="170"/>
      <c r="D1459" s="170"/>
      <c r="E1459" s="170"/>
      <c r="F1459" s="170"/>
      <c r="G1459" s="170"/>
      <c r="I1459" s="170"/>
      <c r="J1459" s="138"/>
      <c r="K1459" s="138"/>
      <c r="L1459" s="170"/>
      <c r="M1459" s="138"/>
      <c r="N1459" s="138"/>
      <c r="O1459" s="138"/>
      <c r="Q1459" s="138"/>
      <c r="R1459" s="138"/>
      <c r="S1459" s="138"/>
      <c r="T1459" s="138"/>
    </row>
    <row r="1460" spans="1:20" s="171" customFormat="1">
      <c r="A1460" s="138"/>
      <c r="B1460" s="168"/>
      <c r="C1460" s="170"/>
      <c r="D1460" s="170"/>
      <c r="E1460" s="170"/>
      <c r="F1460" s="170"/>
      <c r="G1460" s="170"/>
      <c r="I1460" s="170"/>
      <c r="J1460" s="138"/>
      <c r="K1460" s="138"/>
      <c r="L1460" s="170"/>
      <c r="M1460" s="138"/>
      <c r="N1460" s="138"/>
      <c r="O1460" s="138"/>
      <c r="Q1460" s="138"/>
      <c r="R1460" s="138"/>
      <c r="S1460" s="138"/>
      <c r="T1460" s="138"/>
    </row>
    <row r="1461" spans="1:20" s="171" customFormat="1">
      <c r="A1461" s="138"/>
      <c r="B1461" s="168"/>
      <c r="C1461" s="170"/>
      <c r="D1461" s="170"/>
      <c r="E1461" s="170"/>
      <c r="F1461" s="170"/>
      <c r="G1461" s="170"/>
      <c r="I1461" s="170"/>
      <c r="J1461" s="138"/>
      <c r="K1461" s="138"/>
      <c r="L1461" s="170"/>
      <c r="M1461" s="138"/>
      <c r="N1461" s="138"/>
      <c r="O1461" s="138"/>
      <c r="Q1461" s="138"/>
      <c r="R1461" s="138"/>
      <c r="S1461" s="138"/>
      <c r="T1461" s="138"/>
    </row>
    <row r="1462" spans="1:20" s="171" customFormat="1">
      <c r="A1462" s="138"/>
      <c r="B1462" s="168"/>
      <c r="C1462" s="170"/>
      <c r="D1462" s="170"/>
      <c r="E1462" s="170"/>
      <c r="F1462" s="170"/>
      <c r="G1462" s="170"/>
      <c r="I1462" s="170"/>
      <c r="J1462" s="138"/>
      <c r="K1462" s="138"/>
      <c r="L1462" s="170"/>
      <c r="M1462" s="138"/>
      <c r="N1462" s="138"/>
      <c r="O1462" s="138"/>
      <c r="Q1462" s="138"/>
      <c r="R1462" s="138"/>
      <c r="S1462" s="138"/>
      <c r="T1462" s="138"/>
    </row>
    <row r="1463" spans="1:20" s="171" customFormat="1">
      <c r="A1463" s="138"/>
      <c r="B1463" s="168"/>
      <c r="C1463" s="170"/>
      <c r="D1463" s="170"/>
      <c r="E1463" s="170"/>
      <c r="F1463" s="170"/>
      <c r="G1463" s="170"/>
      <c r="I1463" s="170"/>
      <c r="J1463" s="138"/>
      <c r="K1463" s="138"/>
      <c r="L1463" s="170"/>
      <c r="M1463" s="138"/>
      <c r="N1463" s="138"/>
      <c r="O1463" s="138"/>
      <c r="Q1463" s="138"/>
      <c r="R1463" s="138"/>
      <c r="S1463" s="138"/>
      <c r="T1463" s="138"/>
    </row>
    <row r="1464" spans="1:20" s="171" customFormat="1">
      <c r="A1464" s="138"/>
      <c r="B1464" s="168"/>
      <c r="C1464" s="170"/>
      <c r="D1464" s="170"/>
      <c r="E1464" s="170"/>
      <c r="F1464" s="170"/>
      <c r="G1464" s="170"/>
      <c r="I1464" s="170"/>
      <c r="J1464" s="138"/>
      <c r="K1464" s="138"/>
      <c r="L1464" s="170"/>
      <c r="M1464" s="138"/>
      <c r="N1464" s="138"/>
      <c r="O1464" s="138"/>
      <c r="Q1464" s="138"/>
      <c r="R1464" s="138"/>
      <c r="S1464" s="138"/>
      <c r="T1464" s="138"/>
    </row>
    <row r="1465" spans="1:20" s="171" customFormat="1">
      <c r="A1465" s="138"/>
      <c r="B1465" s="168"/>
      <c r="C1465" s="170"/>
      <c r="D1465" s="170"/>
      <c r="E1465" s="170"/>
      <c r="F1465" s="170"/>
      <c r="G1465" s="170"/>
      <c r="I1465" s="170"/>
      <c r="J1465" s="138"/>
      <c r="K1465" s="138"/>
      <c r="L1465" s="170"/>
      <c r="M1465" s="138"/>
      <c r="N1465" s="138"/>
      <c r="O1465" s="138"/>
      <c r="Q1465" s="138"/>
      <c r="R1465" s="138"/>
      <c r="S1465" s="138"/>
      <c r="T1465" s="138"/>
    </row>
    <row r="1466" spans="1:20" s="171" customFormat="1">
      <c r="A1466" s="138"/>
      <c r="B1466" s="168"/>
      <c r="C1466" s="170"/>
      <c r="D1466" s="170"/>
      <c r="E1466" s="170"/>
      <c r="F1466" s="170"/>
      <c r="G1466" s="170"/>
      <c r="I1466" s="170"/>
      <c r="J1466" s="138"/>
      <c r="K1466" s="138"/>
      <c r="L1466" s="170"/>
      <c r="M1466" s="138"/>
      <c r="N1466" s="138"/>
      <c r="O1466" s="138"/>
      <c r="Q1466" s="138"/>
      <c r="R1466" s="138"/>
      <c r="S1466" s="138"/>
      <c r="T1466" s="138"/>
    </row>
    <row r="1467" spans="1:20" s="171" customFormat="1">
      <c r="A1467" s="138"/>
      <c r="B1467" s="168"/>
      <c r="C1467" s="170"/>
      <c r="D1467" s="170"/>
      <c r="E1467" s="170"/>
      <c r="F1467" s="170"/>
      <c r="G1467" s="170"/>
      <c r="I1467" s="170"/>
      <c r="J1467" s="138"/>
      <c r="K1467" s="138"/>
      <c r="L1467" s="170"/>
      <c r="M1467" s="138"/>
      <c r="N1467" s="138"/>
      <c r="O1467" s="138"/>
      <c r="Q1467" s="138"/>
      <c r="R1467" s="138"/>
      <c r="S1467" s="138"/>
      <c r="T1467" s="138"/>
    </row>
    <row r="1468" spans="1:20" s="171" customFormat="1">
      <c r="A1468" s="138"/>
      <c r="B1468" s="168"/>
      <c r="C1468" s="170"/>
      <c r="D1468" s="170"/>
      <c r="E1468" s="170"/>
      <c r="F1468" s="170"/>
      <c r="G1468" s="170"/>
      <c r="I1468" s="170"/>
      <c r="J1468" s="138"/>
      <c r="K1468" s="138"/>
      <c r="L1468" s="170"/>
      <c r="M1468" s="138"/>
      <c r="N1468" s="138"/>
      <c r="O1468" s="138"/>
      <c r="Q1468" s="138"/>
      <c r="R1468" s="138"/>
      <c r="S1468" s="138"/>
      <c r="T1468" s="138"/>
    </row>
    <row r="1469" spans="1:20" s="171" customFormat="1">
      <c r="A1469" s="138"/>
      <c r="B1469" s="168"/>
      <c r="C1469" s="170"/>
      <c r="D1469" s="170"/>
      <c r="E1469" s="170"/>
      <c r="F1469" s="170"/>
      <c r="G1469" s="170"/>
      <c r="I1469" s="170"/>
      <c r="J1469" s="138"/>
      <c r="K1469" s="138"/>
      <c r="L1469" s="170"/>
      <c r="M1469" s="138"/>
      <c r="N1469" s="138"/>
      <c r="O1469" s="138"/>
      <c r="Q1469" s="138"/>
      <c r="R1469" s="138"/>
      <c r="S1469" s="138"/>
      <c r="T1469" s="138"/>
    </row>
    <row r="1470" spans="1:20" s="171" customFormat="1">
      <c r="A1470" s="138"/>
      <c r="B1470" s="168"/>
      <c r="C1470" s="170"/>
      <c r="D1470" s="170"/>
      <c r="E1470" s="170"/>
      <c r="F1470" s="170"/>
      <c r="G1470" s="170"/>
      <c r="I1470" s="170"/>
      <c r="J1470" s="138"/>
      <c r="K1470" s="138"/>
      <c r="L1470" s="170"/>
      <c r="M1470" s="138"/>
      <c r="N1470" s="138"/>
      <c r="O1470" s="138"/>
      <c r="Q1470" s="138"/>
      <c r="R1470" s="138"/>
      <c r="S1470" s="138"/>
      <c r="T1470" s="138"/>
    </row>
    <row r="1471" spans="1:20" s="171" customFormat="1">
      <c r="A1471" s="138"/>
      <c r="B1471" s="168"/>
      <c r="C1471" s="170"/>
      <c r="D1471" s="170"/>
      <c r="E1471" s="170"/>
      <c r="F1471" s="170"/>
      <c r="G1471" s="170"/>
      <c r="I1471" s="170"/>
      <c r="J1471" s="138"/>
      <c r="K1471" s="138"/>
      <c r="L1471" s="170"/>
      <c r="M1471" s="138"/>
      <c r="N1471" s="138"/>
      <c r="O1471" s="138"/>
      <c r="Q1471" s="138"/>
      <c r="R1471" s="138"/>
      <c r="S1471" s="138"/>
      <c r="T1471" s="138"/>
    </row>
    <row r="1472" spans="1:20" s="171" customFormat="1">
      <c r="A1472" s="138"/>
      <c r="B1472" s="168"/>
      <c r="C1472" s="170"/>
      <c r="D1472" s="170"/>
      <c r="E1472" s="170"/>
      <c r="F1472" s="170"/>
      <c r="G1472" s="170"/>
      <c r="I1472" s="170"/>
      <c r="J1472" s="138"/>
      <c r="K1472" s="138"/>
      <c r="L1472" s="170"/>
      <c r="M1472" s="138"/>
      <c r="N1472" s="138"/>
      <c r="O1472" s="138"/>
      <c r="Q1472" s="138"/>
      <c r="R1472" s="138"/>
      <c r="S1472" s="138"/>
      <c r="T1472" s="138"/>
    </row>
    <row r="1473" spans="1:20" s="171" customFormat="1">
      <c r="A1473" s="138"/>
      <c r="B1473" s="168"/>
      <c r="C1473" s="170"/>
      <c r="D1473" s="170"/>
      <c r="E1473" s="170"/>
      <c r="F1473" s="170"/>
      <c r="G1473" s="170"/>
      <c r="I1473" s="170"/>
      <c r="J1473" s="138"/>
      <c r="K1473" s="138"/>
      <c r="L1473" s="170"/>
      <c r="M1473" s="138"/>
      <c r="N1473" s="138"/>
      <c r="O1473" s="138"/>
      <c r="Q1473" s="138"/>
      <c r="R1473" s="138"/>
      <c r="S1473" s="138"/>
      <c r="T1473" s="138"/>
    </row>
    <row r="1474" spans="1:20" s="171" customFormat="1">
      <c r="A1474" s="138"/>
      <c r="B1474" s="168"/>
      <c r="C1474" s="170"/>
      <c r="D1474" s="170"/>
      <c r="E1474" s="170"/>
      <c r="F1474" s="170"/>
      <c r="G1474" s="170"/>
      <c r="I1474" s="170"/>
      <c r="J1474" s="138"/>
      <c r="K1474" s="138"/>
      <c r="L1474" s="170"/>
      <c r="M1474" s="138"/>
      <c r="N1474" s="138"/>
      <c r="O1474" s="138"/>
      <c r="Q1474" s="138"/>
      <c r="R1474" s="138"/>
      <c r="S1474" s="138"/>
      <c r="T1474" s="138"/>
    </row>
    <row r="1475" spans="1:20" s="171" customFormat="1">
      <c r="A1475" s="138"/>
      <c r="B1475" s="168"/>
      <c r="C1475" s="170"/>
      <c r="D1475" s="170"/>
      <c r="E1475" s="170"/>
      <c r="F1475" s="170"/>
      <c r="G1475" s="170"/>
      <c r="I1475" s="170"/>
      <c r="J1475" s="138"/>
      <c r="K1475" s="138"/>
      <c r="L1475" s="170"/>
      <c r="M1475" s="138"/>
      <c r="N1475" s="138"/>
      <c r="O1475" s="138"/>
      <c r="Q1475" s="138"/>
      <c r="R1475" s="138"/>
      <c r="S1475" s="138"/>
      <c r="T1475" s="138"/>
    </row>
    <row r="1476" spans="1:20" s="171" customFormat="1">
      <c r="A1476" s="138"/>
      <c r="B1476" s="168"/>
      <c r="C1476" s="170"/>
      <c r="D1476" s="170"/>
      <c r="E1476" s="170"/>
      <c r="F1476" s="170"/>
      <c r="G1476" s="170"/>
      <c r="I1476" s="170"/>
      <c r="J1476" s="138"/>
      <c r="K1476" s="138"/>
      <c r="L1476" s="170"/>
      <c r="M1476" s="138"/>
      <c r="N1476" s="138"/>
      <c r="O1476" s="138"/>
      <c r="Q1476" s="138"/>
      <c r="R1476" s="138"/>
      <c r="S1476" s="138"/>
      <c r="T1476" s="138"/>
    </row>
    <row r="1477" spans="1:20" s="171" customFormat="1">
      <c r="A1477" s="138"/>
      <c r="B1477" s="168"/>
      <c r="C1477" s="170"/>
      <c r="D1477" s="170"/>
      <c r="E1477" s="170"/>
      <c r="F1477" s="170"/>
      <c r="G1477" s="170"/>
      <c r="I1477" s="170"/>
      <c r="J1477" s="138"/>
      <c r="K1477" s="138"/>
      <c r="L1477" s="170"/>
      <c r="M1477" s="138"/>
      <c r="N1477" s="138"/>
      <c r="O1477" s="138"/>
      <c r="Q1477" s="138"/>
      <c r="R1477" s="138"/>
      <c r="S1477" s="138"/>
      <c r="T1477" s="138"/>
    </row>
    <row r="1478" spans="1:20" s="171" customFormat="1">
      <c r="A1478" s="138"/>
      <c r="B1478" s="168"/>
      <c r="C1478" s="170"/>
      <c r="D1478" s="170"/>
      <c r="E1478" s="170"/>
      <c r="F1478" s="170"/>
      <c r="G1478" s="170"/>
      <c r="I1478" s="170"/>
      <c r="J1478" s="138"/>
      <c r="K1478" s="138"/>
      <c r="L1478" s="170"/>
      <c r="M1478" s="138"/>
      <c r="N1478" s="138"/>
      <c r="O1478" s="138"/>
      <c r="Q1478" s="138"/>
      <c r="R1478" s="138"/>
      <c r="S1478" s="138"/>
      <c r="T1478" s="138"/>
    </row>
    <row r="1479" spans="1:20" s="171" customFormat="1">
      <c r="A1479" s="138"/>
      <c r="B1479" s="168"/>
      <c r="C1479" s="170"/>
      <c r="D1479" s="170"/>
      <c r="E1479" s="170"/>
      <c r="F1479" s="170"/>
      <c r="G1479" s="170"/>
      <c r="I1479" s="170"/>
      <c r="J1479" s="138"/>
      <c r="K1479" s="138"/>
      <c r="L1479" s="170"/>
      <c r="M1479" s="138"/>
      <c r="N1479" s="138"/>
      <c r="O1479" s="138"/>
      <c r="Q1479" s="138"/>
      <c r="R1479" s="138"/>
      <c r="S1479" s="138"/>
      <c r="T1479" s="138"/>
    </row>
    <row r="1480" spans="1:20" s="171" customFormat="1">
      <c r="A1480" s="138"/>
      <c r="B1480" s="168"/>
      <c r="C1480" s="170"/>
      <c r="D1480" s="170"/>
      <c r="E1480" s="170"/>
      <c r="F1480" s="170"/>
      <c r="G1480" s="170"/>
      <c r="I1480" s="170"/>
      <c r="J1480" s="138"/>
      <c r="K1480" s="138"/>
      <c r="L1480" s="170"/>
      <c r="M1480" s="138"/>
      <c r="N1480" s="138"/>
      <c r="O1480" s="138"/>
      <c r="Q1480" s="138"/>
      <c r="R1480" s="138"/>
      <c r="S1480" s="138"/>
      <c r="T1480" s="138"/>
    </row>
    <row r="1481" spans="1:20" s="171" customFormat="1">
      <c r="A1481" s="138"/>
      <c r="B1481" s="168"/>
      <c r="C1481" s="170"/>
      <c r="D1481" s="170"/>
      <c r="E1481" s="170"/>
      <c r="F1481" s="170"/>
      <c r="G1481" s="170"/>
      <c r="I1481" s="170"/>
      <c r="J1481" s="138"/>
      <c r="K1481" s="138"/>
      <c r="L1481" s="170"/>
      <c r="M1481" s="138"/>
      <c r="N1481" s="138"/>
      <c r="O1481" s="138"/>
      <c r="Q1481" s="138"/>
      <c r="R1481" s="138"/>
      <c r="S1481" s="138"/>
      <c r="T1481" s="138"/>
    </row>
    <row r="1482" spans="1:20" s="171" customFormat="1">
      <c r="A1482" s="138"/>
      <c r="B1482" s="168"/>
      <c r="C1482" s="170"/>
      <c r="D1482" s="170"/>
      <c r="E1482" s="170"/>
      <c r="F1482" s="170"/>
      <c r="G1482" s="170"/>
      <c r="I1482" s="170"/>
      <c r="J1482" s="138"/>
      <c r="K1482" s="138"/>
      <c r="L1482" s="170"/>
      <c r="M1482" s="138"/>
      <c r="N1482" s="138"/>
      <c r="O1482" s="138"/>
      <c r="Q1482" s="138"/>
      <c r="R1482" s="138"/>
      <c r="S1482" s="138"/>
      <c r="T1482" s="138"/>
    </row>
    <row r="1483" spans="1:20" s="171" customFormat="1">
      <c r="A1483" s="138"/>
      <c r="B1483" s="168"/>
      <c r="C1483" s="170"/>
      <c r="D1483" s="170"/>
      <c r="E1483" s="170"/>
      <c r="F1483" s="170"/>
      <c r="G1483" s="170"/>
      <c r="I1483" s="170"/>
      <c r="J1483" s="138"/>
      <c r="K1483" s="138"/>
      <c r="L1483" s="170"/>
      <c r="M1483" s="138"/>
      <c r="N1483" s="138"/>
      <c r="O1483" s="138"/>
      <c r="Q1483" s="138"/>
      <c r="R1483" s="138"/>
      <c r="S1483" s="138"/>
      <c r="T1483" s="138"/>
    </row>
    <row r="1484" spans="1:20" s="171" customFormat="1">
      <c r="A1484" s="138"/>
      <c r="B1484" s="168"/>
      <c r="C1484" s="170"/>
      <c r="D1484" s="170"/>
      <c r="E1484" s="170"/>
      <c r="F1484" s="170"/>
      <c r="G1484" s="170"/>
      <c r="I1484" s="170"/>
      <c r="J1484" s="138"/>
      <c r="K1484" s="138"/>
      <c r="L1484" s="170"/>
      <c r="M1484" s="138"/>
      <c r="N1484" s="138"/>
      <c r="O1484" s="138"/>
      <c r="Q1484" s="138"/>
      <c r="R1484" s="138"/>
      <c r="S1484" s="138"/>
      <c r="T1484" s="138"/>
    </row>
    <row r="1485" spans="1:20" s="171" customFormat="1">
      <c r="A1485" s="138"/>
      <c r="B1485" s="168"/>
      <c r="C1485" s="170"/>
      <c r="D1485" s="170"/>
      <c r="E1485" s="170"/>
      <c r="F1485" s="170"/>
      <c r="G1485" s="170"/>
      <c r="I1485" s="170"/>
      <c r="J1485" s="138"/>
      <c r="K1485" s="138"/>
      <c r="L1485" s="170"/>
      <c r="M1485" s="138"/>
      <c r="N1485" s="138"/>
      <c r="O1485" s="138"/>
      <c r="Q1485" s="138"/>
      <c r="R1485" s="138"/>
      <c r="S1485" s="138"/>
      <c r="T1485" s="138"/>
    </row>
    <row r="1486" spans="1:20" s="171" customFormat="1">
      <c r="A1486" s="138"/>
      <c r="B1486" s="168"/>
      <c r="C1486" s="170"/>
      <c r="D1486" s="170"/>
      <c r="E1486" s="170"/>
      <c r="F1486" s="170"/>
      <c r="G1486" s="170"/>
      <c r="I1486" s="170"/>
      <c r="J1486" s="138"/>
      <c r="K1486" s="138"/>
      <c r="L1486" s="170"/>
      <c r="M1486" s="138"/>
      <c r="N1486" s="138"/>
      <c r="O1486" s="138"/>
      <c r="Q1486" s="138"/>
      <c r="R1486" s="138"/>
      <c r="S1486" s="138"/>
      <c r="T1486" s="138"/>
    </row>
    <row r="1487" spans="1:20" s="171" customFormat="1">
      <c r="A1487" s="138"/>
      <c r="B1487" s="168"/>
      <c r="C1487" s="170"/>
      <c r="D1487" s="170"/>
      <c r="E1487" s="170"/>
      <c r="F1487" s="170"/>
      <c r="G1487" s="170"/>
      <c r="I1487" s="170"/>
      <c r="J1487" s="138"/>
      <c r="K1487" s="138"/>
      <c r="L1487" s="170"/>
      <c r="M1487" s="138"/>
      <c r="N1487" s="138"/>
      <c r="O1487" s="138"/>
      <c r="Q1487" s="138"/>
      <c r="R1487" s="138"/>
      <c r="S1487" s="138"/>
      <c r="T1487" s="138"/>
    </row>
    <row r="1488" spans="1:20" s="171" customFormat="1">
      <c r="A1488" s="138"/>
      <c r="B1488" s="168"/>
      <c r="C1488" s="170"/>
      <c r="D1488" s="170"/>
      <c r="E1488" s="170"/>
      <c r="F1488" s="170"/>
      <c r="G1488" s="170"/>
      <c r="I1488" s="170"/>
      <c r="J1488" s="138"/>
      <c r="K1488" s="138"/>
      <c r="L1488" s="170"/>
      <c r="M1488" s="138"/>
      <c r="N1488" s="138"/>
      <c r="O1488" s="138"/>
      <c r="Q1488" s="138"/>
      <c r="R1488" s="138"/>
      <c r="S1488" s="138"/>
      <c r="T1488" s="138"/>
    </row>
    <row r="1489" spans="1:20" s="171" customFormat="1">
      <c r="A1489" s="138"/>
      <c r="B1489" s="168"/>
      <c r="C1489" s="170"/>
      <c r="D1489" s="170"/>
      <c r="E1489" s="170"/>
      <c r="F1489" s="170"/>
      <c r="G1489" s="170"/>
      <c r="I1489" s="170"/>
      <c r="J1489" s="138"/>
      <c r="K1489" s="138"/>
      <c r="L1489" s="170"/>
      <c r="M1489" s="138"/>
      <c r="N1489" s="138"/>
      <c r="O1489" s="138"/>
      <c r="Q1489" s="138"/>
      <c r="R1489" s="138"/>
      <c r="S1489" s="138"/>
      <c r="T1489" s="138"/>
    </row>
    <row r="1490" spans="1:20" s="171" customFormat="1">
      <c r="A1490" s="138"/>
      <c r="B1490" s="168"/>
      <c r="C1490" s="170"/>
      <c r="D1490" s="170"/>
      <c r="E1490" s="170"/>
      <c r="F1490" s="170"/>
      <c r="G1490" s="170"/>
      <c r="I1490" s="170"/>
      <c r="J1490" s="138"/>
      <c r="K1490" s="138"/>
      <c r="L1490" s="170"/>
      <c r="M1490" s="138"/>
      <c r="N1490" s="138"/>
      <c r="O1490" s="138"/>
      <c r="Q1490" s="138"/>
      <c r="R1490" s="138"/>
      <c r="S1490" s="138"/>
      <c r="T1490" s="138"/>
    </row>
    <row r="1491" spans="1:20" s="171" customFormat="1">
      <c r="A1491" s="138"/>
      <c r="B1491" s="168"/>
      <c r="C1491" s="170"/>
      <c r="D1491" s="170"/>
      <c r="E1491" s="170"/>
      <c r="F1491" s="170"/>
      <c r="G1491" s="170"/>
      <c r="I1491" s="170"/>
      <c r="J1491" s="138"/>
      <c r="K1491" s="138"/>
      <c r="L1491" s="170"/>
      <c r="M1491" s="138"/>
      <c r="N1491" s="138"/>
      <c r="O1491" s="138"/>
      <c r="Q1491" s="138"/>
      <c r="R1491" s="138"/>
      <c r="S1491" s="138"/>
      <c r="T1491" s="138"/>
    </row>
    <row r="1492" spans="1:20" s="171" customFormat="1">
      <c r="A1492" s="138"/>
      <c r="B1492" s="168"/>
      <c r="C1492" s="170"/>
      <c r="D1492" s="170"/>
      <c r="E1492" s="170"/>
      <c r="F1492" s="170"/>
      <c r="G1492" s="170"/>
      <c r="I1492" s="170"/>
      <c r="J1492" s="138"/>
      <c r="K1492" s="138"/>
      <c r="L1492" s="170"/>
      <c r="M1492" s="138"/>
      <c r="N1492" s="138"/>
      <c r="O1492" s="138"/>
      <c r="Q1492" s="138"/>
      <c r="R1492" s="138"/>
      <c r="S1492" s="138"/>
      <c r="T1492" s="138"/>
    </row>
    <row r="1493" spans="1:20" s="171" customFormat="1">
      <c r="A1493" s="138"/>
      <c r="B1493" s="168"/>
      <c r="C1493" s="170"/>
      <c r="D1493" s="170"/>
      <c r="E1493" s="170"/>
      <c r="F1493" s="170"/>
      <c r="G1493" s="170"/>
      <c r="I1493" s="170"/>
      <c r="J1493" s="138"/>
      <c r="K1493" s="138"/>
      <c r="L1493" s="170"/>
      <c r="M1493" s="138"/>
      <c r="N1493" s="138"/>
      <c r="O1493" s="138"/>
      <c r="Q1493" s="138"/>
      <c r="R1493" s="138"/>
      <c r="S1493" s="138"/>
      <c r="T1493" s="138"/>
    </row>
    <row r="1494" spans="1:20" s="171" customFormat="1">
      <c r="A1494" s="138"/>
      <c r="B1494" s="168"/>
      <c r="C1494" s="170"/>
      <c r="D1494" s="170"/>
      <c r="E1494" s="170"/>
      <c r="F1494" s="170"/>
      <c r="G1494" s="170"/>
      <c r="I1494" s="170"/>
      <c r="J1494" s="138"/>
      <c r="K1494" s="138"/>
      <c r="L1494" s="170"/>
      <c r="M1494" s="138"/>
      <c r="N1494" s="138"/>
      <c r="O1494" s="138"/>
      <c r="Q1494" s="138"/>
      <c r="R1494" s="138"/>
      <c r="S1494" s="138"/>
      <c r="T1494" s="138"/>
    </row>
    <row r="1495" spans="1:20" s="171" customFormat="1">
      <c r="A1495" s="138"/>
      <c r="B1495" s="168"/>
      <c r="C1495" s="170"/>
      <c r="D1495" s="170"/>
      <c r="E1495" s="170"/>
      <c r="F1495" s="170"/>
      <c r="G1495" s="170"/>
      <c r="I1495" s="170"/>
      <c r="J1495" s="138"/>
      <c r="K1495" s="138"/>
      <c r="L1495" s="170"/>
      <c r="M1495" s="138"/>
      <c r="N1495" s="138"/>
      <c r="O1495" s="138"/>
      <c r="Q1495" s="138"/>
      <c r="R1495" s="138"/>
      <c r="S1495" s="138"/>
      <c r="T1495" s="138"/>
    </row>
    <row r="1496" spans="1:20" s="171" customFormat="1">
      <c r="A1496" s="138"/>
      <c r="B1496" s="168"/>
      <c r="C1496" s="170"/>
      <c r="D1496" s="170"/>
      <c r="E1496" s="170"/>
      <c r="F1496" s="170"/>
      <c r="G1496" s="170"/>
      <c r="I1496" s="170"/>
      <c r="J1496" s="138"/>
      <c r="K1496" s="138"/>
      <c r="L1496" s="170"/>
      <c r="M1496" s="138"/>
      <c r="N1496" s="138"/>
      <c r="O1496" s="138"/>
      <c r="Q1496" s="138"/>
      <c r="R1496" s="138"/>
      <c r="S1496" s="138"/>
      <c r="T1496" s="138"/>
    </row>
    <row r="1497" spans="1:20" s="171" customFormat="1">
      <c r="A1497" s="138"/>
      <c r="B1497" s="168"/>
      <c r="C1497" s="170"/>
      <c r="D1497" s="170"/>
      <c r="E1497" s="170"/>
      <c r="F1497" s="170"/>
      <c r="G1497" s="170"/>
      <c r="I1497" s="170"/>
      <c r="J1497" s="138"/>
      <c r="K1497" s="138"/>
      <c r="L1497" s="170"/>
      <c r="M1497" s="138"/>
      <c r="N1497" s="138"/>
      <c r="O1497" s="138"/>
      <c r="Q1497" s="138"/>
      <c r="R1497" s="138"/>
      <c r="S1497" s="138"/>
      <c r="T1497" s="138"/>
    </row>
    <row r="1498" spans="1:20" s="171" customFormat="1">
      <c r="A1498" s="138"/>
      <c r="B1498" s="168"/>
      <c r="C1498" s="170"/>
      <c r="D1498" s="170"/>
      <c r="E1498" s="170"/>
      <c r="F1498" s="170"/>
      <c r="G1498" s="170"/>
      <c r="I1498" s="170"/>
      <c r="J1498" s="138"/>
      <c r="K1498" s="138"/>
      <c r="L1498" s="170"/>
      <c r="M1498" s="138"/>
      <c r="N1498" s="138"/>
      <c r="O1498" s="138"/>
      <c r="Q1498" s="138"/>
      <c r="R1498" s="138"/>
      <c r="S1498" s="138"/>
      <c r="T1498" s="138"/>
    </row>
    <row r="1499" spans="1:20" s="171" customFormat="1">
      <c r="A1499" s="138"/>
      <c r="B1499" s="168"/>
      <c r="C1499" s="170"/>
      <c r="D1499" s="170"/>
      <c r="E1499" s="170"/>
      <c r="F1499" s="170"/>
      <c r="G1499" s="170"/>
      <c r="I1499" s="170"/>
      <c r="J1499" s="138"/>
      <c r="K1499" s="138"/>
      <c r="L1499" s="170"/>
      <c r="M1499" s="138"/>
      <c r="N1499" s="138"/>
      <c r="O1499" s="138"/>
      <c r="Q1499" s="138"/>
      <c r="R1499" s="138"/>
      <c r="S1499" s="138"/>
      <c r="T1499" s="138"/>
    </row>
    <row r="1500" spans="1:20" s="171" customFormat="1">
      <c r="A1500" s="138"/>
      <c r="B1500" s="168"/>
      <c r="C1500" s="170"/>
      <c r="D1500" s="170"/>
      <c r="E1500" s="170"/>
      <c r="F1500" s="170"/>
      <c r="G1500" s="170"/>
      <c r="I1500" s="170"/>
      <c r="J1500" s="138"/>
      <c r="K1500" s="138"/>
      <c r="L1500" s="170"/>
      <c r="M1500" s="138"/>
      <c r="N1500" s="138"/>
      <c r="O1500" s="138"/>
      <c r="Q1500" s="138"/>
      <c r="R1500" s="138"/>
      <c r="S1500" s="138"/>
      <c r="T1500" s="138"/>
    </row>
    <row r="1501" spans="1:20" s="171" customFormat="1">
      <c r="A1501" s="138"/>
      <c r="B1501" s="168"/>
      <c r="C1501" s="170"/>
      <c r="D1501" s="170"/>
      <c r="E1501" s="170"/>
      <c r="F1501" s="170"/>
      <c r="G1501" s="170"/>
      <c r="I1501" s="170"/>
      <c r="J1501" s="138"/>
      <c r="K1501" s="138"/>
      <c r="L1501" s="170"/>
      <c r="M1501" s="138"/>
      <c r="N1501" s="138"/>
      <c r="O1501" s="138"/>
      <c r="Q1501" s="138"/>
      <c r="R1501" s="138"/>
      <c r="S1501" s="138"/>
      <c r="T1501" s="138"/>
    </row>
    <row r="1502" spans="1:20" s="171" customFormat="1">
      <c r="A1502" s="138"/>
      <c r="B1502" s="168"/>
      <c r="C1502" s="170"/>
      <c r="D1502" s="170"/>
      <c r="E1502" s="170"/>
      <c r="F1502" s="170"/>
      <c r="G1502" s="170"/>
      <c r="I1502" s="170"/>
      <c r="J1502" s="138"/>
      <c r="K1502" s="138"/>
      <c r="L1502" s="170"/>
      <c r="M1502" s="138"/>
      <c r="N1502" s="138"/>
      <c r="O1502" s="138"/>
      <c r="Q1502" s="138"/>
      <c r="R1502" s="138"/>
      <c r="S1502" s="138"/>
      <c r="T1502" s="138"/>
    </row>
    <row r="1503" spans="1:20" s="171" customFormat="1">
      <c r="A1503" s="138"/>
      <c r="B1503" s="168"/>
      <c r="C1503" s="170"/>
      <c r="D1503" s="170"/>
      <c r="E1503" s="170"/>
      <c r="F1503" s="170"/>
      <c r="G1503" s="170"/>
      <c r="I1503" s="170"/>
      <c r="J1503" s="138"/>
      <c r="K1503" s="138"/>
      <c r="L1503" s="170"/>
      <c r="M1503" s="138"/>
      <c r="N1503" s="138"/>
      <c r="O1503" s="138"/>
      <c r="Q1503" s="138"/>
      <c r="R1503" s="138"/>
      <c r="S1503" s="138"/>
      <c r="T1503" s="138"/>
    </row>
    <row r="1504" spans="1:20" s="171" customFormat="1">
      <c r="A1504" s="138"/>
      <c r="B1504" s="168"/>
      <c r="C1504" s="170"/>
      <c r="D1504" s="170"/>
      <c r="E1504" s="170"/>
      <c r="F1504" s="170"/>
      <c r="G1504" s="170"/>
      <c r="I1504" s="170"/>
      <c r="J1504" s="138"/>
      <c r="K1504" s="138"/>
      <c r="L1504" s="170"/>
      <c r="M1504" s="138"/>
      <c r="N1504" s="138"/>
      <c r="O1504" s="138"/>
      <c r="Q1504" s="138"/>
      <c r="R1504" s="138"/>
      <c r="S1504" s="138"/>
      <c r="T1504" s="138"/>
    </row>
    <row r="1505" spans="1:20" s="171" customFormat="1">
      <c r="A1505" s="138"/>
      <c r="B1505" s="168"/>
      <c r="C1505" s="170"/>
      <c r="D1505" s="170"/>
      <c r="E1505" s="170"/>
      <c r="F1505" s="170"/>
      <c r="G1505" s="170"/>
      <c r="I1505" s="170"/>
      <c r="J1505" s="138"/>
      <c r="K1505" s="138"/>
      <c r="L1505" s="170"/>
      <c r="M1505" s="138"/>
      <c r="N1505" s="138"/>
      <c r="O1505" s="138"/>
      <c r="Q1505" s="138"/>
      <c r="R1505" s="138"/>
      <c r="S1505" s="138"/>
      <c r="T1505" s="138"/>
    </row>
    <row r="1506" spans="1:20" s="171" customFormat="1">
      <c r="A1506" s="138"/>
      <c r="B1506" s="168"/>
      <c r="C1506" s="170"/>
      <c r="D1506" s="170"/>
      <c r="E1506" s="170"/>
      <c r="F1506" s="170"/>
      <c r="G1506" s="170"/>
      <c r="I1506" s="170"/>
      <c r="J1506" s="138"/>
      <c r="K1506" s="138"/>
      <c r="L1506" s="170"/>
      <c r="M1506" s="138"/>
      <c r="N1506" s="138"/>
      <c r="O1506" s="138"/>
      <c r="Q1506" s="138"/>
      <c r="R1506" s="138"/>
      <c r="S1506" s="138"/>
      <c r="T1506" s="138"/>
    </row>
    <row r="1507" spans="1:20" s="171" customFormat="1">
      <c r="A1507" s="138"/>
      <c r="B1507" s="168"/>
      <c r="C1507" s="170"/>
      <c r="D1507" s="170"/>
      <c r="E1507" s="170"/>
      <c r="F1507" s="170"/>
      <c r="G1507" s="170"/>
      <c r="I1507" s="170"/>
      <c r="J1507" s="138"/>
      <c r="K1507" s="138"/>
      <c r="L1507" s="170"/>
      <c r="M1507" s="138"/>
      <c r="N1507" s="138"/>
      <c r="O1507" s="138"/>
      <c r="Q1507" s="138"/>
      <c r="R1507" s="138"/>
      <c r="S1507" s="138"/>
      <c r="T1507" s="138"/>
    </row>
    <row r="1508" spans="1:20" s="171" customFormat="1">
      <c r="A1508" s="138"/>
      <c r="B1508" s="168"/>
      <c r="C1508" s="170"/>
      <c r="D1508" s="170"/>
      <c r="E1508" s="170"/>
      <c r="F1508" s="170"/>
      <c r="G1508" s="170"/>
      <c r="I1508" s="170"/>
      <c r="J1508" s="138"/>
      <c r="K1508" s="138"/>
      <c r="L1508" s="170"/>
      <c r="M1508" s="138"/>
      <c r="N1508" s="138"/>
      <c r="O1508" s="138"/>
      <c r="Q1508" s="138"/>
      <c r="R1508" s="138"/>
      <c r="S1508" s="138"/>
      <c r="T1508" s="138"/>
    </row>
    <row r="1509" spans="1:20" s="171" customFormat="1">
      <c r="A1509" s="138"/>
      <c r="B1509" s="168"/>
      <c r="C1509" s="170"/>
      <c r="D1509" s="170"/>
      <c r="E1509" s="170"/>
      <c r="F1509" s="170"/>
      <c r="G1509" s="170"/>
      <c r="I1509" s="170"/>
      <c r="J1509" s="138"/>
      <c r="K1509" s="138"/>
      <c r="L1509" s="170"/>
      <c r="M1509" s="138"/>
      <c r="N1509" s="138"/>
      <c r="O1509" s="138"/>
      <c r="Q1509" s="138"/>
      <c r="R1509" s="138"/>
      <c r="S1509" s="138"/>
      <c r="T1509" s="138"/>
    </row>
    <row r="1510" spans="1:20" s="171" customFormat="1">
      <c r="A1510" s="138"/>
      <c r="B1510" s="168"/>
      <c r="C1510" s="170"/>
      <c r="D1510" s="170"/>
      <c r="E1510" s="170"/>
      <c r="F1510" s="170"/>
      <c r="G1510" s="170"/>
      <c r="I1510" s="170"/>
      <c r="J1510" s="138"/>
      <c r="K1510" s="138"/>
      <c r="L1510" s="170"/>
      <c r="M1510" s="138"/>
      <c r="N1510" s="138"/>
      <c r="O1510" s="138"/>
      <c r="Q1510" s="138"/>
      <c r="R1510" s="138"/>
      <c r="S1510" s="138"/>
      <c r="T1510" s="138"/>
    </row>
    <row r="1511" spans="1:20" s="171" customFormat="1">
      <c r="A1511" s="138"/>
      <c r="B1511" s="168"/>
      <c r="C1511" s="170"/>
      <c r="D1511" s="170"/>
      <c r="E1511" s="170"/>
      <c r="F1511" s="170"/>
      <c r="G1511" s="170"/>
      <c r="I1511" s="170"/>
      <c r="J1511" s="138"/>
      <c r="K1511" s="138"/>
      <c r="L1511" s="170"/>
      <c r="M1511" s="138"/>
      <c r="N1511" s="138"/>
      <c r="O1511" s="138"/>
      <c r="Q1511" s="138"/>
      <c r="R1511" s="138"/>
      <c r="S1511" s="138"/>
      <c r="T1511" s="138"/>
    </row>
    <row r="1512" spans="1:20" s="171" customFormat="1">
      <c r="A1512" s="138"/>
      <c r="B1512" s="168"/>
      <c r="C1512" s="170"/>
      <c r="D1512" s="170"/>
      <c r="E1512" s="170"/>
      <c r="F1512" s="170"/>
      <c r="G1512" s="170"/>
      <c r="I1512" s="170"/>
      <c r="J1512" s="138"/>
      <c r="K1512" s="138"/>
      <c r="L1512" s="170"/>
      <c r="M1512" s="138"/>
      <c r="N1512" s="138"/>
      <c r="O1512" s="138"/>
      <c r="Q1512" s="138"/>
      <c r="R1512" s="138"/>
      <c r="S1512" s="138"/>
      <c r="T1512" s="138"/>
    </row>
    <row r="1513" spans="1:20" s="171" customFormat="1">
      <c r="A1513" s="138"/>
      <c r="B1513" s="168"/>
      <c r="C1513" s="170"/>
      <c r="D1513" s="170"/>
      <c r="E1513" s="170"/>
      <c r="F1513" s="170"/>
      <c r="G1513" s="170"/>
      <c r="I1513" s="170"/>
      <c r="J1513" s="138"/>
      <c r="K1513" s="138"/>
      <c r="L1513" s="170"/>
      <c r="M1513" s="138"/>
      <c r="N1513" s="138"/>
      <c r="O1513" s="138"/>
      <c r="Q1513" s="138"/>
      <c r="R1513" s="138"/>
      <c r="S1513" s="138"/>
      <c r="T1513" s="138"/>
    </row>
    <row r="1514" spans="1:20" s="171" customFormat="1">
      <c r="A1514" s="138"/>
      <c r="B1514" s="168"/>
      <c r="C1514" s="170"/>
      <c r="D1514" s="170"/>
      <c r="E1514" s="170"/>
      <c r="F1514" s="170"/>
      <c r="G1514" s="170"/>
      <c r="I1514" s="170"/>
      <c r="J1514" s="138"/>
      <c r="K1514" s="138"/>
      <c r="L1514" s="170"/>
      <c r="M1514" s="138"/>
      <c r="N1514" s="138"/>
      <c r="O1514" s="138"/>
      <c r="Q1514" s="138"/>
      <c r="R1514" s="138"/>
      <c r="S1514" s="138"/>
      <c r="T1514" s="138"/>
    </row>
    <row r="1515" spans="1:20" s="171" customFormat="1">
      <c r="A1515" s="138"/>
      <c r="B1515" s="168"/>
      <c r="C1515" s="170"/>
      <c r="D1515" s="170"/>
      <c r="E1515" s="170"/>
      <c r="F1515" s="170"/>
      <c r="G1515" s="170"/>
      <c r="I1515" s="170"/>
      <c r="J1515" s="138"/>
      <c r="K1515" s="138"/>
      <c r="L1515" s="170"/>
      <c r="M1515" s="138"/>
      <c r="N1515" s="138"/>
      <c r="O1515" s="138"/>
      <c r="Q1515" s="138"/>
      <c r="R1515" s="138"/>
      <c r="S1515" s="138"/>
      <c r="T1515" s="138"/>
    </row>
    <row r="1516" spans="1:20" s="171" customFormat="1">
      <c r="A1516" s="138"/>
      <c r="B1516" s="168"/>
      <c r="C1516" s="170"/>
      <c r="D1516" s="170"/>
      <c r="E1516" s="170"/>
      <c r="F1516" s="170"/>
      <c r="G1516" s="170"/>
      <c r="I1516" s="170"/>
      <c r="J1516" s="138"/>
      <c r="K1516" s="138"/>
      <c r="L1516" s="170"/>
      <c r="M1516" s="138"/>
      <c r="N1516" s="138"/>
      <c r="O1516" s="138"/>
      <c r="Q1516" s="138"/>
      <c r="R1516" s="138"/>
      <c r="S1516" s="138"/>
      <c r="T1516" s="138"/>
    </row>
    <row r="1517" spans="1:20" s="171" customFormat="1">
      <c r="A1517" s="138"/>
      <c r="B1517" s="168"/>
      <c r="C1517" s="170"/>
      <c r="D1517" s="170"/>
      <c r="E1517" s="170"/>
      <c r="F1517" s="170"/>
      <c r="G1517" s="170"/>
      <c r="I1517" s="170"/>
      <c r="J1517" s="138"/>
      <c r="K1517" s="138"/>
      <c r="L1517" s="170"/>
      <c r="M1517" s="138"/>
      <c r="N1517" s="138"/>
      <c r="O1517" s="138"/>
      <c r="Q1517" s="138"/>
      <c r="R1517" s="138"/>
      <c r="S1517" s="138"/>
      <c r="T1517" s="138"/>
    </row>
    <row r="1518" spans="1:20" s="171" customFormat="1">
      <c r="A1518" s="138"/>
      <c r="B1518" s="168"/>
      <c r="C1518" s="170"/>
      <c r="D1518" s="170"/>
      <c r="E1518" s="170"/>
      <c r="F1518" s="170"/>
      <c r="G1518" s="170"/>
      <c r="I1518" s="170"/>
      <c r="J1518" s="138"/>
      <c r="K1518" s="138"/>
      <c r="L1518" s="170"/>
      <c r="M1518" s="138"/>
      <c r="N1518" s="138"/>
      <c r="O1518" s="138"/>
      <c r="Q1518" s="138"/>
      <c r="R1518" s="138"/>
      <c r="S1518" s="138"/>
      <c r="T1518" s="138"/>
    </row>
    <row r="1519" spans="1:20" s="171" customFormat="1">
      <c r="A1519" s="138"/>
      <c r="B1519" s="168"/>
      <c r="C1519" s="170"/>
      <c r="D1519" s="170"/>
      <c r="E1519" s="170"/>
      <c r="F1519" s="170"/>
      <c r="G1519" s="170"/>
      <c r="I1519" s="170"/>
      <c r="J1519" s="138"/>
      <c r="K1519" s="138"/>
      <c r="L1519" s="170"/>
      <c r="M1519" s="138"/>
      <c r="N1519" s="138"/>
      <c r="O1519" s="138"/>
      <c r="Q1519" s="138"/>
      <c r="R1519" s="138"/>
      <c r="S1519" s="138"/>
      <c r="T1519" s="138"/>
    </row>
    <row r="1520" spans="1:20" s="171" customFormat="1">
      <c r="A1520" s="138"/>
      <c r="B1520" s="168"/>
      <c r="C1520" s="170"/>
      <c r="D1520" s="170"/>
      <c r="E1520" s="170"/>
      <c r="F1520" s="170"/>
      <c r="G1520" s="170"/>
      <c r="I1520" s="170"/>
      <c r="J1520" s="138"/>
      <c r="K1520" s="138"/>
      <c r="L1520" s="170"/>
      <c r="M1520" s="138"/>
      <c r="N1520" s="138"/>
      <c r="O1520" s="138"/>
      <c r="Q1520" s="138"/>
      <c r="R1520" s="138"/>
      <c r="S1520" s="138"/>
      <c r="T1520" s="138"/>
    </row>
    <row r="1521" spans="1:20" s="171" customFormat="1">
      <c r="A1521" s="138"/>
      <c r="B1521" s="168"/>
      <c r="C1521" s="170"/>
      <c r="D1521" s="170"/>
      <c r="E1521" s="170"/>
      <c r="F1521" s="170"/>
      <c r="G1521" s="170"/>
      <c r="I1521" s="170"/>
      <c r="J1521" s="138"/>
      <c r="K1521" s="138"/>
      <c r="L1521" s="170"/>
      <c r="M1521" s="138"/>
      <c r="N1521" s="138"/>
      <c r="O1521" s="138"/>
      <c r="Q1521" s="138"/>
      <c r="R1521" s="138"/>
      <c r="S1521" s="138"/>
      <c r="T1521" s="138"/>
    </row>
    <row r="1522" spans="1:20" s="171" customFormat="1">
      <c r="A1522" s="138"/>
      <c r="B1522" s="168"/>
      <c r="C1522" s="170"/>
      <c r="D1522" s="170"/>
      <c r="E1522" s="170"/>
      <c r="F1522" s="170"/>
      <c r="G1522" s="170"/>
      <c r="I1522" s="170"/>
      <c r="J1522" s="138"/>
      <c r="K1522" s="138"/>
      <c r="L1522" s="170"/>
      <c r="M1522" s="138"/>
      <c r="N1522" s="138"/>
      <c r="O1522" s="138"/>
      <c r="Q1522" s="138"/>
      <c r="R1522" s="138"/>
      <c r="S1522" s="138"/>
      <c r="T1522" s="138"/>
    </row>
    <row r="1523" spans="1:20" s="171" customFormat="1">
      <c r="A1523" s="138"/>
      <c r="B1523" s="168"/>
      <c r="C1523" s="170"/>
      <c r="D1523" s="170"/>
      <c r="E1523" s="170"/>
      <c r="F1523" s="170"/>
      <c r="G1523" s="170"/>
      <c r="I1523" s="170"/>
      <c r="J1523" s="138"/>
      <c r="K1523" s="138"/>
      <c r="L1523" s="170"/>
      <c r="M1523" s="138"/>
      <c r="N1523" s="138"/>
      <c r="O1523" s="138"/>
      <c r="Q1523" s="138"/>
      <c r="R1523" s="138"/>
      <c r="S1523" s="138"/>
      <c r="T1523" s="138"/>
    </row>
    <row r="1524" spans="1:20" s="171" customFormat="1">
      <c r="A1524" s="138"/>
      <c r="B1524" s="168"/>
      <c r="C1524" s="170"/>
      <c r="D1524" s="170"/>
      <c r="E1524" s="170"/>
      <c r="F1524" s="170"/>
      <c r="G1524" s="170"/>
      <c r="I1524" s="170"/>
      <c r="J1524" s="138"/>
      <c r="K1524" s="138"/>
      <c r="L1524" s="170"/>
      <c r="M1524" s="138"/>
      <c r="N1524" s="138"/>
      <c r="O1524" s="138"/>
      <c r="Q1524" s="138"/>
      <c r="R1524" s="138"/>
      <c r="S1524" s="138"/>
      <c r="T1524" s="138"/>
    </row>
    <row r="1525" spans="1:20" s="171" customFormat="1">
      <c r="A1525" s="138"/>
      <c r="B1525" s="168"/>
      <c r="C1525" s="170"/>
      <c r="D1525" s="170"/>
      <c r="E1525" s="170"/>
      <c r="F1525" s="170"/>
      <c r="G1525" s="170"/>
      <c r="I1525" s="170"/>
      <c r="J1525" s="138"/>
      <c r="K1525" s="138"/>
      <c r="L1525" s="170"/>
      <c r="M1525" s="138"/>
      <c r="N1525" s="138"/>
      <c r="O1525" s="138"/>
      <c r="Q1525" s="138"/>
      <c r="R1525" s="138"/>
      <c r="S1525" s="138"/>
      <c r="T1525" s="138"/>
    </row>
    <row r="1526" spans="1:20" s="171" customFormat="1">
      <c r="A1526" s="138"/>
      <c r="B1526" s="168"/>
      <c r="C1526" s="170"/>
      <c r="D1526" s="170"/>
      <c r="E1526" s="170"/>
      <c r="F1526" s="170"/>
      <c r="G1526" s="170"/>
      <c r="I1526" s="170"/>
      <c r="J1526" s="138"/>
      <c r="K1526" s="138"/>
      <c r="L1526" s="170"/>
      <c r="M1526" s="138"/>
      <c r="N1526" s="138"/>
      <c r="O1526" s="138"/>
      <c r="Q1526" s="138"/>
      <c r="R1526" s="138"/>
      <c r="S1526" s="138"/>
      <c r="T1526" s="138"/>
    </row>
    <row r="1527" spans="1:20" s="171" customFormat="1">
      <c r="A1527" s="138"/>
      <c r="B1527" s="168"/>
      <c r="C1527" s="170"/>
      <c r="D1527" s="170"/>
      <c r="E1527" s="170"/>
      <c r="F1527" s="170"/>
      <c r="G1527" s="170"/>
      <c r="I1527" s="170"/>
      <c r="J1527" s="138"/>
      <c r="K1527" s="138"/>
      <c r="L1527" s="170"/>
      <c r="M1527" s="138"/>
      <c r="N1527" s="138"/>
      <c r="O1527" s="138"/>
      <c r="Q1527" s="138"/>
      <c r="R1527" s="138"/>
      <c r="S1527" s="138"/>
      <c r="T1527" s="138"/>
    </row>
    <row r="1528" spans="1:20" s="171" customFormat="1">
      <c r="A1528" s="138"/>
      <c r="B1528" s="168"/>
      <c r="C1528" s="170"/>
      <c r="D1528" s="170"/>
      <c r="E1528" s="170"/>
      <c r="F1528" s="170"/>
      <c r="G1528" s="170"/>
      <c r="I1528" s="170"/>
      <c r="J1528" s="138"/>
      <c r="K1528" s="138"/>
      <c r="L1528" s="170"/>
      <c r="M1528" s="138"/>
      <c r="N1528" s="138"/>
      <c r="O1528" s="138"/>
      <c r="Q1528" s="138"/>
      <c r="R1528" s="138"/>
      <c r="S1528" s="138"/>
      <c r="T1528" s="138"/>
    </row>
    <row r="1529" spans="1:20" s="171" customFormat="1">
      <c r="A1529" s="138"/>
      <c r="B1529" s="168"/>
      <c r="C1529" s="170"/>
      <c r="D1529" s="170"/>
      <c r="E1529" s="170"/>
      <c r="F1529" s="170"/>
      <c r="G1529" s="170"/>
      <c r="I1529" s="170"/>
      <c r="J1529" s="138"/>
      <c r="K1529" s="138"/>
      <c r="L1529" s="170"/>
      <c r="M1529" s="138"/>
      <c r="N1529" s="138"/>
      <c r="O1529" s="138"/>
      <c r="Q1529" s="138"/>
      <c r="R1529" s="138"/>
      <c r="S1529" s="138"/>
      <c r="T1529" s="138"/>
    </row>
    <row r="1530" spans="1:20" s="171" customFormat="1">
      <c r="A1530" s="138"/>
      <c r="B1530" s="168"/>
      <c r="C1530" s="170"/>
      <c r="D1530" s="170"/>
      <c r="E1530" s="170"/>
      <c r="F1530" s="170"/>
      <c r="G1530" s="170"/>
      <c r="I1530" s="170"/>
      <c r="J1530" s="138"/>
      <c r="K1530" s="138"/>
      <c r="L1530" s="170"/>
      <c r="M1530" s="138"/>
      <c r="N1530" s="138"/>
      <c r="O1530" s="138"/>
      <c r="Q1530" s="138"/>
      <c r="R1530" s="138"/>
      <c r="S1530" s="138"/>
      <c r="T1530" s="138"/>
    </row>
    <row r="1531" spans="1:20" s="171" customFormat="1">
      <c r="A1531" s="138"/>
      <c r="B1531" s="168"/>
      <c r="C1531" s="170"/>
      <c r="D1531" s="170"/>
      <c r="E1531" s="170"/>
      <c r="F1531" s="170"/>
      <c r="G1531" s="170"/>
      <c r="I1531" s="170"/>
      <c r="J1531" s="138"/>
      <c r="K1531" s="138"/>
      <c r="L1531" s="170"/>
      <c r="M1531" s="138"/>
      <c r="N1531" s="138"/>
      <c r="O1531" s="138"/>
      <c r="Q1531" s="138"/>
      <c r="R1531" s="138"/>
      <c r="S1531" s="138"/>
      <c r="T1531" s="138"/>
    </row>
    <row r="1532" spans="1:20" s="171" customFormat="1">
      <c r="A1532" s="138"/>
      <c r="B1532" s="168"/>
      <c r="C1532" s="170"/>
      <c r="D1532" s="170"/>
      <c r="E1532" s="170"/>
      <c r="F1532" s="170"/>
      <c r="G1532" s="170"/>
      <c r="I1532" s="170"/>
      <c r="J1532" s="138"/>
      <c r="K1532" s="138"/>
      <c r="L1532" s="170"/>
      <c r="M1532" s="138"/>
      <c r="N1532" s="138"/>
      <c r="O1532" s="138"/>
      <c r="Q1532" s="138"/>
      <c r="R1532" s="138"/>
      <c r="S1532" s="138"/>
      <c r="T1532" s="138"/>
    </row>
    <row r="1533" spans="1:20" s="171" customFormat="1">
      <c r="A1533" s="138"/>
      <c r="B1533" s="168"/>
      <c r="C1533" s="170"/>
      <c r="D1533" s="170"/>
      <c r="E1533" s="170"/>
      <c r="F1533" s="170"/>
      <c r="G1533" s="170"/>
      <c r="I1533" s="170"/>
      <c r="J1533" s="138"/>
      <c r="K1533" s="138"/>
      <c r="L1533" s="170"/>
      <c r="M1533" s="138"/>
      <c r="N1533" s="138"/>
      <c r="O1533" s="138"/>
      <c r="Q1533" s="138"/>
      <c r="R1533" s="138"/>
      <c r="S1533" s="138"/>
      <c r="T1533" s="138"/>
    </row>
    <row r="1534" spans="1:20" s="171" customFormat="1">
      <c r="A1534" s="138"/>
      <c r="B1534" s="168"/>
      <c r="C1534" s="170"/>
      <c r="D1534" s="170"/>
      <c r="E1534" s="170"/>
      <c r="F1534" s="170"/>
      <c r="G1534" s="170"/>
      <c r="I1534" s="170"/>
      <c r="J1534" s="138"/>
      <c r="K1534" s="138"/>
      <c r="L1534" s="170"/>
      <c r="M1534" s="138"/>
      <c r="N1534" s="138"/>
      <c r="O1534" s="138"/>
      <c r="Q1534" s="138"/>
      <c r="R1534" s="138"/>
      <c r="S1534" s="138"/>
      <c r="T1534" s="138"/>
    </row>
    <row r="1535" spans="1:20" s="171" customFormat="1">
      <c r="A1535" s="138"/>
      <c r="B1535" s="168"/>
      <c r="C1535" s="170"/>
      <c r="D1535" s="170"/>
      <c r="E1535" s="170"/>
      <c r="F1535" s="170"/>
      <c r="G1535" s="170"/>
      <c r="I1535" s="170"/>
      <c r="J1535" s="138"/>
      <c r="K1535" s="138"/>
      <c r="L1535" s="170"/>
      <c r="M1535" s="138"/>
      <c r="N1535" s="138"/>
      <c r="O1535" s="138"/>
      <c r="Q1535" s="138"/>
      <c r="R1535" s="138"/>
      <c r="S1535" s="138"/>
      <c r="T1535" s="138"/>
    </row>
    <row r="1536" spans="1:20" s="171" customFormat="1">
      <c r="A1536" s="138"/>
      <c r="B1536" s="168"/>
      <c r="C1536" s="170"/>
      <c r="D1536" s="170"/>
      <c r="E1536" s="170"/>
      <c r="F1536" s="170"/>
      <c r="G1536" s="170"/>
      <c r="I1536" s="170"/>
      <c r="J1536" s="138"/>
      <c r="K1536" s="138"/>
      <c r="L1536" s="170"/>
      <c r="M1536" s="138"/>
      <c r="N1536" s="138"/>
      <c r="O1536" s="138"/>
      <c r="Q1536" s="138"/>
      <c r="R1536" s="138"/>
      <c r="S1536" s="138"/>
      <c r="T1536" s="138"/>
    </row>
    <row r="1537" spans="1:20" s="171" customFormat="1">
      <c r="A1537" s="138"/>
      <c r="B1537" s="168"/>
      <c r="C1537" s="170"/>
      <c r="D1537" s="170"/>
      <c r="E1537" s="170"/>
      <c r="F1537" s="170"/>
      <c r="G1537" s="170"/>
      <c r="I1537" s="170"/>
      <c r="J1537" s="138"/>
      <c r="K1537" s="138"/>
      <c r="L1537" s="170"/>
      <c r="M1537" s="138"/>
      <c r="N1537" s="138"/>
      <c r="O1537" s="138"/>
      <c r="Q1537" s="138"/>
      <c r="R1537" s="138"/>
      <c r="S1537" s="138"/>
      <c r="T1537" s="138"/>
    </row>
    <row r="1538" spans="1:20" s="171" customFormat="1">
      <c r="A1538" s="138"/>
      <c r="B1538" s="168"/>
      <c r="C1538" s="170"/>
      <c r="D1538" s="170"/>
      <c r="E1538" s="170"/>
      <c r="F1538" s="170"/>
      <c r="G1538" s="170"/>
      <c r="I1538" s="170"/>
      <c r="J1538" s="138"/>
      <c r="K1538" s="138"/>
      <c r="L1538" s="170"/>
      <c r="M1538" s="138"/>
      <c r="N1538" s="138"/>
      <c r="O1538" s="138"/>
      <c r="Q1538" s="138"/>
      <c r="R1538" s="138"/>
      <c r="S1538" s="138"/>
      <c r="T1538" s="138"/>
    </row>
    <row r="1539" spans="1:20" s="171" customFormat="1">
      <c r="A1539" s="138"/>
      <c r="B1539" s="168"/>
      <c r="C1539" s="170"/>
      <c r="D1539" s="170"/>
      <c r="E1539" s="170"/>
      <c r="F1539" s="170"/>
      <c r="G1539" s="170"/>
      <c r="I1539" s="170"/>
      <c r="J1539" s="138"/>
      <c r="K1539" s="138"/>
      <c r="L1539" s="170"/>
      <c r="M1539" s="138"/>
      <c r="N1539" s="138"/>
      <c r="O1539" s="138"/>
      <c r="Q1539" s="138"/>
      <c r="R1539" s="138"/>
      <c r="S1539" s="138"/>
      <c r="T1539" s="138"/>
    </row>
    <row r="1540" spans="1:20" s="171" customFormat="1">
      <c r="A1540" s="138"/>
      <c r="B1540" s="168"/>
      <c r="C1540" s="170"/>
      <c r="D1540" s="170"/>
      <c r="E1540" s="170"/>
      <c r="F1540" s="170"/>
      <c r="G1540" s="170"/>
      <c r="I1540" s="170"/>
      <c r="J1540" s="138"/>
      <c r="K1540" s="138"/>
      <c r="L1540" s="170"/>
      <c r="M1540" s="138"/>
      <c r="N1540" s="138"/>
      <c r="O1540" s="138"/>
      <c r="Q1540" s="138"/>
      <c r="R1540" s="138"/>
      <c r="S1540" s="138"/>
      <c r="T1540" s="138"/>
    </row>
    <row r="1541" spans="1:20" s="171" customFormat="1">
      <c r="A1541" s="138"/>
      <c r="B1541" s="168"/>
      <c r="C1541" s="170"/>
      <c r="D1541" s="170"/>
      <c r="E1541" s="170"/>
      <c r="F1541" s="170"/>
      <c r="G1541" s="170"/>
      <c r="I1541" s="170"/>
      <c r="J1541" s="138"/>
      <c r="K1541" s="138"/>
      <c r="L1541" s="170"/>
      <c r="M1541" s="138"/>
      <c r="N1541" s="138"/>
      <c r="O1541" s="138"/>
      <c r="Q1541" s="138"/>
      <c r="R1541" s="138"/>
      <c r="S1541" s="138"/>
      <c r="T1541" s="138"/>
    </row>
    <row r="1542" spans="1:20" s="171" customFormat="1">
      <c r="A1542" s="138"/>
      <c r="B1542" s="168"/>
      <c r="C1542" s="170"/>
      <c r="D1542" s="170"/>
      <c r="E1542" s="170"/>
      <c r="F1542" s="170"/>
      <c r="G1542" s="170"/>
      <c r="I1542" s="170"/>
      <c r="J1542" s="138"/>
      <c r="K1542" s="138"/>
      <c r="L1542" s="170"/>
      <c r="M1542" s="138"/>
      <c r="N1542" s="138"/>
      <c r="O1542" s="138"/>
      <c r="Q1542" s="138"/>
      <c r="R1542" s="138"/>
      <c r="S1542" s="138"/>
      <c r="T1542" s="138"/>
    </row>
    <row r="1543" spans="1:20" s="171" customFormat="1">
      <c r="A1543" s="138"/>
      <c r="B1543" s="168"/>
      <c r="C1543" s="170"/>
      <c r="D1543" s="170"/>
      <c r="E1543" s="170"/>
      <c r="F1543" s="170"/>
      <c r="G1543" s="170"/>
      <c r="I1543" s="170"/>
      <c r="J1543" s="138"/>
      <c r="K1543" s="138"/>
      <c r="L1543" s="170"/>
      <c r="M1543" s="138"/>
      <c r="N1543" s="138"/>
      <c r="O1543" s="138"/>
      <c r="Q1543" s="138"/>
      <c r="R1543" s="138"/>
      <c r="S1543" s="138"/>
      <c r="T1543" s="138"/>
    </row>
    <row r="1544" spans="1:20" s="171" customFormat="1">
      <c r="A1544" s="138"/>
      <c r="B1544" s="168"/>
      <c r="C1544" s="170"/>
      <c r="D1544" s="170"/>
      <c r="E1544" s="170"/>
      <c r="F1544" s="170"/>
      <c r="G1544" s="170"/>
      <c r="I1544" s="170"/>
      <c r="J1544" s="138"/>
      <c r="K1544" s="138"/>
      <c r="L1544" s="170"/>
      <c r="M1544" s="138"/>
      <c r="N1544" s="138"/>
      <c r="O1544" s="138"/>
      <c r="Q1544" s="138"/>
      <c r="R1544" s="138"/>
      <c r="S1544" s="138"/>
      <c r="T1544" s="138"/>
    </row>
    <row r="1545" spans="1:20" s="171" customFormat="1">
      <c r="A1545" s="138"/>
      <c r="B1545" s="168"/>
      <c r="C1545" s="170"/>
      <c r="D1545" s="170"/>
      <c r="E1545" s="170"/>
      <c r="F1545" s="170"/>
      <c r="G1545" s="170"/>
      <c r="I1545" s="170"/>
      <c r="J1545" s="138"/>
      <c r="K1545" s="138"/>
      <c r="L1545" s="170"/>
      <c r="M1545" s="138"/>
      <c r="N1545" s="138"/>
      <c r="O1545" s="138"/>
      <c r="Q1545" s="138"/>
      <c r="R1545" s="138"/>
      <c r="S1545" s="138"/>
      <c r="T1545" s="138"/>
    </row>
    <row r="1546" spans="1:20" s="171" customFormat="1">
      <c r="A1546" s="138"/>
      <c r="B1546" s="168"/>
      <c r="C1546" s="170"/>
      <c r="D1546" s="170"/>
      <c r="E1546" s="170"/>
      <c r="F1546" s="170"/>
      <c r="G1546" s="170"/>
      <c r="I1546" s="170"/>
      <c r="J1546" s="138"/>
      <c r="K1546" s="138"/>
      <c r="L1546" s="170"/>
      <c r="M1546" s="138"/>
      <c r="N1546" s="138"/>
      <c r="O1546" s="138"/>
      <c r="Q1546" s="138"/>
      <c r="R1546" s="138"/>
      <c r="S1546" s="138"/>
      <c r="T1546" s="138"/>
    </row>
    <row r="1547" spans="1:20" s="171" customFormat="1">
      <c r="A1547" s="138"/>
      <c r="B1547" s="168"/>
      <c r="C1547" s="170"/>
      <c r="D1547" s="170"/>
      <c r="E1547" s="170"/>
      <c r="F1547" s="170"/>
      <c r="G1547" s="170"/>
      <c r="I1547" s="170"/>
      <c r="J1547" s="138"/>
      <c r="K1547" s="138"/>
      <c r="L1547" s="170"/>
      <c r="M1547" s="138"/>
      <c r="N1547" s="138"/>
      <c r="O1547" s="138"/>
      <c r="Q1547" s="138"/>
      <c r="R1547" s="138"/>
      <c r="S1547" s="138"/>
      <c r="T1547" s="138"/>
    </row>
    <row r="1548" spans="1:20" s="171" customFormat="1">
      <c r="A1548" s="138"/>
      <c r="B1548" s="168"/>
      <c r="C1548" s="170"/>
      <c r="D1548" s="170"/>
      <c r="E1548" s="170"/>
      <c r="F1548" s="170"/>
      <c r="G1548" s="170"/>
      <c r="I1548" s="170"/>
      <c r="J1548" s="138"/>
      <c r="K1548" s="138"/>
      <c r="L1548" s="170"/>
      <c r="M1548" s="138"/>
      <c r="N1548" s="138"/>
      <c r="O1548" s="138"/>
      <c r="Q1548" s="138"/>
      <c r="R1548" s="138"/>
      <c r="S1548" s="138"/>
      <c r="T1548" s="138"/>
    </row>
    <row r="1549" spans="1:20" s="171" customFormat="1">
      <c r="A1549" s="138"/>
      <c r="B1549" s="168"/>
      <c r="C1549" s="170"/>
      <c r="D1549" s="170"/>
      <c r="E1549" s="170"/>
      <c r="F1549" s="170"/>
      <c r="G1549" s="170"/>
      <c r="I1549" s="170"/>
      <c r="J1549" s="138"/>
      <c r="K1549" s="138"/>
      <c r="L1549" s="170"/>
      <c r="M1549" s="138"/>
      <c r="N1549" s="138"/>
      <c r="O1549" s="138"/>
      <c r="Q1549" s="138"/>
      <c r="R1549" s="138"/>
      <c r="S1549" s="138"/>
      <c r="T1549" s="138"/>
    </row>
    <row r="1550" spans="1:20" s="171" customFormat="1">
      <c r="A1550" s="138"/>
      <c r="B1550" s="168"/>
      <c r="C1550" s="170"/>
      <c r="D1550" s="170"/>
      <c r="E1550" s="170"/>
      <c r="F1550" s="170"/>
      <c r="G1550" s="170"/>
      <c r="I1550" s="170"/>
      <c r="J1550" s="138"/>
      <c r="K1550" s="138"/>
      <c r="L1550" s="170"/>
      <c r="M1550" s="138"/>
      <c r="N1550" s="138"/>
      <c r="O1550" s="138"/>
      <c r="Q1550" s="138"/>
      <c r="R1550" s="138"/>
      <c r="S1550" s="138"/>
      <c r="T1550" s="138"/>
    </row>
    <row r="1551" spans="1:20" s="171" customFormat="1">
      <c r="A1551" s="138"/>
      <c r="B1551" s="168"/>
      <c r="C1551" s="170"/>
      <c r="D1551" s="170"/>
      <c r="E1551" s="170"/>
      <c r="F1551" s="170"/>
      <c r="G1551" s="170"/>
      <c r="I1551" s="170"/>
      <c r="J1551" s="138"/>
      <c r="K1551" s="138"/>
      <c r="L1551" s="170"/>
      <c r="M1551" s="138"/>
      <c r="N1551" s="138"/>
      <c r="O1551" s="138"/>
      <c r="Q1551" s="138"/>
      <c r="R1551" s="138"/>
      <c r="S1551" s="138"/>
      <c r="T1551" s="138"/>
    </row>
    <row r="1552" spans="1:20" s="171" customFormat="1">
      <c r="A1552" s="138"/>
      <c r="B1552" s="168"/>
      <c r="C1552" s="170"/>
      <c r="D1552" s="170"/>
      <c r="E1552" s="170"/>
      <c r="F1552" s="170"/>
      <c r="G1552" s="170"/>
      <c r="I1552" s="170"/>
      <c r="J1552" s="138"/>
      <c r="K1552" s="138"/>
      <c r="L1552" s="170"/>
      <c r="M1552" s="138"/>
      <c r="N1552" s="138"/>
      <c r="O1552" s="138"/>
      <c r="Q1552" s="138"/>
      <c r="R1552" s="138"/>
      <c r="S1552" s="138"/>
      <c r="T1552" s="138"/>
    </row>
    <row r="1553" spans="1:20" s="171" customFormat="1">
      <c r="A1553" s="138"/>
      <c r="B1553" s="168"/>
      <c r="C1553" s="170"/>
      <c r="D1553" s="170"/>
      <c r="E1553" s="170"/>
      <c r="F1553" s="170"/>
      <c r="G1553" s="170"/>
      <c r="I1553" s="170"/>
      <c r="J1553" s="138"/>
      <c r="K1553" s="138"/>
      <c r="L1553" s="170"/>
      <c r="M1553" s="138"/>
      <c r="N1553" s="138"/>
      <c r="O1553" s="138"/>
      <c r="Q1553" s="138"/>
      <c r="R1553" s="138"/>
      <c r="S1553" s="138"/>
      <c r="T1553" s="138"/>
    </row>
    <row r="1554" spans="1:20" s="171" customFormat="1">
      <c r="A1554" s="138"/>
      <c r="B1554" s="168"/>
      <c r="C1554" s="170"/>
      <c r="D1554" s="170"/>
      <c r="E1554" s="170"/>
      <c r="F1554" s="170"/>
      <c r="G1554" s="170"/>
      <c r="I1554" s="170"/>
      <c r="J1554" s="138"/>
      <c r="K1554" s="138"/>
      <c r="L1554" s="170"/>
      <c r="M1554" s="138"/>
      <c r="N1554" s="138"/>
      <c r="O1554" s="138"/>
      <c r="Q1554" s="138"/>
      <c r="R1554" s="138"/>
      <c r="S1554" s="138"/>
      <c r="T1554" s="138"/>
    </row>
    <row r="1555" spans="1:20" s="171" customFormat="1">
      <c r="A1555" s="138"/>
      <c r="B1555" s="168"/>
      <c r="C1555" s="170"/>
      <c r="D1555" s="170"/>
      <c r="E1555" s="170"/>
      <c r="F1555" s="170"/>
      <c r="G1555" s="170"/>
      <c r="I1555" s="170"/>
      <c r="J1555" s="138"/>
      <c r="K1555" s="138"/>
      <c r="L1555" s="170"/>
      <c r="M1555" s="138"/>
      <c r="N1555" s="138"/>
      <c r="O1555" s="138"/>
      <c r="Q1555" s="138"/>
      <c r="R1555" s="138"/>
      <c r="S1555" s="138"/>
      <c r="T1555" s="138"/>
    </row>
    <row r="1556" spans="1:20" s="171" customFormat="1">
      <c r="A1556" s="138"/>
      <c r="B1556" s="168"/>
      <c r="C1556" s="170"/>
      <c r="D1556" s="170"/>
      <c r="E1556" s="170"/>
      <c r="F1556" s="170"/>
      <c r="G1556" s="170"/>
      <c r="I1556" s="170"/>
      <c r="J1556" s="138"/>
      <c r="K1556" s="138"/>
      <c r="L1556" s="170"/>
      <c r="M1556" s="138"/>
      <c r="N1556" s="138"/>
      <c r="O1556" s="138"/>
      <c r="Q1556" s="138"/>
      <c r="R1556" s="138"/>
      <c r="S1556" s="138"/>
      <c r="T1556" s="138"/>
    </row>
    <row r="1557" spans="1:20" s="171" customFormat="1">
      <c r="A1557" s="138"/>
      <c r="B1557" s="168"/>
      <c r="C1557" s="170"/>
      <c r="D1557" s="170"/>
      <c r="E1557" s="170"/>
      <c r="F1557" s="170"/>
      <c r="G1557" s="170"/>
      <c r="I1557" s="170"/>
      <c r="J1557" s="138"/>
      <c r="K1557" s="138"/>
      <c r="L1557" s="170"/>
      <c r="M1557" s="138"/>
      <c r="N1557" s="138"/>
      <c r="O1557" s="138"/>
      <c r="Q1557" s="138"/>
      <c r="R1557" s="138"/>
      <c r="S1557" s="138"/>
      <c r="T1557" s="138"/>
    </row>
    <row r="1558" spans="1:20" s="171" customFormat="1">
      <c r="A1558" s="138"/>
      <c r="B1558" s="168"/>
      <c r="C1558" s="170"/>
      <c r="D1558" s="170"/>
      <c r="E1558" s="170"/>
      <c r="F1558" s="170"/>
      <c r="G1558" s="170"/>
      <c r="I1558" s="170"/>
      <c r="J1558" s="138"/>
      <c r="K1558" s="138"/>
      <c r="L1558" s="170"/>
      <c r="M1558" s="138"/>
      <c r="N1558" s="138"/>
      <c r="O1558" s="138"/>
      <c r="Q1558" s="138"/>
      <c r="R1558" s="138"/>
      <c r="S1558" s="138"/>
      <c r="T1558" s="138"/>
    </row>
    <row r="1559" spans="1:20" s="171" customFormat="1">
      <c r="A1559" s="138"/>
      <c r="B1559" s="168"/>
      <c r="C1559" s="170"/>
      <c r="D1559" s="170"/>
      <c r="E1559" s="170"/>
      <c r="F1559" s="170"/>
      <c r="G1559" s="170"/>
      <c r="I1559" s="170"/>
      <c r="J1559" s="138"/>
      <c r="K1559" s="138"/>
      <c r="L1559" s="170"/>
      <c r="M1559" s="138"/>
      <c r="N1559" s="138"/>
      <c r="O1559" s="138"/>
      <c r="Q1559" s="138"/>
      <c r="R1559" s="138"/>
      <c r="S1559" s="138"/>
      <c r="T1559" s="138"/>
    </row>
    <row r="1560" spans="1:20" s="171" customFormat="1">
      <c r="A1560" s="138"/>
      <c r="B1560" s="168"/>
      <c r="C1560" s="170"/>
      <c r="D1560" s="170"/>
      <c r="E1560" s="170"/>
      <c r="F1560" s="170"/>
      <c r="G1560" s="170"/>
      <c r="I1560" s="170"/>
      <c r="J1560" s="138"/>
      <c r="K1560" s="138"/>
      <c r="L1560" s="170"/>
      <c r="M1560" s="138"/>
      <c r="N1560" s="138"/>
      <c r="O1560" s="138"/>
      <c r="Q1560" s="138"/>
      <c r="R1560" s="138"/>
      <c r="S1560" s="138"/>
      <c r="T1560" s="138"/>
    </row>
    <row r="1561" spans="1:20" s="171" customFormat="1">
      <c r="A1561" s="138"/>
      <c r="B1561" s="168"/>
      <c r="C1561" s="170"/>
      <c r="D1561" s="170"/>
      <c r="E1561" s="170"/>
      <c r="F1561" s="170"/>
      <c r="G1561" s="170"/>
      <c r="I1561" s="170"/>
      <c r="J1561" s="138"/>
      <c r="K1561" s="138"/>
      <c r="L1561" s="170"/>
      <c r="M1561" s="138"/>
      <c r="N1561" s="138"/>
      <c r="O1561" s="138"/>
      <c r="Q1561" s="138"/>
      <c r="R1561" s="138"/>
      <c r="S1561" s="138"/>
      <c r="T1561" s="138"/>
    </row>
    <row r="1562" spans="1:20" s="171" customFormat="1">
      <c r="A1562" s="138"/>
      <c r="B1562" s="168"/>
      <c r="C1562" s="170"/>
      <c r="D1562" s="170"/>
      <c r="E1562" s="170"/>
      <c r="F1562" s="170"/>
      <c r="G1562" s="170"/>
      <c r="I1562" s="170"/>
      <c r="J1562" s="138"/>
      <c r="K1562" s="138"/>
      <c r="L1562" s="170"/>
      <c r="M1562" s="138"/>
      <c r="N1562" s="138"/>
      <c r="O1562" s="138"/>
      <c r="Q1562" s="138"/>
      <c r="R1562" s="138"/>
      <c r="S1562" s="138"/>
      <c r="T1562" s="138"/>
    </row>
    <row r="1563" spans="1:20" s="171" customFormat="1">
      <c r="A1563" s="138"/>
      <c r="B1563" s="168"/>
      <c r="C1563" s="170"/>
      <c r="D1563" s="170"/>
      <c r="E1563" s="170"/>
      <c r="F1563" s="170"/>
      <c r="G1563" s="170"/>
      <c r="I1563" s="170"/>
      <c r="J1563" s="138"/>
      <c r="K1563" s="138"/>
      <c r="L1563" s="170"/>
      <c r="M1563" s="138"/>
      <c r="N1563" s="138"/>
      <c r="O1563" s="138"/>
      <c r="Q1563" s="138"/>
      <c r="R1563" s="138"/>
      <c r="S1563" s="138"/>
      <c r="T1563" s="138"/>
    </row>
    <row r="1564" spans="1:20" s="171" customFormat="1">
      <c r="A1564" s="138"/>
      <c r="B1564" s="168"/>
      <c r="C1564" s="170"/>
      <c r="D1564" s="170"/>
      <c r="E1564" s="170"/>
      <c r="F1564" s="170"/>
      <c r="G1564" s="170"/>
      <c r="I1564" s="170"/>
      <c r="J1564" s="138"/>
      <c r="K1564" s="138"/>
      <c r="L1564" s="170"/>
      <c r="M1564" s="138"/>
      <c r="N1564" s="138"/>
      <c r="O1564" s="138"/>
      <c r="Q1564" s="138"/>
      <c r="R1564" s="138"/>
      <c r="S1564" s="138"/>
      <c r="T1564" s="138"/>
    </row>
    <row r="1565" spans="1:20" s="171" customFormat="1">
      <c r="A1565" s="138"/>
      <c r="B1565" s="168"/>
      <c r="C1565" s="170"/>
      <c r="D1565" s="170"/>
      <c r="E1565" s="170"/>
      <c r="F1565" s="170"/>
      <c r="G1565" s="170"/>
      <c r="I1565" s="170"/>
      <c r="J1565" s="138"/>
      <c r="K1565" s="138"/>
      <c r="L1565" s="170"/>
      <c r="M1565" s="138"/>
      <c r="N1565" s="138"/>
      <c r="O1565" s="138"/>
      <c r="Q1565" s="138"/>
      <c r="R1565" s="138"/>
      <c r="S1565" s="138"/>
      <c r="T1565" s="138"/>
    </row>
    <row r="1566" spans="1:20" s="171" customFormat="1">
      <c r="A1566" s="138"/>
      <c r="B1566" s="168"/>
      <c r="C1566" s="170"/>
      <c r="D1566" s="170"/>
      <c r="E1566" s="170"/>
      <c r="F1566" s="170"/>
      <c r="G1566" s="170"/>
      <c r="I1566" s="170"/>
      <c r="J1566" s="138"/>
      <c r="K1566" s="138"/>
      <c r="L1566" s="170"/>
      <c r="M1566" s="138"/>
      <c r="N1566" s="138"/>
      <c r="O1566" s="138"/>
      <c r="Q1566" s="138"/>
      <c r="R1566" s="138"/>
      <c r="S1566" s="138"/>
      <c r="T1566" s="138"/>
    </row>
    <row r="1567" spans="1:20" s="171" customFormat="1">
      <c r="A1567" s="138"/>
      <c r="B1567" s="168"/>
      <c r="C1567" s="170"/>
      <c r="D1567" s="170"/>
      <c r="E1567" s="170"/>
      <c r="F1567" s="170"/>
      <c r="G1567" s="170"/>
      <c r="I1567" s="170"/>
      <c r="J1567" s="138"/>
      <c r="K1567" s="138"/>
      <c r="L1567" s="170"/>
      <c r="M1567" s="138"/>
      <c r="N1567" s="138"/>
      <c r="O1567" s="138"/>
      <c r="Q1567" s="138"/>
      <c r="R1567" s="138"/>
      <c r="S1567" s="138"/>
      <c r="T1567" s="138"/>
    </row>
    <row r="1568" spans="1:20" s="171" customFormat="1">
      <c r="A1568" s="138"/>
      <c r="B1568" s="168"/>
      <c r="C1568" s="170"/>
      <c r="D1568" s="170"/>
      <c r="E1568" s="170"/>
      <c r="F1568" s="170"/>
      <c r="G1568" s="170"/>
      <c r="I1568" s="170"/>
      <c r="J1568" s="138"/>
      <c r="K1568" s="138"/>
      <c r="L1568" s="170"/>
      <c r="M1568" s="138"/>
      <c r="N1568" s="138"/>
      <c r="O1568" s="138"/>
      <c r="Q1568" s="138"/>
      <c r="R1568" s="138"/>
      <c r="S1568" s="138"/>
      <c r="T1568" s="138"/>
    </row>
    <row r="1569" spans="1:20" s="171" customFormat="1">
      <c r="A1569" s="138"/>
      <c r="B1569" s="168"/>
      <c r="C1569" s="170"/>
      <c r="D1569" s="170"/>
      <c r="E1569" s="170"/>
      <c r="F1569" s="170"/>
      <c r="G1569" s="170"/>
      <c r="I1569" s="170"/>
      <c r="J1569" s="138"/>
      <c r="K1569" s="138"/>
      <c r="L1569" s="170"/>
      <c r="M1569" s="138"/>
      <c r="N1569" s="138"/>
      <c r="O1569" s="138"/>
      <c r="Q1569" s="138"/>
      <c r="R1569" s="138"/>
      <c r="S1569" s="138"/>
      <c r="T1569" s="138"/>
    </row>
    <row r="1570" spans="1:20" s="171" customFormat="1">
      <c r="A1570" s="138"/>
      <c r="B1570" s="168"/>
      <c r="C1570" s="170"/>
      <c r="D1570" s="170"/>
      <c r="E1570" s="170"/>
      <c r="F1570" s="170"/>
      <c r="G1570" s="170"/>
      <c r="I1570" s="170"/>
      <c r="J1570" s="138"/>
      <c r="K1570" s="138"/>
      <c r="L1570" s="170"/>
      <c r="M1570" s="138"/>
      <c r="N1570" s="138"/>
      <c r="O1570" s="138"/>
      <c r="Q1570" s="138"/>
      <c r="R1570" s="138"/>
      <c r="S1570" s="138"/>
      <c r="T1570" s="138"/>
    </row>
    <row r="1571" spans="1:20" s="171" customFormat="1">
      <c r="A1571" s="138"/>
      <c r="B1571" s="168"/>
      <c r="C1571" s="170"/>
      <c r="D1571" s="170"/>
      <c r="E1571" s="170"/>
      <c r="F1571" s="170"/>
      <c r="G1571" s="170"/>
      <c r="I1571" s="170"/>
      <c r="J1571" s="138"/>
      <c r="K1571" s="138"/>
      <c r="L1571" s="170"/>
      <c r="M1571" s="138"/>
      <c r="N1571" s="138"/>
      <c r="O1571" s="138"/>
      <c r="Q1571" s="138"/>
      <c r="R1571" s="138"/>
      <c r="S1571" s="138"/>
      <c r="T1571" s="138"/>
    </row>
    <row r="1572" spans="1:20" s="171" customFormat="1">
      <c r="A1572" s="138"/>
      <c r="B1572" s="168"/>
      <c r="C1572" s="170"/>
      <c r="D1572" s="170"/>
      <c r="E1572" s="170"/>
      <c r="F1572" s="170"/>
      <c r="G1572" s="170"/>
      <c r="I1572" s="170"/>
      <c r="J1572" s="138"/>
      <c r="K1572" s="138"/>
      <c r="L1572" s="170"/>
      <c r="M1572" s="138"/>
      <c r="N1572" s="138"/>
      <c r="O1572" s="138"/>
      <c r="Q1572" s="138"/>
      <c r="R1572" s="138"/>
      <c r="S1572" s="138"/>
      <c r="T1572" s="138"/>
    </row>
    <row r="1573" spans="1:20" s="171" customFormat="1">
      <c r="A1573" s="138"/>
      <c r="B1573" s="168"/>
      <c r="C1573" s="170"/>
      <c r="D1573" s="170"/>
      <c r="E1573" s="170"/>
      <c r="F1573" s="170"/>
      <c r="G1573" s="170"/>
      <c r="I1573" s="170"/>
      <c r="J1573" s="138"/>
      <c r="K1573" s="138"/>
      <c r="L1573" s="170"/>
      <c r="M1573" s="138"/>
      <c r="N1573" s="138"/>
      <c r="O1573" s="138"/>
      <c r="Q1573" s="138"/>
      <c r="R1573" s="138"/>
      <c r="S1573" s="138"/>
      <c r="T1573" s="138"/>
    </row>
    <row r="1574" spans="1:20" s="171" customFormat="1">
      <c r="A1574" s="138"/>
      <c r="B1574" s="168"/>
      <c r="C1574" s="170"/>
      <c r="D1574" s="170"/>
      <c r="E1574" s="170"/>
      <c r="F1574" s="170"/>
      <c r="G1574" s="170"/>
      <c r="I1574" s="170"/>
      <c r="J1574" s="138"/>
      <c r="K1574" s="138"/>
      <c r="L1574" s="170"/>
      <c r="M1574" s="138"/>
      <c r="N1574" s="138"/>
      <c r="O1574" s="138"/>
      <c r="Q1574" s="138"/>
      <c r="R1574" s="138"/>
      <c r="S1574" s="138"/>
      <c r="T1574" s="138"/>
    </row>
    <row r="1575" spans="1:20" s="171" customFormat="1">
      <c r="A1575" s="138"/>
      <c r="B1575" s="168"/>
      <c r="C1575" s="170"/>
      <c r="D1575" s="170"/>
      <c r="E1575" s="170"/>
      <c r="F1575" s="170"/>
      <c r="G1575" s="170"/>
      <c r="I1575" s="170"/>
      <c r="J1575" s="138"/>
      <c r="K1575" s="138"/>
      <c r="L1575" s="170"/>
      <c r="M1575" s="138"/>
      <c r="N1575" s="138"/>
      <c r="O1575" s="138"/>
      <c r="Q1575" s="138"/>
      <c r="R1575" s="138"/>
      <c r="S1575" s="138"/>
      <c r="T1575" s="138"/>
    </row>
    <row r="1576" spans="1:20" s="171" customFormat="1">
      <c r="A1576" s="138"/>
      <c r="B1576" s="168"/>
      <c r="C1576" s="170"/>
      <c r="D1576" s="170"/>
      <c r="E1576" s="170"/>
      <c r="F1576" s="170"/>
      <c r="G1576" s="170"/>
      <c r="I1576" s="170"/>
      <c r="J1576" s="138"/>
      <c r="K1576" s="138"/>
      <c r="L1576" s="170"/>
      <c r="M1576" s="138"/>
      <c r="N1576" s="138"/>
      <c r="O1576" s="138"/>
      <c r="Q1576" s="138"/>
      <c r="R1576" s="138"/>
      <c r="S1576" s="138"/>
      <c r="T1576" s="138"/>
    </row>
    <row r="1577" spans="1:20" s="171" customFormat="1">
      <c r="A1577" s="138"/>
      <c r="B1577" s="168"/>
      <c r="C1577" s="170"/>
      <c r="D1577" s="170"/>
      <c r="E1577" s="170"/>
      <c r="F1577" s="170"/>
      <c r="G1577" s="170"/>
      <c r="I1577" s="170"/>
      <c r="J1577" s="138"/>
      <c r="K1577" s="138"/>
      <c r="L1577" s="170"/>
      <c r="M1577" s="138"/>
      <c r="N1577" s="138"/>
      <c r="O1577" s="138"/>
      <c r="Q1577" s="138"/>
      <c r="R1577" s="138"/>
      <c r="S1577" s="138"/>
      <c r="T1577" s="138"/>
    </row>
    <row r="1578" spans="1:20" s="171" customFormat="1">
      <c r="A1578" s="138"/>
      <c r="B1578" s="168"/>
      <c r="C1578" s="170"/>
      <c r="D1578" s="170"/>
      <c r="E1578" s="170"/>
      <c r="F1578" s="170"/>
      <c r="G1578" s="170"/>
      <c r="I1578" s="170"/>
      <c r="J1578" s="138"/>
      <c r="K1578" s="138"/>
      <c r="L1578" s="170"/>
      <c r="M1578" s="138"/>
      <c r="N1578" s="138"/>
      <c r="O1578" s="138"/>
      <c r="Q1578" s="138"/>
      <c r="R1578" s="138"/>
      <c r="S1578" s="138"/>
      <c r="T1578" s="138"/>
    </row>
    <row r="1579" spans="1:20" s="171" customFormat="1">
      <c r="A1579" s="138"/>
      <c r="B1579" s="168"/>
      <c r="C1579" s="170"/>
      <c r="D1579" s="170"/>
      <c r="E1579" s="170"/>
      <c r="F1579" s="170"/>
      <c r="G1579" s="170"/>
      <c r="I1579" s="170"/>
      <c r="J1579" s="138"/>
      <c r="K1579" s="138"/>
      <c r="L1579" s="170"/>
      <c r="M1579" s="138"/>
      <c r="N1579" s="138"/>
      <c r="O1579" s="138"/>
      <c r="Q1579" s="138"/>
      <c r="R1579" s="138"/>
      <c r="S1579" s="138"/>
      <c r="T1579" s="138"/>
    </row>
    <row r="1580" spans="1:20" s="171" customFormat="1">
      <c r="A1580" s="138"/>
      <c r="B1580" s="168"/>
      <c r="C1580" s="170"/>
      <c r="D1580" s="170"/>
      <c r="E1580" s="170"/>
      <c r="F1580" s="170"/>
      <c r="G1580" s="170"/>
      <c r="I1580" s="170"/>
      <c r="J1580" s="138"/>
      <c r="K1580" s="138"/>
      <c r="L1580" s="170"/>
      <c r="M1580" s="138"/>
      <c r="N1580" s="138"/>
      <c r="O1580" s="138"/>
      <c r="Q1580" s="138"/>
      <c r="R1580" s="138"/>
      <c r="S1580" s="138"/>
      <c r="T1580" s="138"/>
    </row>
    <row r="1581" spans="1:20" s="171" customFormat="1">
      <c r="A1581" s="138"/>
      <c r="B1581" s="168"/>
      <c r="C1581" s="170"/>
      <c r="D1581" s="170"/>
      <c r="E1581" s="170"/>
      <c r="F1581" s="170"/>
      <c r="G1581" s="170"/>
      <c r="I1581" s="170"/>
      <c r="J1581" s="138"/>
      <c r="K1581" s="138"/>
      <c r="L1581" s="170"/>
      <c r="M1581" s="138"/>
      <c r="N1581" s="138"/>
      <c r="O1581" s="138"/>
      <c r="Q1581" s="138"/>
      <c r="R1581" s="138"/>
      <c r="S1581" s="138"/>
      <c r="T1581" s="138"/>
    </row>
    <row r="1582" spans="1:20" s="171" customFormat="1">
      <c r="A1582" s="138"/>
      <c r="B1582" s="168"/>
      <c r="C1582" s="170"/>
      <c r="D1582" s="170"/>
      <c r="E1582" s="170"/>
      <c r="F1582" s="170"/>
      <c r="G1582" s="170"/>
      <c r="I1582" s="170"/>
      <c r="J1582" s="138"/>
      <c r="K1582" s="138"/>
      <c r="L1582" s="170"/>
      <c r="M1582" s="138"/>
      <c r="N1582" s="138"/>
      <c r="O1582" s="138"/>
      <c r="Q1582" s="138"/>
      <c r="R1582" s="138"/>
      <c r="S1582" s="138"/>
      <c r="T1582" s="138"/>
    </row>
    <row r="1583" spans="1:20" s="171" customFormat="1">
      <c r="A1583" s="138"/>
      <c r="B1583" s="168"/>
      <c r="C1583" s="170"/>
      <c r="D1583" s="170"/>
      <c r="E1583" s="170"/>
      <c r="F1583" s="170"/>
      <c r="G1583" s="170"/>
      <c r="I1583" s="170"/>
      <c r="J1583" s="138"/>
      <c r="K1583" s="138"/>
      <c r="L1583" s="170"/>
      <c r="M1583" s="138"/>
      <c r="N1583" s="138"/>
      <c r="O1583" s="138"/>
      <c r="Q1583" s="138"/>
      <c r="R1583" s="138"/>
      <c r="S1583" s="138"/>
      <c r="T1583" s="138"/>
    </row>
    <row r="1584" spans="1:20" s="171" customFormat="1">
      <c r="A1584" s="138"/>
      <c r="B1584" s="168"/>
      <c r="C1584" s="170"/>
      <c r="D1584" s="170"/>
      <c r="E1584" s="170"/>
      <c r="F1584" s="170"/>
      <c r="G1584" s="170"/>
      <c r="I1584" s="170"/>
      <c r="J1584" s="138"/>
      <c r="K1584" s="138"/>
      <c r="L1584" s="170"/>
      <c r="M1584" s="138"/>
      <c r="N1584" s="138"/>
      <c r="O1584" s="138"/>
      <c r="Q1584" s="138"/>
      <c r="R1584" s="138"/>
      <c r="S1584" s="138"/>
      <c r="T1584" s="138"/>
    </row>
    <row r="1585" spans="1:20" s="171" customFormat="1">
      <c r="A1585" s="138"/>
      <c r="B1585" s="168"/>
      <c r="C1585" s="170"/>
      <c r="D1585" s="170"/>
      <c r="E1585" s="170"/>
      <c r="F1585" s="170"/>
      <c r="G1585" s="170"/>
      <c r="I1585" s="170"/>
      <c r="J1585" s="138"/>
      <c r="K1585" s="138"/>
      <c r="L1585" s="170"/>
      <c r="M1585" s="138"/>
      <c r="N1585" s="138"/>
      <c r="O1585" s="138"/>
      <c r="Q1585" s="138"/>
      <c r="R1585" s="138"/>
      <c r="S1585" s="138"/>
      <c r="T1585" s="138"/>
    </row>
    <row r="1586" spans="1:20" s="171" customFormat="1">
      <c r="A1586" s="138"/>
      <c r="B1586" s="168"/>
      <c r="C1586" s="170"/>
      <c r="D1586" s="170"/>
      <c r="E1586" s="170"/>
      <c r="F1586" s="170"/>
      <c r="G1586" s="170"/>
      <c r="I1586" s="170"/>
      <c r="J1586" s="138"/>
      <c r="K1586" s="138"/>
      <c r="L1586" s="170"/>
      <c r="M1586" s="138"/>
      <c r="N1586" s="138"/>
      <c r="O1586" s="138"/>
      <c r="Q1586" s="138"/>
      <c r="R1586" s="138"/>
      <c r="S1586" s="138"/>
      <c r="T1586" s="138"/>
    </row>
    <row r="1587" spans="1:20" s="171" customFormat="1">
      <c r="A1587" s="138"/>
      <c r="B1587" s="168"/>
      <c r="C1587" s="170"/>
      <c r="D1587" s="170"/>
      <c r="E1587" s="170"/>
      <c r="F1587" s="170"/>
      <c r="G1587" s="170"/>
      <c r="I1587" s="170"/>
      <c r="J1587" s="138"/>
      <c r="K1587" s="138"/>
      <c r="L1587" s="170"/>
      <c r="M1587" s="138"/>
      <c r="N1587" s="138"/>
      <c r="O1587" s="138"/>
      <c r="Q1587" s="138"/>
      <c r="R1587" s="138"/>
      <c r="S1587" s="138"/>
      <c r="T1587" s="138"/>
    </row>
    <row r="1588" spans="1:20" s="171" customFormat="1">
      <c r="A1588" s="138"/>
      <c r="B1588" s="168"/>
      <c r="C1588" s="170"/>
      <c r="D1588" s="170"/>
      <c r="E1588" s="170"/>
      <c r="F1588" s="170"/>
      <c r="G1588" s="170"/>
      <c r="I1588" s="170"/>
      <c r="J1588" s="138"/>
      <c r="K1588" s="138"/>
      <c r="L1588" s="170"/>
      <c r="M1588" s="138"/>
      <c r="N1588" s="138"/>
      <c r="O1588" s="138"/>
      <c r="Q1588" s="138"/>
      <c r="R1588" s="138"/>
      <c r="S1588" s="138"/>
      <c r="T1588" s="138"/>
    </row>
    <row r="1589" spans="1:20" s="171" customFormat="1">
      <c r="A1589" s="138"/>
      <c r="B1589" s="168"/>
      <c r="C1589" s="170"/>
      <c r="D1589" s="170"/>
      <c r="E1589" s="170"/>
      <c r="F1589" s="170"/>
      <c r="G1589" s="170"/>
      <c r="I1589" s="170"/>
      <c r="J1589" s="138"/>
      <c r="K1589" s="138"/>
      <c r="L1589" s="170"/>
      <c r="M1589" s="138"/>
      <c r="N1589" s="138"/>
      <c r="O1589" s="138"/>
      <c r="Q1589" s="138"/>
      <c r="R1589" s="138"/>
      <c r="S1589" s="138"/>
      <c r="T1589" s="138"/>
    </row>
    <row r="1590" spans="1:20" s="171" customFormat="1">
      <c r="A1590" s="138"/>
      <c r="B1590" s="168"/>
      <c r="C1590" s="170"/>
      <c r="D1590" s="170"/>
      <c r="E1590" s="170"/>
      <c r="F1590" s="170"/>
      <c r="G1590" s="170"/>
      <c r="I1590" s="170"/>
      <c r="J1590" s="138"/>
      <c r="K1590" s="138"/>
      <c r="L1590" s="170"/>
      <c r="M1590" s="138"/>
      <c r="N1590" s="138"/>
      <c r="O1590" s="138"/>
      <c r="Q1590" s="138"/>
      <c r="R1590" s="138"/>
      <c r="S1590" s="138"/>
      <c r="T1590" s="138"/>
    </row>
    <row r="1591" spans="1:20" s="171" customFormat="1">
      <c r="A1591" s="138"/>
      <c r="B1591" s="168"/>
      <c r="C1591" s="170"/>
      <c r="D1591" s="170"/>
      <c r="E1591" s="170"/>
      <c r="F1591" s="170"/>
      <c r="G1591" s="170"/>
      <c r="I1591" s="170"/>
      <c r="J1591" s="138"/>
      <c r="K1591" s="138"/>
      <c r="L1591" s="170"/>
      <c r="M1591" s="138"/>
      <c r="N1591" s="138"/>
      <c r="O1591" s="138"/>
      <c r="Q1591" s="138"/>
      <c r="R1591" s="138"/>
      <c r="S1591" s="138"/>
      <c r="T1591" s="138"/>
    </row>
    <row r="1592" spans="1:20" s="171" customFormat="1">
      <c r="A1592" s="138"/>
      <c r="B1592" s="168"/>
      <c r="C1592" s="170"/>
      <c r="D1592" s="170"/>
      <c r="E1592" s="170"/>
      <c r="F1592" s="170"/>
      <c r="G1592" s="170"/>
      <c r="I1592" s="170"/>
      <c r="J1592" s="138"/>
      <c r="K1592" s="138"/>
      <c r="L1592" s="170"/>
      <c r="M1592" s="138"/>
      <c r="N1592" s="138"/>
      <c r="O1592" s="138"/>
      <c r="Q1592" s="138"/>
      <c r="R1592" s="138"/>
      <c r="S1592" s="138"/>
      <c r="T1592" s="138"/>
    </row>
    <row r="1593" spans="1:20" s="171" customFormat="1">
      <c r="A1593" s="138"/>
      <c r="B1593" s="168"/>
      <c r="C1593" s="170"/>
      <c r="D1593" s="170"/>
      <c r="E1593" s="170"/>
      <c r="F1593" s="170"/>
      <c r="G1593" s="170"/>
      <c r="I1593" s="170"/>
      <c r="J1593" s="138"/>
      <c r="K1593" s="138"/>
      <c r="L1593" s="170"/>
      <c r="M1593" s="138"/>
      <c r="N1593" s="138"/>
      <c r="O1593" s="138"/>
      <c r="Q1593" s="138"/>
      <c r="R1593" s="138"/>
      <c r="S1593" s="138"/>
      <c r="T1593" s="138"/>
    </row>
    <row r="1594" spans="1:20" s="171" customFormat="1">
      <c r="A1594" s="138"/>
      <c r="B1594" s="168"/>
      <c r="C1594" s="170"/>
      <c r="D1594" s="170"/>
      <c r="E1594" s="170"/>
      <c r="F1594" s="170"/>
      <c r="G1594" s="170"/>
      <c r="I1594" s="170"/>
      <c r="J1594" s="138"/>
      <c r="K1594" s="138"/>
      <c r="L1594" s="170"/>
      <c r="M1594" s="138"/>
      <c r="N1594" s="138"/>
      <c r="O1594" s="138"/>
      <c r="Q1594" s="138"/>
      <c r="R1594" s="138"/>
      <c r="S1594" s="138"/>
      <c r="T1594" s="138"/>
    </row>
    <row r="1595" spans="1:20" s="171" customFormat="1">
      <c r="A1595" s="138"/>
      <c r="B1595" s="168"/>
      <c r="C1595" s="170"/>
      <c r="D1595" s="170"/>
      <c r="E1595" s="170"/>
      <c r="F1595" s="170"/>
      <c r="G1595" s="170"/>
      <c r="I1595" s="170"/>
      <c r="J1595" s="138"/>
      <c r="K1595" s="138"/>
      <c r="L1595" s="170"/>
      <c r="M1595" s="138"/>
      <c r="N1595" s="138"/>
      <c r="O1595" s="138"/>
      <c r="Q1595" s="138"/>
      <c r="R1595" s="138"/>
      <c r="S1595" s="138"/>
      <c r="T1595" s="138"/>
    </row>
    <row r="1596" spans="1:20" s="171" customFormat="1">
      <c r="A1596" s="138"/>
      <c r="B1596" s="168"/>
      <c r="C1596" s="170"/>
      <c r="D1596" s="170"/>
      <c r="E1596" s="170"/>
      <c r="F1596" s="170"/>
      <c r="G1596" s="170"/>
      <c r="I1596" s="170"/>
      <c r="J1596" s="138"/>
      <c r="K1596" s="138"/>
      <c r="L1596" s="170"/>
      <c r="M1596" s="138"/>
      <c r="N1596" s="138"/>
      <c r="O1596" s="138"/>
      <c r="Q1596" s="138"/>
      <c r="R1596" s="138"/>
      <c r="S1596" s="138"/>
      <c r="T1596" s="138"/>
    </row>
    <row r="1597" spans="1:20" s="171" customFormat="1">
      <c r="A1597" s="138"/>
      <c r="B1597" s="168"/>
      <c r="C1597" s="170"/>
      <c r="D1597" s="170"/>
      <c r="E1597" s="170"/>
      <c r="F1597" s="170"/>
      <c r="G1597" s="170"/>
      <c r="I1597" s="170"/>
      <c r="J1597" s="138"/>
      <c r="K1597" s="138"/>
      <c r="L1597" s="170"/>
      <c r="M1597" s="138"/>
      <c r="N1597" s="138"/>
      <c r="O1597" s="138"/>
      <c r="Q1597" s="138"/>
      <c r="R1597" s="138"/>
      <c r="S1597" s="138"/>
      <c r="T1597" s="138"/>
    </row>
    <row r="1598" spans="1:20" s="171" customFormat="1">
      <c r="A1598" s="138"/>
      <c r="B1598" s="168"/>
      <c r="C1598" s="170"/>
      <c r="D1598" s="170"/>
      <c r="E1598" s="170"/>
      <c r="F1598" s="170"/>
      <c r="G1598" s="170"/>
      <c r="I1598" s="170"/>
      <c r="J1598" s="138"/>
      <c r="K1598" s="138"/>
      <c r="L1598" s="170"/>
      <c r="M1598" s="138"/>
      <c r="N1598" s="138"/>
      <c r="O1598" s="138"/>
      <c r="Q1598" s="138"/>
      <c r="R1598" s="138"/>
      <c r="S1598" s="138"/>
      <c r="T1598" s="138"/>
    </row>
    <row r="1599" spans="1:20" s="171" customFormat="1">
      <c r="A1599" s="138"/>
      <c r="B1599" s="168"/>
      <c r="C1599" s="170"/>
      <c r="D1599" s="170"/>
      <c r="E1599" s="170"/>
      <c r="F1599" s="170"/>
      <c r="G1599" s="170"/>
      <c r="I1599" s="170"/>
      <c r="J1599" s="138"/>
      <c r="K1599" s="138"/>
      <c r="L1599" s="170"/>
      <c r="M1599" s="138"/>
      <c r="N1599" s="138"/>
      <c r="O1599" s="138"/>
      <c r="Q1599" s="138"/>
      <c r="R1599" s="138"/>
      <c r="S1599" s="138"/>
      <c r="T1599" s="138"/>
    </row>
    <row r="1600" spans="1:20" s="171" customFormat="1">
      <c r="A1600" s="138"/>
      <c r="B1600" s="168"/>
      <c r="C1600" s="170"/>
      <c r="D1600" s="170"/>
      <c r="E1600" s="170"/>
      <c r="F1600" s="170"/>
      <c r="G1600" s="170"/>
      <c r="I1600" s="170"/>
      <c r="J1600" s="138"/>
      <c r="K1600" s="138"/>
      <c r="L1600" s="170"/>
      <c r="M1600" s="138"/>
      <c r="N1600" s="138"/>
      <c r="O1600" s="138"/>
      <c r="Q1600" s="138"/>
      <c r="R1600" s="138"/>
      <c r="S1600" s="138"/>
      <c r="T1600" s="138"/>
    </row>
    <row r="1601" spans="1:20" s="171" customFormat="1">
      <c r="A1601" s="138"/>
      <c r="B1601" s="168"/>
      <c r="C1601" s="170"/>
      <c r="D1601" s="170"/>
      <c r="E1601" s="170"/>
      <c r="F1601" s="170"/>
      <c r="G1601" s="170"/>
      <c r="I1601" s="170"/>
      <c r="J1601" s="138"/>
      <c r="K1601" s="138"/>
      <c r="L1601" s="170"/>
      <c r="M1601" s="138"/>
      <c r="N1601" s="138"/>
      <c r="O1601" s="138"/>
      <c r="Q1601" s="138"/>
      <c r="R1601" s="138"/>
      <c r="S1601" s="138"/>
      <c r="T1601" s="138"/>
    </row>
    <row r="1602" spans="1:20" s="171" customFormat="1">
      <c r="A1602" s="138"/>
      <c r="B1602" s="168"/>
      <c r="C1602" s="170"/>
      <c r="D1602" s="170"/>
      <c r="E1602" s="170"/>
      <c r="F1602" s="170"/>
      <c r="G1602" s="170"/>
      <c r="I1602" s="170"/>
      <c r="J1602" s="138"/>
      <c r="K1602" s="138"/>
      <c r="L1602" s="170"/>
      <c r="M1602" s="138"/>
      <c r="N1602" s="138"/>
      <c r="O1602" s="138"/>
      <c r="Q1602" s="138"/>
      <c r="R1602" s="138"/>
      <c r="S1602" s="138"/>
      <c r="T1602" s="138"/>
    </row>
    <row r="1603" spans="1:20" s="171" customFormat="1">
      <c r="A1603" s="138"/>
      <c r="B1603" s="168"/>
      <c r="C1603" s="170"/>
      <c r="D1603" s="170"/>
      <c r="E1603" s="170"/>
      <c r="F1603" s="170"/>
      <c r="G1603" s="170"/>
      <c r="I1603" s="170"/>
      <c r="J1603" s="138"/>
      <c r="K1603" s="138"/>
      <c r="L1603" s="170"/>
      <c r="M1603" s="138"/>
      <c r="N1603" s="138"/>
      <c r="O1603" s="138"/>
      <c r="Q1603" s="138"/>
      <c r="R1603" s="138"/>
      <c r="S1603" s="138"/>
      <c r="T1603" s="138"/>
    </row>
    <row r="1604" spans="1:20" s="171" customFormat="1">
      <c r="A1604" s="138"/>
      <c r="B1604" s="168"/>
      <c r="C1604" s="170"/>
      <c r="D1604" s="170"/>
      <c r="E1604" s="170"/>
      <c r="F1604" s="170"/>
      <c r="G1604" s="170"/>
      <c r="I1604" s="170"/>
      <c r="J1604" s="138"/>
      <c r="K1604" s="138"/>
      <c r="L1604" s="170"/>
      <c r="M1604" s="138"/>
      <c r="N1604" s="138"/>
      <c r="O1604" s="138"/>
      <c r="Q1604" s="138"/>
      <c r="R1604" s="138"/>
      <c r="S1604" s="138"/>
      <c r="T1604" s="138"/>
    </row>
    <row r="1605" spans="1:20" s="171" customFormat="1">
      <c r="A1605" s="138"/>
      <c r="B1605" s="168"/>
      <c r="C1605" s="170"/>
      <c r="D1605" s="170"/>
      <c r="E1605" s="170"/>
      <c r="F1605" s="170"/>
      <c r="G1605" s="170"/>
      <c r="I1605" s="170"/>
      <c r="J1605" s="138"/>
      <c r="K1605" s="138"/>
      <c r="L1605" s="170"/>
      <c r="M1605" s="138"/>
      <c r="N1605" s="138"/>
      <c r="O1605" s="138"/>
      <c r="Q1605" s="138"/>
      <c r="R1605" s="138"/>
      <c r="S1605" s="138"/>
      <c r="T1605" s="138"/>
    </row>
    <row r="1606" spans="1:20" s="171" customFormat="1">
      <c r="A1606" s="138"/>
      <c r="B1606" s="168"/>
      <c r="C1606" s="170"/>
      <c r="D1606" s="170"/>
      <c r="E1606" s="170"/>
      <c r="F1606" s="170"/>
      <c r="G1606" s="170"/>
      <c r="I1606" s="170"/>
      <c r="J1606" s="138"/>
      <c r="K1606" s="138"/>
      <c r="L1606" s="170"/>
      <c r="M1606" s="138"/>
      <c r="N1606" s="138"/>
      <c r="O1606" s="138"/>
      <c r="Q1606" s="138"/>
      <c r="R1606" s="138"/>
      <c r="S1606" s="138"/>
      <c r="T1606" s="138"/>
    </row>
    <row r="1607" spans="1:20" s="171" customFormat="1">
      <c r="A1607" s="138"/>
      <c r="B1607" s="168"/>
      <c r="C1607" s="170"/>
      <c r="D1607" s="170"/>
      <c r="E1607" s="170"/>
      <c r="F1607" s="170"/>
      <c r="G1607" s="170"/>
      <c r="I1607" s="170"/>
      <c r="J1607" s="138"/>
      <c r="K1607" s="138"/>
      <c r="L1607" s="170"/>
      <c r="M1607" s="138"/>
      <c r="N1607" s="138"/>
      <c r="O1607" s="138"/>
      <c r="Q1607" s="138"/>
      <c r="R1607" s="138"/>
      <c r="S1607" s="138"/>
      <c r="T1607" s="138"/>
    </row>
    <row r="1608" spans="1:20" s="171" customFormat="1">
      <c r="A1608" s="138"/>
      <c r="B1608" s="168"/>
      <c r="C1608" s="170"/>
      <c r="D1608" s="170"/>
      <c r="E1608" s="170"/>
      <c r="F1608" s="170"/>
      <c r="G1608" s="170"/>
      <c r="I1608" s="170"/>
      <c r="J1608" s="138"/>
      <c r="K1608" s="138"/>
      <c r="L1608" s="170"/>
      <c r="M1608" s="138"/>
      <c r="N1608" s="138"/>
      <c r="O1608" s="138"/>
      <c r="Q1608" s="138"/>
      <c r="R1608" s="138"/>
      <c r="S1608" s="138"/>
      <c r="T1608" s="138"/>
    </row>
    <row r="1609" spans="1:20" s="171" customFormat="1">
      <c r="A1609" s="138"/>
      <c r="B1609" s="168"/>
      <c r="C1609" s="170"/>
      <c r="D1609" s="170"/>
      <c r="E1609" s="170"/>
      <c r="F1609" s="170"/>
      <c r="G1609" s="170"/>
      <c r="I1609" s="170"/>
      <c r="J1609" s="138"/>
      <c r="K1609" s="138"/>
      <c r="L1609" s="170"/>
      <c r="M1609" s="138"/>
      <c r="N1609" s="138"/>
      <c r="O1609" s="138"/>
      <c r="Q1609" s="138"/>
      <c r="R1609" s="138"/>
      <c r="S1609" s="138"/>
      <c r="T1609" s="138"/>
    </row>
    <row r="1610" spans="1:20" s="171" customFormat="1">
      <c r="A1610" s="138"/>
      <c r="B1610" s="168"/>
      <c r="C1610" s="170"/>
      <c r="D1610" s="170"/>
      <c r="E1610" s="170"/>
      <c r="F1610" s="170"/>
      <c r="G1610" s="170"/>
      <c r="I1610" s="170"/>
      <c r="J1610" s="138"/>
      <c r="K1610" s="138"/>
      <c r="L1610" s="170"/>
      <c r="M1610" s="138"/>
      <c r="N1610" s="138"/>
      <c r="O1610" s="138"/>
      <c r="Q1610" s="138"/>
      <c r="R1610" s="138"/>
      <c r="S1610" s="138"/>
      <c r="T1610" s="138"/>
    </row>
    <row r="1611" spans="1:20" s="171" customFormat="1">
      <c r="A1611" s="138"/>
      <c r="B1611" s="168"/>
      <c r="C1611" s="170"/>
      <c r="D1611" s="170"/>
      <c r="E1611" s="170"/>
      <c r="F1611" s="170"/>
      <c r="G1611" s="170"/>
      <c r="I1611" s="170"/>
      <c r="J1611" s="138"/>
      <c r="K1611" s="138"/>
      <c r="L1611" s="170"/>
      <c r="M1611" s="138"/>
      <c r="N1611" s="138"/>
      <c r="O1611" s="138"/>
      <c r="Q1611" s="138"/>
      <c r="R1611" s="138"/>
      <c r="S1611" s="138"/>
      <c r="T1611" s="138"/>
    </row>
    <row r="1612" spans="1:20" s="171" customFormat="1">
      <c r="A1612" s="138"/>
      <c r="B1612" s="168"/>
      <c r="C1612" s="170"/>
      <c r="D1612" s="170"/>
      <c r="E1612" s="170"/>
      <c r="F1612" s="170"/>
      <c r="G1612" s="170"/>
      <c r="I1612" s="170"/>
      <c r="J1612" s="138"/>
      <c r="K1612" s="138"/>
      <c r="L1612" s="170"/>
      <c r="M1612" s="138"/>
      <c r="N1612" s="138"/>
      <c r="O1612" s="138"/>
      <c r="Q1612" s="138"/>
      <c r="R1612" s="138"/>
      <c r="S1612" s="138"/>
      <c r="T1612" s="138"/>
    </row>
    <row r="1613" spans="1:20" s="171" customFormat="1">
      <c r="A1613" s="138"/>
      <c r="B1613" s="168"/>
      <c r="C1613" s="170"/>
      <c r="D1613" s="170"/>
      <c r="E1613" s="170"/>
      <c r="F1613" s="170"/>
      <c r="G1613" s="170"/>
      <c r="I1613" s="170"/>
      <c r="J1613" s="138"/>
      <c r="K1613" s="138"/>
      <c r="L1613" s="170"/>
      <c r="M1613" s="138"/>
      <c r="N1613" s="138"/>
      <c r="O1613" s="138"/>
      <c r="Q1613" s="138"/>
      <c r="R1613" s="138"/>
      <c r="S1613" s="138"/>
      <c r="T1613" s="138"/>
    </row>
    <row r="1614" spans="1:20" s="171" customFormat="1">
      <c r="A1614" s="138"/>
      <c r="B1614" s="168"/>
      <c r="C1614" s="170"/>
      <c r="D1614" s="170"/>
      <c r="E1614" s="170"/>
      <c r="F1614" s="170"/>
      <c r="G1614" s="170"/>
      <c r="I1614" s="170"/>
      <c r="J1614" s="138"/>
      <c r="K1614" s="138"/>
      <c r="L1614" s="170"/>
      <c r="M1614" s="138"/>
      <c r="N1614" s="138"/>
      <c r="O1614" s="138"/>
      <c r="Q1614" s="138"/>
      <c r="R1614" s="138"/>
      <c r="S1614" s="138"/>
      <c r="T1614" s="138"/>
    </row>
    <row r="1615" spans="1:20" s="171" customFormat="1">
      <c r="A1615" s="138"/>
      <c r="B1615" s="168"/>
      <c r="C1615" s="170"/>
      <c r="D1615" s="170"/>
      <c r="E1615" s="170"/>
      <c r="F1615" s="170"/>
      <c r="G1615" s="170"/>
      <c r="I1615" s="170"/>
      <c r="J1615" s="138"/>
      <c r="K1615" s="138"/>
      <c r="L1615" s="170"/>
      <c r="M1615" s="138"/>
      <c r="N1615" s="138"/>
      <c r="O1615" s="138"/>
      <c r="Q1615" s="138"/>
      <c r="R1615" s="138"/>
      <c r="S1615" s="138"/>
      <c r="T1615" s="138"/>
    </row>
    <row r="1616" spans="1:20" s="171" customFormat="1">
      <c r="A1616" s="138"/>
      <c r="B1616" s="168"/>
      <c r="C1616" s="170"/>
      <c r="D1616" s="170"/>
      <c r="E1616" s="170"/>
      <c r="F1616" s="170"/>
      <c r="G1616" s="170"/>
      <c r="I1616" s="170"/>
      <c r="J1616" s="138"/>
      <c r="K1616" s="138"/>
      <c r="L1616" s="170"/>
      <c r="M1616" s="138"/>
      <c r="N1616" s="138"/>
      <c r="O1616" s="138"/>
      <c r="Q1616" s="138"/>
      <c r="R1616" s="138"/>
      <c r="S1616" s="138"/>
      <c r="T1616" s="138"/>
    </row>
    <row r="1617" spans="1:20" s="171" customFormat="1">
      <c r="A1617" s="138"/>
      <c r="B1617" s="168"/>
      <c r="C1617" s="170"/>
      <c r="D1617" s="170"/>
      <c r="E1617" s="170"/>
      <c r="F1617" s="170"/>
      <c r="G1617" s="170"/>
      <c r="I1617" s="170"/>
      <c r="J1617" s="138"/>
      <c r="K1617" s="138"/>
      <c r="L1617" s="170"/>
      <c r="M1617" s="138"/>
      <c r="N1617" s="138"/>
      <c r="O1617" s="138"/>
      <c r="Q1617" s="138"/>
      <c r="R1617" s="138"/>
      <c r="S1617" s="138"/>
      <c r="T1617" s="138"/>
    </row>
    <row r="1618" spans="1:20" s="171" customFormat="1">
      <c r="A1618" s="138"/>
      <c r="B1618" s="168"/>
      <c r="C1618" s="170"/>
      <c r="D1618" s="170"/>
      <c r="E1618" s="170"/>
      <c r="F1618" s="170"/>
      <c r="G1618" s="170"/>
      <c r="I1618" s="170"/>
      <c r="J1618" s="138"/>
      <c r="K1618" s="138"/>
      <c r="L1618" s="170"/>
      <c r="M1618" s="138"/>
      <c r="N1618" s="138"/>
      <c r="O1618" s="138"/>
      <c r="Q1618" s="138"/>
      <c r="R1618" s="138"/>
      <c r="S1618" s="138"/>
      <c r="T1618" s="138"/>
    </row>
    <row r="1619" spans="1:20" s="171" customFormat="1">
      <c r="A1619" s="138"/>
      <c r="B1619" s="168"/>
      <c r="C1619" s="170"/>
      <c r="D1619" s="170"/>
      <c r="E1619" s="170"/>
      <c r="F1619" s="170"/>
      <c r="G1619" s="170"/>
      <c r="I1619" s="170"/>
      <c r="J1619" s="138"/>
      <c r="K1619" s="138"/>
      <c r="L1619" s="170"/>
      <c r="M1619" s="138"/>
      <c r="N1619" s="138"/>
      <c r="O1619" s="138"/>
      <c r="Q1619" s="138"/>
      <c r="R1619" s="138"/>
      <c r="S1619" s="138"/>
      <c r="T1619" s="138"/>
    </row>
    <row r="1620" spans="1:20" s="171" customFormat="1">
      <c r="A1620" s="138"/>
      <c r="B1620" s="168"/>
      <c r="C1620" s="170"/>
      <c r="D1620" s="170"/>
      <c r="E1620" s="170"/>
      <c r="F1620" s="170"/>
      <c r="G1620" s="170"/>
      <c r="I1620" s="170"/>
      <c r="J1620" s="138"/>
      <c r="K1620" s="138"/>
      <c r="L1620" s="170"/>
      <c r="M1620" s="138"/>
      <c r="N1620" s="138"/>
      <c r="O1620" s="138"/>
      <c r="Q1620" s="138"/>
      <c r="R1620" s="138"/>
      <c r="S1620" s="138"/>
      <c r="T1620" s="138"/>
    </row>
    <row r="1621" spans="1:20" s="171" customFormat="1">
      <c r="A1621" s="138"/>
      <c r="B1621" s="168"/>
      <c r="C1621" s="170"/>
      <c r="D1621" s="170"/>
      <c r="E1621" s="170"/>
      <c r="F1621" s="170"/>
      <c r="G1621" s="170"/>
      <c r="I1621" s="170"/>
      <c r="J1621" s="138"/>
      <c r="K1621" s="138"/>
      <c r="L1621" s="170"/>
      <c r="M1621" s="138"/>
      <c r="N1621" s="138"/>
      <c r="O1621" s="138"/>
      <c r="Q1621" s="138"/>
      <c r="R1621" s="138"/>
      <c r="S1621" s="138"/>
      <c r="T1621" s="138"/>
    </row>
    <row r="1622" spans="1:20" s="171" customFormat="1">
      <c r="A1622" s="138"/>
      <c r="B1622" s="168"/>
      <c r="C1622" s="170"/>
      <c r="D1622" s="170"/>
      <c r="E1622" s="170"/>
      <c r="F1622" s="170"/>
      <c r="G1622" s="170"/>
      <c r="I1622" s="170"/>
      <c r="J1622" s="138"/>
      <c r="K1622" s="138"/>
      <c r="L1622" s="170"/>
      <c r="M1622" s="138"/>
      <c r="N1622" s="138"/>
      <c r="O1622" s="138"/>
      <c r="Q1622" s="138"/>
      <c r="R1622" s="138"/>
      <c r="S1622" s="138"/>
      <c r="T1622" s="138"/>
    </row>
    <row r="1623" spans="1:20" s="171" customFormat="1">
      <c r="A1623" s="138"/>
      <c r="B1623" s="168"/>
      <c r="C1623" s="170"/>
      <c r="D1623" s="170"/>
      <c r="E1623" s="170"/>
      <c r="F1623" s="170"/>
      <c r="G1623" s="170"/>
      <c r="I1623" s="170"/>
      <c r="J1623" s="138"/>
      <c r="K1623" s="138"/>
      <c r="L1623" s="170"/>
      <c r="M1623" s="138"/>
      <c r="N1623" s="138"/>
      <c r="O1623" s="138"/>
      <c r="Q1623" s="138"/>
      <c r="R1623" s="138"/>
      <c r="S1623" s="138"/>
      <c r="T1623" s="138"/>
    </row>
    <row r="1624" spans="1:20" s="171" customFormat="1">
      <c r="A1624" s="138"/>
      <c r="B1624" s="168"/>
      <c r="C1624" s="170"/>
      <c r="D1624" s="170"/>
      <c r="E1624" s="170"/>
      <c r="F1624" s="170"/>
      <c r="G1624" s="170"/>
      <c r="I1624" s="170"/>
      <c r="J1624" s="138"/>
      <c r="K1624" s="138"/>
      <c r="L1624" s="170"/>
      <c r="M1624" s="138"/>
      <c r="N1624" s="138"/>
      <c r="O1624" s="138"/>
      <c r="Q1624" s="138"/>
      <c r="R1624" s="138"/>
      <c r="S1624" s="138"/>
      <c r="T1624" s="138"/>
    </row>
    <row r="1625" spans="1:20" s="171" customFormat="1">
      <c r="A1625" s="138"/>
      <c r="B1625" s="168"/>
      <c r="C1625" s="170"/>
      <c r="D1625" s="170"/>
      <c r="E1625" s="170"/>
      <c r="F1625" s="170"/>
      <c r="G1625" s="170"/>
      <c r="I1625" s="170"/>
      <c r="J1625" s="138"/>
      <c r="K1625" s="138"/>
      <c r="L1625" s="170"/>
      <c r="M1625" s="138"/>
      <c r="N1625" s="138"/>
      <c r="O1625" s="138"/>
      <c r="Q1625" s="138"/>
      <c r="R1625" s="138"/>
      <c r="S1625" s="138"/>
      <c r="T1625" s="138"/>
    </row>
    <row r="1626" spans="1:20" s="171" customFormat="1">
      <c r="A1626" s="138"/>
      <c r="B1626" s="168"/>
      <c r="C1626" s="170"/>
      <c r="D1626" s="170"/>
      <c r="E1626" s="170"/>
      <c r="F1626" s="170"/>
      <c r="G1626" s="170"/>
      <c r="I1626" s="170"/>
      <c r="J1626" s="138"/>
      <c r="K1626" s="138"/>
      <c r="L1626" s="170"/>
      <c r="M1626" s="138"/>
      <c r="N1626" s="138"/>
      <c r="O1626" s="138"/>
      <c r="Q1626" s="138"/>
      <c r="R1626" s="138"/>
      <c r="S1626" s="138"/>
      <c r="T1626" s="138"/>
    </row>
    <row r="1627" spans="1:20" s="171" customFormat="1">
      <c r="A1627" s="138"/>
      <c r="B1627" s="168"/>
      <c r="C1627" s="170"/>
      <c r="D1627" s="170"/>
      <c r="E1627" s="170"/>
      <c r="F1627" s="170"/>
      <c r="G1627" s="170"/>
      <c r="I1627" s="170"/>
      <c r="J1627" s="138"/>
      <c r="K1627" s="138"/>
      <c r="L1627" s="170"/>
      <c r="M1627" s="138"/>
      <c r="N1627" s="138"/>
      <c r="O1627" s="138"/>
      <c r="Q1627" s="138"/>
      <c r="R1627" s="138"/>
      <c r="S1627" s="138"/>
      <c r="T1627" s="138"/>
    </row>
    <row r="1628" spans="1:20" s="171" customFormat="1">
      <c r="A1628" s="138"/>
      <c r="B1628" s="168"/>
      <c r="C1628" s="170"/>
      <c r="D1628" s="170"/>
      <c r="E1628" s="170"/>
      <c r="F1628" s="170"/>
      <c r="G1628" s="170"/>
      <c r="I1628" s="170"/>
      <c r="J1628" s="138"/>
      <c r="K1628" s="138"/>
      <c r="L1628" s="170"/>
      <c r="M1628" s="138"/>
      <c r="N1628" s="138"/>
      <c r="O1628" s="138"/>
      <c r="Q1628" s="138"/>
      <c r="R1628" s="138"/>
      <c r="S1628" s="138"/>
      <c r="T1628" s="138"/>
    </row>
    <row r="1629" spans="1:20" s="171" customFormat="1">
      <c r="A1629" s="138"/>
      <c r="B1629" s="168"/>
      <c r="C1629" s="170"/>
      <c r="D1629" s="170"/>
      <c r="E1629" s="170"/>
      <c r="F1629" s="170"/>
      <c r="G1629" s="170"/>
      <c r="I1629" s="170"/>
      <c r="J1629" s="138"/>
      <c r="K1629" s="138"/>
      <c r="L1629" s="170"/>
      <c r="M1629" s="138"/>
      <c r="N1629" s="138"/>
      <c r="O1629" s="138"/>
      <c r="Q1629" s="138"/>
      <c r="R1629" s="138"/>
      <c r="S1629" s="138"/>
      <c r="T1629" s="138"/>
    </row>
    <row r="1630" spans="1:20" s="171" customFormat="1">
      <c r="A1630" s="138"/>
      <c r="B1630" s="168"/>
      <c r="C1630" s="170"/>
      <c r="D1630" s="170"/>
      <c r="E1630" s="170"/>
      <c r="F1630" s="170"/>
      <c r="G1630" s="170"/>
      <c r="I1630" s="170"/>
      <c r="J1630" s="138"/>
      <c r="K1630" s="138"/>
      <c r="L1630" s="170"/>
      <c r="M1630" s="138"/>
      <c r="N1630" s="138"/>
      <c r="O1630" s="138"/>
      <c r="Q1630" s="138"/>
      <c r="R1630" s="138"/>
      <c r="S1630" s="138"/>
      <c r="T1630" s="138"/>
    </row>
    <row r="1631" spans="1:20" s="171" customFormat="1">
      <c r="A1631" s="138"/>
      <c r="B1631" s="168"/>
      <c r="C1631" s="170"/>
      <c r="D1631" s="170"/>
      <c r="E1631" s="170"/>
      <c r="F1631" s="170"/>
      <c r="G1631" s="170"/>
      <c r="I1631" s="170"/>
      <c r="J1631" s="138"/>
      <c r="K1631" s="138"/>
      <c r="L1631" s="170"/>
      <c r="M1631" s="138"/>
      <c r="N1631" s="138"/>
      <c r="O1631" s="138"/>
      <c r="Q1631" s="138"/>
      <c r="R1631" s="138"/>
      <c r="S1631" s="138"/>
      <c r="T1631" s="138"/>
    </row>
    <row r="1632" spans="1:20" s="171" customFormat="1">
      <c r="A1632" s="138"/>
      <c r="B1632" s="168"/>
      <c r="C1632" s="170"/>
      <c r="D1632" s="170"/>
      <c r="E1632" s="170"/>
      <c r="F1632" s="170"/>
      <c r="G1632" s="170"/>
      <c r="I1632" s="170"/>
      <c r="J1632" s="138"/>
      <c r="K1632" s="138"/>
      <c r="L1632" s="170"/>
      <c r="M1632" s="138"/>
      <c r="N1632" s="138"/>
      <c r="O1632" s="138"/>
      <c r="Q1632" s="138"/>
      <c r="R1632" s="138"/>
      <c r="S1632" s="138"/>
      <c r="T1632" s="138"/>
    </row>
    <row r="1633" spans="1:20" s="171" customFormat="1">
      <c r="A1633" s="138"/>
      <c r="B1633" s="168"/>
      <c r="C1633" s="170"/>
      <c r="D1633" s="170"/>
      <c r="E1633" s="170"/>
      <c r="F1633" s="170"/>
      <c r="G1633" s="170"/>
      <c r="I1633" s="170"/>
      <c r="J1633" s="138"/>
      <c r="K1633" s="138"/>
      <c r="L1633" s="170"/>
      <c r="M1633" s="138"/>
      <c r="N1633" s="138"/>
      <c r="O1633" s="138"/>
      <c r="Q1633" s="138"/>
      <c r="R1633" s="138"/>
      <c r="S1633" s="138"/>
      <c r="T1633" s="138"/>
    </row>
    <row r="1634" spans="1:20" s="171" customFormat="1">
      <c r="A1634" s="138"/>
      <c r="B1634" s="168"/>
      <c r="C1634" s="170"/>
      <c r="D1634" s="170"/>
      <c r="E1634" s="170"/>
      <c r="F1634" s="170"/>
      <c r="G1634" s="170"/>
      <c r="I1634" s="170"/>
      <c r="J1634" s="138"/>
      <c r="K1634" s="138"/>
      <c r="L1634" s="170"/>
      <c r="M1634" s="138"/>
      <c r="N1634" s="138"/>
      <c r="O1634" s="138"/>
      <c r="Q1634" s="138"/>
      <c r="R1634" s="138"/>
      <c r="S1634" s="138"/>
      <c r="T1634" s="138"/>
    </row>
    <row r="1635" spans="1:20" s="171" customFormat="1">
      <c r="A1635" s="138"/>
      <c r="B1635" s="168"/>
      <c r="C1635" s="170"/>
      <c r="D1635" s="170"/>
      <c r="E1635" s="170"/>
      <c r="F1635" s="170"/>
      <c r="G1635" s="170"/>
      <c r="I1635" s="170"/>
      <c r="J1635" s="138"/>
      <c r="K1635" s="138"/>
      <c r="L1635" s="170"/>
      <c r="M1635" s="138"/>
      <c r="N1635" s="138"/>
      <c r="O1635" s="138"/>
      <c r="Q1635" s="138"/>
      <c r="R1635" s="138"/>
      <c r="S1635" s="138"/>
      <c r="T1635" s="138"/>
    </row>
    <row r="1636" spans="1:20" s="171" customFormat="1">
      <c r="A1636" s="138"/>
      <c r="B1636" s="168"/>
      <c r="C1636" s="170"/>
      <c r="D1636" s="170"/>
      <c r="E1636" s="170"/>
      <c r="F1636" s="170"/>
      <c r="G1636" s="170"/>
      <c r="I1636" s="170"/>
      <c r="J1636" s="138"/>
      <c r="K1636" s="138"/>
      <c r="L1636" s="170"/>
      <c r="M1636" s="138"/>
      <c r="N1636" s="138"/>
      <c r="O1636" s="138"/>
      <c r="Q1636" s="138"/>
      <c r="R1636" s="138"/>
      <c r="S1636" s="138"/>
      <c r="T1636" s="138"/>
    </row>
    <row r="1637" spans="1:20" s="171" customFormat="1">
      <c r="A1637" s="138"/>
      <c r="B1637" s="168"/>
      <c r="C1637" s="170"/>
      <c r="D1637" s="170"/>
      <c r="E1637" s="170"/>
      <c r="F1637" s="170"/>
      <c r="G1637" s="170"/>
      <c r="I1637" s="170"/>
      <c r="J1637" s="138"/>
      <c r="K1637" s="138"/>
      <c r="L1637" s="170"/>
      <c r="M1637" s="138"/>
      <c r="N1637" s="138"/>
      <c r="O1637" s="138"/>
      <c r="Q1637" s="138"/>
      <c r="R1637" s="138"/>
      <c r="S1637" s="138"/>
      <c r="T1637" s="138"/>
    </row>
    <row r="1638" spans="1:20" s="171" customFormat="1">
      <c r="A1638" s="138"/>
      <c r="B1638" s="168"/>
      <c r="C1638" s="170"/>
      <c r="D1638" s="170"/>
      <c r="E1638" s="170"/>
      <c r="F1638" s="170"/>
      <c r="G1638" s="170"/>
      <c r="I1638" s="170"/>
      <c r="J1638" s="138"/>
      <c r="K1638" s="138"/>
      <c r="L1638" s="170"/>
      <c r="M1638" s="138"/>
      <c r="N1638" s="138"/>
      <c r="O1638" s="138"/>
      <c r="Q1638" s="138"/>
      <c r="R1638" s="138"/>
      <c r="S1638" s="138"/>
      <c r="T1638" s="138"/>
    </row>
    <row r="1639" spans="1:20" s="171" customFormat="1">
      <c r="A1639" s="138"/>
      <c r="B1639" s="168"/>
      <c r="C1639" s="170"/>
      <c r="D1639" s="170"/>
      <c r="E1639" s="170"/>
      <c r="F1639" s="170"/>
      <c r="G1639" s="170"/>
      <c r="I1639" s="170"/>
      <c r="J1639" s="138"/>
      <c r="K1639" s="138"/>
      <c r="L1639" s="170"/>
      <c r="M1639" s="138"/>
      <c r="N1639" s="138"/>
      <c r="O1639" s="138"/>
      <c r="Q1639" s="138"/>
      <c r="R1639" s="138"/>
      <c r="S1639" s="138"/>
      <c r="T1639" s="138"/>
    </row>
    <row r="1640" spans="1:20" s="171" customFormat="1">
      <c r="A1640" s="138"/>
      <c r="B1640" s="168"/>
      <c r="C1640" s="170"/>
      <c r="D1640" s="170"/>
      <c r="E1640" s="170"/>
      <c r="F1640" s="170"/>
      <c r="G1640" s="170"/>
      <c r="I1640" s="170"/>
      <c r="J1640" s="138"/>
      <c r="K1640" s="138"/>
      <c r="L1640" s="170"/>
      <c r="M1640" s="138"/>
      <c r="N1640" s="138"/>
      <c r="O1640" s="138"/>
      <c r="Q1640" s="138"/>
      <c r="R1640" s="138"/>
      <c r="S1640" s="138"/>
      <c r="T1640" s="138"/>
    </row>
    <row r="1641" spans="1:20" s="171" customFormat="1">
      <c r="A1641" s="138"/>
      <c r="B1641" s="168"/>
      <c r="C1641" s="170"/>
      <c r="D1641" s="170"/>
      <c r="E1641" s="170"/>
      <c r="F1641" s="170"/>
      <c r="G1641" s="170"/>
      <c r="I1641" s="170"/>
      <c r="J1641" s="138"/>
      <c r="K1641" s="138"/>
      <c r="L1641" s="170"/>
      <c r="M1641" s="138"/>
      <c r="N1641" s="138"/>
      <c r="O1641" s="138"/>
      <c r="Q1641" s="138"/>
      <c r="R1641" s="138"/>
      <c r="S1641" s="138"/>
      <c r="T1641" s="138"/>
    </row>
    <row r="1642" spans="1:20" s="171" customFormat="1">
      <c r="A1642" s="138"/>
      <c r="B1642" s="168"/>
      <c r="C1642" s="170"/>
      <c r="D1642" s="170"/>
      <c r="E1642" s="170"/>
      <c r="F1642" s="170"/>
      <c r="G1642" s="170"/>
      <c r="I1642" s="170"/>
      <c r="J1642" s="138"/>
      <c r="K1642" s="138"/>
      <c r="L1642" s="170"/>
      <c r="M1642" s="138"/>
      <c r="N1642" s="138"/>
      <c r="O1642" s="138"/>
      <c r="Q1642" s="138"/>
      <c r="R1642" s="138"/>
      <c r="S1642" s="138"/>
      <c r="T1642" s="138"/>
    </row>
    <row r="1643" spans="1:20" s="171" customFormat="1">
      <c r="A1643" s="138"/>
      <c r="B1643" s="168"/>
      <c r="C1643" s="170"/>
      <c r="D1643" s="170"/>
      <c r="E1643" s="170"/>
      <c r="F1643" s="170"/>
      <c r="G1643" s="170"/>
      <c r="I1643" s="170"/>
      <c r="J1643" s="138"/>
      <c r="K1643" s="138"/>
      <c r="L1643" s="170"/>
      <c r="M1643" s="138"/>
      <c r="N1643" s="138"/>
      <c r="O1643" s="138"/>
      <c r="Q1643" s="138"/>
      <c r="R1643" s="138"/>
      <c r="S1643" s="138"/>
      <c r="T1643" s="138"/>
    </row>
    <row r="1644" spans="1:20" s="171" customFormat="1">
      <c r="A1644" s="138"/>
      <c r="B1644" s="168"/>
      <c r="C1644" s="170"/>
      <c r="D1644" s="170"/>
      <c r="E1644" s="170"/>
      <c r="F1644" s="170"/>
      <c r="G1644" s="170"/>
      <c r="I1644" s="170"/>
      <c r="J1644" s="138"/>
      <c r="K1644" s="138"/>
      <c r="L1644" s="170"/>
      <c r="M1644" s="138"/>
      <c r="N1644" s="138"/>
      <c r="O1644" s="138"/>
      <c r="Q1644" s="138"/>
      <c r="R1644" s="138"/>
      <c r="S1644" s="138"/>
      <c r="T1644" s="138"/>
    </row>
    <row r="1645" spans="1:20" s="171" customFormat="1">
      <c r="A1645" s="138"/>
      <c r="B1645" s="168"/>
      <c r="C1645" s="170"/>
      <c r="D1645" s="170"/>
      <c r="E1645" s="170"/>
      <c r="F1645" s="170"/>
      <c r="G1645" s="170"/>
      <c r="I1645" s="170"/>
      <c r="J1645" s="138"/>
      <c r="K1645" s="138"/>
      <c r="L1645" s="170"/>
      <c r="M1645" s="138"/>
      <c r="N1645" s="138"/>
      <c r="O1645" s="138"/>
      <c r="Q1645" s="138"/>
      <c r="R1645" s="138"/>
      <c r="S1645" s="138"/>
      <c r="T1645" s="138"/>
    </row>
    <row r="1646" spans="1:20" s="171" customFormat="1">
      <c r="A1646" s="138"/>
      <c r="B1646" s="168"/>
      <c r="C1646" s="170"/>
      <c r="D1646" s="170"/>
      <c r="E1646" s="170"/>
      <c r="F1646" s="170"/>
      <c r="G1646" s="170"/>
      <c r="I1646" s="170"/>
      <c r="J1646" s="138"/>
      <c r="K1646" s="138"/>
      <c r="L1646" s="170"/>
      <c r="M1646" s="138"/>
      <c r="N1646" s="138"/>
      <c r="O1646" s="138"/>
      <c r="Q1646" s="138"/>
      <c r="R1646" s="138"/>
      <c r="S1646" s="138"/>
      <c r="T1646" s="138"/>
    </row>
    <row r="1647" spans="1:20" s="171" customFormat="1">
      <c r="A1647" s="138"/>
      <c r="B1647" s="168"/>
      <c r="C1647" s="170"/>
      <c r="D1647" s="170"/>
      <c r="E1647" s="170"/>
      <c r="F1647" s="170"/>
      <c r="G1647" s="170"/>
      <c r="I1647" s="170"/>
      <c r="J1647" s="138"/>
      <c r="K1647" s="138"/>
      <c r="L1647" s="170"/>
      <c r="M1647" s="138"/>
      <c r="N1647" s="138"/>
      <c r="O1647" s="138"/>
      <c r="Q1647" s="138"/>
      <c r="R1647" s="138"/>
      <c r="S1647" s="138"/>
      <c r="T1647" s="138"/>
    </row>
    <row r="1648" spans="1:20" s="171" customFormat="1">
      <c r="A1648" s="138"/>
      <c r="B1648" s="168"/>
      <c r="C1648" s="170"/>
      <c r="D1648" s="170"/>
      <c r="E1648" s="170"/>
      <c r="F1648" s="170"/>
      <c r="G1648" s="170"/>
      <c r="I1648" s="170"/>
      <c r="J1648" s="138"/>
      <c r="K1648" s="138"/>
      <c r="L1648" s="170"/>
      <c r="M1648" s="138"/>
      <c r="N1648" s="138"/>
      <c r="O1648" s="138"/>
      <c r="Q1648" s="138"/>
      <c r="R1648" s="138"/>
      <c r="S1648" s="138"/>
      <c r="T1648" s="138"/>
    </row>
    <row r="1649" spans="1:20" s="171" customFormat="1">
      <c r="A1649" s="138"/>
      <c r="B1649" s="168"/>
      <c r="C1649" s="170"/>
      <c r="D1649" s="170"/>
      <c r="E1649" s="170"/>
      <c r="F1649" s="170"/>
      <c r="G1649" s="170"/>
      <c r="I1649" s="170"/>
      <c r="J1649" s="138"/>
      <c r="K1649" s="138"/>
      <c r="L1649" s="170"/>
      <c r="M1649" s="138"/>
      <c r="N1649" s="138"/>
      <c r="O1649" s="138"/>
      <c r="Q1649" s="138"/>
      <c r="R1649" s="138"/>
      <c r="S1649" s="138"/>
      <c r="T1649" s="138"/>
    </row>
    <row r="1650" spans="1:20" s="171" customFormat="1">
      <c r="A1650" s="138"/>
      <c r="B1650" s="168"/>
      <c r="C1650" s="170"/>
      <c r="D1650" s="170"/>
      <c r="E1650" s="170"/>
      <c r="F1650" s="170"/>
      <c r="G1650" s="170"/>
      <c r="I1650" s="170"/>
      <c r="J1650" s="138"/>
      <c r="K1650" s="138"/>
      <c r="L1650" s="170"/>
      <c r="M1650" s="138"/>
      <c r="N1650" s="138"/>
      <c r="O1650" s="138"/>
      <c r="Q1650" s="138"/>
      <c r="R1650" s="138"/>
      <c r="S1650" s="138"/>
      <c r="T1650" s="138"/>
    </row>
    <row r="1651" spans="1:20" s="171" customFormat="1">
      <c r="A1651" s="138"/>
      <c r="B1651" s="168"/>
      <c r="C1651" s="170"/>
      <c r="D1651" s="170"/>
      <c r="E1651" s="170"/>
      <c r="F1651" s="170"/>
      <c r="G1651" s="170"/>
      <c r="I1651" s="170"/>
      <c r="J1651" s="138"/>
      <c r="K1651" s="138"/>
      <c r="L1651" s="170"/>
      <c r="M1651" s="138"/>
      <c r="N1651" s="138"/>
      <c r="O1651" s="138"/>
      <c r="Q1651" s="138"/>
      <c r="R1651" s="138"/>
      <c r="S1651" s="138"/>
      <c r="T1651" s="138"/>
    </row>
    <row r="1652" spans="1:20" s="171" customFormat="1">
      <c r="A1652" s="138"/>
      <c r="B1652" s="168"/>
      <c r="C1652" s="170"/>
      <c r="D1652" s="170"/>
      <c r="E1652" s="170"/>
      <c r="F1652" s="170"/>
      <c r="G1652" s="170"/>
      <c r="I1652" s="170"/>
      <c r="J1652" s="138"/>
      <c r="K1652" s="138"/>
      <c r="L1652" s="170"/>
      <c r="M1652" s="138"/>
      <c r="N1652" s="138"/>
      <c r="O1652" s="138"/>
      <c r="Q1652" s="138"/>
      <c r="R1652" s="138"/>
      <c r="S1652" s="138"/>
      <c r="T1652" s="138"/>
    </row>
    <row r="1653" spans="1:20" s="171" customFormat="1">
      <c r="A1653" s="138"/>
      <c r="B1653" s="168"/>
      <c r="C1653" s="170"/>
      <c r="D1653" s="170"/>
      <c r="E1653" s="170"/>
      <c r="F1653" s="170"/>
      <c r="G1653" s="170"/>
      <c r="I1653" s="170"/>
      <c r="J1653" s="138"/>
      <c r="K1653" s="138"/>
      <c r="L1653" s="170"/>
      <c r="M1653" s="138"/>
      <c r="N1653" s="138"/>
      <c r="O1653" s="138"/>
      <c r="Q1653" s="138"/>
      <c r="R1653" s="138"/>
      <c r="S1653" s="138"/>
      <c r="T1653" s="138"/>
    </row>
    <row r="1654" spans="1:20" s="171" customFormat="1">
      <c r="A1654" s="138"/>
      <c r="B1654" s="168"/>
      <c r="C1654" s="170"/>
      <c r="D1654" s="170"/>
      <c r="E1654" s="170"/>
      <c r="F1654" s="170"/>
      <c r="G1654" s="170"/>
      <c r="I1654" s="170"/>
      <c r="J1654" s="138"/>
      <c r="K1654" s="138"/>
      <c r="L1654" s="170"/>
      <c r="M1654" s="138"/>
      <c r="N1654" s="138"/>
      <c r="O1654" s="138"/>
      <c r="Q1654" s="138"/>
      <c r="R1654" s="138"/>
      <c r="S1654" s="138"/>
      <c r="T1654" s="138"/>
    </row>
    <row r="1655" spans="1:20" s="171" customFormat="1">
      <c r="A1655" s="138"/>
      <c r="B1655" s="168"/>
      <c r="C1655" s="170"/>
      <c r="D1655" s="170"/>
      <c r="E1655" s="170"/>
      <c r="F1655" s="170"/>
      <c r="G1655" s="170"/>
      <c r="I1655" s="170"/>
      <c r="J1655" s="138"/>
      <c r="K1655" s="138"/>
      <c r="L1655" s="170"/>
      <c r="M1655" s="138"/>
      <c r="N1655" s="138"/>
      <c r="O1655" s="138"/>
      <c r="Q1655" s="138"/>
      <c r="R1655" s="138"/>
      <c r="S1655" s="138"/>
      <c r="T1655" s="138"/>
    </row>
    <row r="1656" spans="1:20" s="171" customFormat="1">
      <c r="A1656" s="138"/>
      <c r="B1656" s="168"/>
      <c r="C1656" s="170"/>
      <c r="D1656" s="170"/>
      <c r="E1656" s="170"/>
      <c r="F1656" s="170"/>
      <c r="G1656" s="170"/>
      <c r="I1656" s="170"/>
      <c r="J1656" s="138"/>
      <c r="K1656" s="138"/>
      <c r="L1656" s="170"/>
      <c r="M1656" s="138"/>
      <c r="N1656" s="138"/>
      <c r="O1656" s="138"/>
      <c r="Q1656" s="138"/>
      <c r="R1656" s="138"/>
      <c r="S1656" s="138"/>
      <c r="T1656" s="138"/>
    </row>
    <row r="1657" spans="1:20" s="171" customFormat="1">
      <c r="A1657" s="138"/>
      <c r="B1657" s="168"/>
      <c r="C1657" s="170"/>
      <c r="D1657" s="170"/>
      <c r="E1657" s="170"/>
      <c r="F1657" s="170"/>
      <c r="G1657" s="170"/>
      <c r="I1657" s="170"/>
      <c r="J1657" s="138"/>
      <c r="K1657" s="138"/>
      <c r="L1657" s="170"/>
      <c r="M1657" s="138"/>
      <c r="N1657" s="138"/>
      <c r="O1657" s="138"/>
      <c r="Q1657" s="138"/>
      <c r="R1657" s="138"/>
      <c r="S1657" s="138"/>
      <c r="T1657" s="138"/>
    </row>
    <row r="1658" spans="1:20" s="171" customFormat="1">
      <c r="A1658" s="138"/>
      <c r="B1658" s="168"/>
      <c r="C1658" s="170"/>
      <c r="D1658" s="170"/>
      <c r="E1658" s="170"/>
      <c r="F1658" s="170"/>
      <c r="G1658" s="170"/>
      <c r="I1658" s="170"/>
      <c r="J1658" s="138"/>
      <c r="K1658" s="138"/>
      <c r="L1658" s="170"/>
      <c r="M1658" s="138"/>
      <c r="N1658" s="138"/>
      <c r="O1658" s="138"/>
      <c r="Q1658" s="138"/>
      <c r="R1658" s="138"/>
      <c r="S1658" s="138"/>
      <c r="T1658" s="138"/>
    </row>
    <row r="1659" spans="1:20" s="171" customFormat="1">
      <c r="A1659" s="138"/>
      <c r="B1659" s="168"/>
      <c r="C1659" s="170"/>
      <c r="D1659" s="170"/>
      <c r="E1659" s="170"/>
      <c r="F1659" s="170"/>
      <c r="G1659" s="170"/>
      <c r="I1659" s="170"/>
      <c r="J1659" s="138"/>
      <c r="K1659" s="138"/>
      <c r="L1659" s="170"/>
      <c r="M1659" s="138"/>
      <c r="N1659" s="138"/>
      <c r="O1659" s="138"/>
      <c r="Q1659" s="138"/>
      <c r="R1659" s="138"/>
      <c r="S1659" s="138"/>
      <c r="T1659" s="138"/>
    </row>
    <row r="1660" spans="1:20" s="171" customFormat="1">
      <c r="A1660" s="138"/>
      <c r="B1660" s="168"/>
      <c r="C1660" s="170"/>
      <c r="D1660" s="170"/>
      <c r="E1660" s="170"/>
      <c r="F1660" s="170"/>
      <c r="G1660" s="170"/>
      <c r="I1660" s="170"/>
      <c r="J1660" s="138"/>
      <c r="K1660" s="138"/>
      <c r="L1660" s="170"/>
      <c r="M1660" s="138"/>
      <c r="N1660" s="138"/>
      <c r="O1660" s="138"/>
      <c r="Q1660" s="138"/>
      <c r="R1660" s="138"/>
      <c r="S1660" s="138"/>
      <c r="T1660" s="138"/>
    </row>
    <row r="1661" spans="1:20" s="171" customFormat="1">
      <c r="A1661" s="138"/>
      <c r="B1661" s="168"/>
      <c r="C1661" s="170"/>
      <c r="D1661" s="170"/>
      <c r="E1661" s="170"/>
      <c r="F1661" s="170"/>
      <c r="G1661" s="170"/>
      <c r="I1661" s="170"/>
      <c r="J1661" s="138"/>
      <c r="K1661" s="138"/>
      <c r="L1661" s="170"/>
      <c r="M1661" s="138"/>
      <c r="N1661" s="138"/>
      <c r="O1661" s="138"/>
      <c r="Q1661" s="138"/>
      <c r="R1661" s="138"/>
      <c r="S1661" s="138"/>
      <c r="T1661" s="138"/>
    </row>
    <row r="1662" spans="1:20" s="171" customFormat="1">
      <c r="A1662" s="138"/>
      <c r="B1662" s="168"/>
      <c r="C1662" s="170"/>
      <c r="D1662" s="170"/>
      <c r="E1662" s="170"/>
      <c r="F1662" s="170"/>
      <c r="G1662" s="170"/>
      <c r="I1662" s="170"/>
      <c r="J1662" s="138"/>
      <c r="K1662" s="138"/>
      <c r="L1662" s="170"/>
      <c r="M1662" s="138"/>
      <c r="N1662" s="138"/>
      <c r="O1662" s="138"/>
      <c r="Q1662" s="138"/>
      <c r="R1662" s="138"/>
      <c r="S1662" s="138"/>
      <c r="T1662" s="138"/>
    </row>
    <row r="1663" spans="1:20" s="171" customFormat="1">
      <c r="A1663" s="138"/>
      <c r="B1663" s="168"/>
      <c r="C1663" s="170"/>
      <c r="D1663" s="170"/>
      <c r="E1663" s="170"/>
      <c r="F1663" s="170"/>
      <c r="G1663" s="170"/>
      <c r="I1663" s="170"/>
      <c r="J1663" s="138"/>
      <c r="K1663" s="138"/>
      <c r="L1663" s="170"/>
      <c r="M1663" s="138"/>
      <c r="N1663" s="138"/>
      <c r="O1663" s="138"/>
      <c r="Q1663" s="138"/>
      <c r="R1663" s="138"/>
      <c r="S1663" s="138"/>
      <c r="T1663" s="138"/>
    </row>
    <row r="1664" spans="1:20" s="171" customFormat="1">
      <c r="A1664" s="138"/>
      <c r="B1664" s="168"/>
      <c r="C1664" s="170"/>
      <c r="D1664" s="170"/>
      <c r="E1664" s="170"/>
      <c r="F1664" s="170"/>
      <c r="G1664" s="170"/>
      <c r="I1664" s="170"/>
      <c r="J1664" s="138"/>
      <c r="K1664" s="138"/>
      <c r="L1664" s="170"/>
      <c r="M1664" s="138"/>
      <c r="N1664" s="138"/>
      <c r="O1664" s="138"/>
      <c r="Q1664" s="138"/>
      <c r="R1664" s="138"/>
      <c r="S1664" s="138"/>
      <c r="T1664" s="138"/>
    </row>
    <row r="1665" spans="1:20" s="171" customFormat="1">
      <c r="A1665" s="138"/>
      <c r="B1665" s="168"/>
      <c r="C1665" s="170"/>
      <c r="D1665" s="170"/>
      <c r="E1665" s="170"/>
      <c r="F1665" s="170"/>
      <c r="G1665" s="170"/>
      <c r="I1665" s="170"/>
      <c r="J1665" s="138"/>
      <c r="K1665" s="138"/>
      <c r="L1665" s="170"/>
      <c r="M1665" s="138"/>
      <c r="N1665" s="138"/>
      <c r="O1665" s="138"/>
      <c r="Q1665" s="138"/>
      <c r="R1665" s="138"/>
      <c r="S1665" s="138"/>
      <c r="T1665" s="138"/>
    </row>
    <row r="1666" spans="1:20" s="171" customFormat="1">
      <c r="A1666" s="138"/>
      <c r="B1666" s="168"/>
      <c r="C1666" s="170"/>
      <c r="D1666" s="170"/>
      <c r="E1666" s="170"/>
      <c r="F1666" s="170"/>
      <c r="G1666" s="170"/>
      <c r="I1666" s="170"/>
      <c r="J1666" s="138"/>
      <c r="K1666" s="138"/>
      <c r="L1666" s="170"/>
      <c r="M1666" s="138"/>
      <c r="N1666" s="138"/>
      <c r="O1666" s="138"/>
      <c r="Q1666" s="138"/>
      <c r="R1666" s="138"/>
      <c r="S1666" s="138"/>
      <c r="T1666" s="138"/>
    </row>
    <row r="1667" spans="1:20" s="171" customFormat="1">
      <c r="A1667" s="138"/>
      <c r="B1667" s="168"/>
      <c r="C1667" s="170"/>
      <c r="D1667" s="170"/>
      <c r="E1667" s="170"/>
      <c r="F1667" s="170"/>
      <c r="G1667" s="170"/>
      <c r="I1667" s="170"/>
      <c r="J1667" s="138"/>
      <c r="K1667" s="138"/>
      <c r="L1667" s="170"/>
      <c r="M1667" s="138"/>
      <c r="N1667" s="138"/>
      <c r="O1667" s="138"/>
      <c r="Q1667" s="138"/>
      <c r="R1667" s="138"/>
      <c r="S1667" s="138"/>
      <c r="T1667" s="138"/>
    </row>
    <row r="1668" spans="1:20" s="171" customFormat="1">
      <c r="A1668" s="138"/>
      <c r="B1668" s="168"/>
      <c r="C1668" s="170"/>
      <c r="D1668" s="170"/>
      <c r="E1668" s="170"/>
      <c r="F1668" s="170"/>
      <c r="G1668" s="170"/>
      <c r="I1668" s="170"/>
      <c r="J1668" s="138"/>
      <c r="K1668" s="138"/>
      <c r="L1668" s="170"/>
      <c r="M1668" s="138"/>
      <c r="N1668" s="138"/>
      <c r="O1668" s="138"/>
      <c r="Q1668" s="138"/>
      <c r="R1668" s="138"/>
      <c r="S1668" s="138"/>
      <c r="T1668" s="138"/>
    </row>
    <row r="1669" spans="1:20" s="171" customFormat="1">
      <c r="A1669" s="138"/>
      <c r="B1669" s="168"/>
      <c r="C1669" s="170"/>
      <c r="D1669" s="170"/>
      <c r="E1669" s="170"/>
      <c r="F1669" s="170"/>
      <c r="G1669" s="170"/>
      <c r="I1669" s="170"/>
      <c r="J1669" s="138"/>
      <c r="K1669" s="138"/>
      <c r="L1669" s="170"/>
      <c r="M1669" s="138"/>
      <c r="N1669" s="138"/>
      <c r="O1669" s="138"/>
      <c r="Q1669" s="138"/>
      <c r="R1669" s="138"/>
      <c r="S1669" s="138"/>
      <c r="T1669" s="138"/>
    </row>
    <row r="1670" spans="1:20" s="171" customFormat="1">
      <c r="A1670" s="138"/>
      <c r="B1670" s="168"/>
      <c r="C1670" s="170"/>
      <c r="D1670" s="170"/>
      <c r="E1670" s="170"/>
      <c r="F1670" s="170"/>
      <c r="G1670" s="170"/>
      <c r="I1670" s="170"/>
      <c r="J1670" s="138"/>
      <c r="K1670" s="138"/>
      <c r="L1670" s="170"/>
      <c r="M1670" s="138"/>
      <c r="N1670" s="138"/>
      <c r="O1670" s="138"/>
      <c r="Q1670" s="138"/>
      <c r="R1670" s="138"/>
      <c r="S1670" s="138"/>
      <c r="T1670" s="138"/>
    </row>
    <row r="1671" spans="1:20" s="171" customFormat="1">
      <c r="A1671" s="138"/>
      <c r="B1671" s="168"/>
      <c r="C1671" s="170"/>
      <c r="D1671" s="170"/>
      <c r="E1671" s="170"/>
      <c r="F1671" s="170"/>
      <c r="G1671" s="170"/>
      <c r="I1671" s="170"/>
      <c r="J1671" s="138"/>
      <c r="K1671" s="138"/>
      <c r="L1671" s="170"/>
      <c r="M1671" s="138"/>
      <c r="N1671" s="138"/>
      <c r="O1671" s="138"/>
      <c r="Q1671" s="138"/>
      <c r="R1671" s="138"/>
      <c r="S1671" s="138"/>
      <c r="T1671" s="138"/>
    </row>
    <row r="1672" spans="1:20" s="171" customFormat="1">
      <c r="A1672" s="138"/>
      <c r="B1672" s="168"/>
      <c r="C1672" s="170"/>
      <c r="D1672" s="170"/>
      <c r="E1672" s="170"/>
      <c r="F1672" s="170"/>
      <c r="G1672" s="170"/>
      <c r="I1672" s="170"/>
      <c r="J1672" s="138"/>
      <c r="K1672" s="138"/>
      <c r="L1672" s="170"/>
      <c r="M1672" s="138"/>
      <c r="N1672" s="138"/>
      <c r="O1672" s="138"/>
      <c r="Q1672" s="138"/>
      <c r="R1672" s="138"/>
      <c r="S1672" s="138"/>
      <c r="T1672" s="138"/>
    </row>
    <row r="1673" spans="1:20" s="171" customFormat="1">
      <c r="A1673" s="138"/>
      <c r="B1673" s="168"/>
      <c r="C1673" s="170"/>
      <c r="D1673" s="170"/>
      <c r="E1673" s="170"/>
      <c r="F1673" s="170"/>
      <c r="G1673" s="170"/>
      <c r="I1673" s="170"/>
      <c r="J1673" s="138"/>
      <c r="K1673" s="138"/>
      <c r="L1673" s="170"/>
      <c r="M1673" s="138"/>
      <c r="N1673" s="138"/>
      <c r="O1673" s="138"/>
      <c r="Q1673" s="138"/>
      <c r="R1673" s="138"/>
      <c r="S1673" s="138"/>
      <c r="T1673" s="138"/>
    </row>
    <row r="1674" spans="1:20" s="171" customFormat="1">
      <c r="A1674" s="138"/>
      <c r="B1674" s="168"/>
      <c r="C1674" s="170"/>
      <c r="D1674" s="170"/>
      <c r="E1674" s="170"/>
      <c r="F1674" s="170"/>
      <c r="G1674" s="170"/>
      <c r="I1674" s="170"/>
      <c r="J1674" s="138"/>
      <c r="K1674" s="138"/>
      <c r="L1674" s="170"/>
      <c r="M1674" s="138"/>
      <c r="N1674" s="138"/>
      <c r="O1674" s="138"/>
      <c r="Q1674" s="138"/>
      <c r="R1674" s="138"/>
      <c r="S1674" s="138"/>
      <c r="T1674" s="138"/>
    </row>
    <row r="1675" spans="1:20" s="171" customFormat="1">
      <c r="A1675" s="138"/>
      <c r="B1675" s="168"/>
      <c r="C1675" s="170"/>
      <c r="D1675" s="170"/>
      <c r="E1675" s="170"/>
      <c r="F1675" s="170"/>
      <c r="G1675" s="170"/>
      <c r="I1675" s="170"/>
      <c r="J1675" s="138"/>
      <c r="K1675" s="138"/>
      <c r="L1675" s="170"/>
      <c r="M1675" s="138"/>
      <c r="N1675" s="138"/>
      <c r="O1675" s="138"/>
      <c r="Q1675" s="138"/>
      <c r="R1675" s="138"/>
      <c r="S1675" s="138"/>
      <c r="T1675" s="138"/>
    </row>
    <row r="1676" spans="1:20" s="171" customFormat="1">
      <c r="A1676" s="138"/>
      <c r="B1676" s="168"/>
      <c r="C1676" s="170"/>
      <c r="D1676" s="170"/>
      <c r="E1676" s="170"/>
      <c r="F1676" s="170"/>
      <c r="G1676" s="170"/>
      <c r="I1676" s="170"/>
      <c r="J1676" s="138"/>
      <c r="K1676" s="138"/>
      <c r="L1676" s="170"/>
      <c r="M1676" s="138"/>
      <c r="N1676" s="138"/>
      <c r="O1676" s="138"/>
      <c r="Q1676" s="138"/>
      <c r="R1676" s="138"/>
      <c r="S1676" s="138"/>
      <c r="T1676" s="138"/>
    </row>
    <row r="1677" spans="1:20" s="171" customFormat="1">
      <c r="A1677" s="138"/>
      <c r="B1677" s="168"/>
      <c r="C1677" s="170"/>
      <c r="D1677" s="170"/>
      <c r="E1677" s="170"/>
      <c r="F1677" s="170"/>
      <c r="G1677" s="170"/>
      <c r="I1677" s="170"/>
      <c r="J1677" s="138"/>
      <c r="K1677" s="138"/>
      <c r="L1677" s="170"/>
      <c r="M1677" s="138"/>
      <c r="N1677" s="138"/>
      <c r="O1677" s="138"/>
      <c r="Q1677" s="138"/>
      <c r="R1677" s="138"/>
      <c r="S1677" s="138"/>
      <c r="T1677" s="138"/>
    </row>
    <row r="1678" spans="1:20" s="171" customFormat="1">
      <c r="A1678" s="138"/>
      <c r="B1678" s="168"/>
      <c r="C1678" s="170"/>
      <c r="D1678" s="170"/>
      <c r="E1678" s="170"/>
      <c r="F1678" s="170"/>
      <c r="G1678" s="170"/>
      <c r="I1678" s="170"/>
      <c r="J1678" s="138"/>
      <c r="K1678" s="138"/>
      <c r="L1678" s="170"/>
      <c r="M1678" s="138"/>
      <c r="N1678" s="138"/>
      <c r="O1678" s="138"/>
      <c r="Q1678" s="138"/>
      <c r="R1678" s="138"/>
      <c r="S1678" s="138"/>
      <c r="T1678" s="138"/>
    </row>
    <row r="1679" spans="1:20" s="171" customFormat="1">
      <c r="A1679" s="138"/>
      <c r="B1679" s="168"/>
      <c r="C1679" s="170"/>
      <c r="D1679" s="170"/>
      <c r="E1679" s="170"/>
      <c r="F1679" s="170"/>
      <c r="G1679" s="170"/>
      <c r="I1679" s="170"/>
      <c r="J1679" s="138"/>
      <c r="K1679" s="138"/>
      <c r="L1679" s="170"/>
      <c r="M1679" s="138"/>
      <c r="N1679" s="138"/>
      <c r="O1679" s="138"/>
      <c r="Q1679" s="138"/>
      <c r="R1679" s="138"/>
      <c r="S1679" s="138"/>
      <c r="T1679" s="138"/>
    </row>
    <row r="1680" spans="1:20" s="171" customFormat="1">
      <c r="A1680" s="138"/>
      <c r="B1680" s="168"/>
      <c r="C1680" s="170"/>
      <c r="D1680" s="170"/>
      <c r="E1680" s="170"/>
      <c r="F1680" s="170"/>
      <c r="G1680" s="170"/>
      <c r="I1680" s="170"/>
      <c r="J1680" s="138"/>
      <c r="K1680" s="138"/>
      <c r="L1680" s="170"/>
      <c r="M1680" s="138"/>
      <c r="N1680" s="138"/>
      <c r="O1680" s="138"/>
      <c r="Q1680" s="138"/>
      <c r="R1680" s="138"/>
      <c r="S1680" s="138"/>
      <c r="T1680" s="138"/>
    </row>
    <row r="1681" spans="1:20" s="171" customFormat="1">
      <c r="A1681" s="138"/>
      <c r="B1681" s="168"/>
      <c r="C1681" s="170"/>
      <c r="D1681" s="170"/>
      <c r="E1681" s="170"/>
      <c r="F1681" s="170"/>
      <c r="G1681" s="170"/>
      <c r="I1681" s="170"/>
      <c r="J1681" s="138"/>
      <c r="K1681" s="138"/>
      <c r="L1681" s="170"/>
      <c r="M1681" s="138"/>
      <c r="N1681" s="138"/>
      <c r="O1681" s="138"/>
      <c r="Q1681" s="138"/>
      <c r="R1681" s="138"/>
      <c r="S1681" s="138"/>
      <c r="T1681" s="138"/>
    </row>
    <row r="1682" spans="1:20" s="171" customFormat="1">
      <c r="A1682" s="138"/>
      <c r="B1682" s="168"/>
      <c r="C1682" s="170"/>
      <c r="D1682" s="170"/>
      <c r="E1682" s="170"/>
      <c r="F1682" s="170"/>
      <c r="G1682" s="170"/>
      <c r="I1682" s="170"/>
      <c r="J1682" s="138"/>
      <c r="K1682" s="138"/>
      <c r="L1682" s="170"/>
      <c r="M1682" s="138"/>
      <c r="N1682" s="138"/>
      <c r="O1682" s="138"/>
      <c r="Q1682" s="138"/>
      <c r="R1682" s="138"/>
      <c r="S1682" s="138"/>
      <c r="T1682" s="138"/>
    </row>
    <row r="1683" spans="1:20" s="171" customFormat="1">
      <c r="A1683" s="138"/>
      <c r="B1683" s="168"/>
      <c r="C1683" s="170"/>
      <c r="D1683" s="170"/>
      <c r="E1683" s="170"/>
      <c r="F1683" s="170"/>
      <c r="G1683" s="170"/>
      <c r="I1683" s="170"/>
      <c r="J1683" s="138"/>
      <c r="K1683" s="138"/>
      <c r="L1683" s="170"/>
      <c r="M1683" s="138"/>
      <c r="N1683" s="138"/>
      <c r="O1683" s="138"/>
      <c r="Q1683" s="138"/>
      <c r="R1683" s="138"/>
      <c r="S1683" s="138"/>
      <c r="T1683" s="138"/>
    </row>
    <row r="1684" spans="1:20" s="171" customFormat="1">
      <c r="A1684" s="138"/>
      <c r="B1684" s="168"/>
      <c r="C1684" s="170"/>
      <c r="D1684" s="170"/>
      <c r="E1684" s="170"/>
      <c r="F1684" s="170"/>
      <c r="G1684" s="170"/>
      <c r="I1684" s="170"/>
      <c r="J1684" s="138"/>
      <c r="K1684" s="138"/>
      <c r="L1684" s="170"/>
      <c r="M1684" s="138"/>
      <c r="N1684" s="138"/>
      <c r="O1684" s="138"/>
      <c r="Q1684" s="138"/>
      <c r="R1684" s="138"/>
      <c r="S1684" s="138"/>
      <c r="T1684" s="138"/>
    </row>
    <row r="1685" spans="1:20" s="171" customFormat="1">
      <c r="A1685" s="138"/>
      <c r="B1685" s="168"/>
      <c r="C1685" s="170"/>
      <c r="D1685" s="170"/>
      <c r="E1685" s="170"/>
      <c r="F1685" s="170"/>
      <c r="G1685" s="170"/>
      <c r="I1685" s="170"/>
      <c r="J1685" s="138"/>
      <c r="K1685" s="138"/>
      <c r="L1685" s="170"/>
      <c r="M1685" s="138"/>
      <c r="N1685" s="138"/>
      <c r="O1685" s="138"/>
      <c r="Q1685" s="138"/>
      <c r="R1685" s="138"/>
      <c r="S1685" s="138"/>
      <c r="T1685" s="138"/>
    </row>
    <row r="1686" spans="1:20" s="171" customFormat="1">
      <c r="A1686" s="138"/>
      <c r="B1686" s="168"/>
      <c r="C1686" s="170"/>
      <c r="D1686" s="170"/>
      <c r="E1686" s="170"/>
      <c r="F1686" s="170"/>
      <c r="G1686" s="170"/>
      <c r="I1686" s="170"/>
      <c r="J1686" s="138"/>
      <c r="K1686" s="138"/>
      <c r="L1686" s="170"/>
      <c r="M1686" s="138"/>
      <c r="N1686" s="138"/>
      <c r="O1686" s="138"/>
      <c r="Q1686" s="138"/>
      <c r="R1686" s="138"/>
      <c r="S1686" s="138"/>
      <c r="T1686" s="138"/>
    </row>
    <row r="1687" spans="1:20" s="171" customFormat="1">
      <c r="A1687" s="138"/>
      <c r="B1687" s="168"/>
      <c r="C1687" s="170"/>
      <c r="D1687" s="170"/>
      <c r="E1687" s="170"/>
      <c r="F1687" s="170"/>
      <c r="G1687" s="170"/>
      <c r="I1687" s="170"/>
      <c r="J1687" s="138"/>
      <c r="K1687" s="138"/>
      <c r="L1687" s="170"/>
      <c r="M1687" s="138"/>
      <c r="N1687" s="138"/>
      <c r="O1687" s="138"/>
      <c r="Q1687" s="138"/>
      <c r="R1687" s="138"/>
      <c r="S1687" s="138"/>
      <c r="T1687" s="138"/>
    </row>
    <row r="1688" spans="1:20" s="171" customFormat="1">
      <c r="A1688" s="138"/>
      <c r="B1688" s="168"/>
      <c r="C1688" s="170"/>
      <c r="D1688" s="170"/>
      <c r="E1688" s="170"/>
      <c r="F1688" s="170"/>
      <c r="G1688" s="170"/>
      <c r="I1688" s="170"/>
      <c r="J1688" s="138"/>
      <c r="K1688" s="138"/>
      <c r="L1688" s="170"/>
      <c r="M1688" s="138"/>
      <c r="N1688" s="138"/>
      <c r="O1688" s="138"/>
      <c r="Q1688" s="138"/>
      <c r="R1688" s="138"/>
      <c r="S1688" s="138"/>
      <c r="T1688" s="138"/>
    </row>
    <row r="1689" spans="1:20" s="171" customFormat="1">
      <c r="A1689" s="138"/>
      <c r="B1689" s="168"/>
      <c r="C1689" s="170"/>
      <c r="D1689" s="170"/>
      <c r="E1689" s="170"/>
      <c r="F1689" s="170"/>
      <c r="G1689" s="170"/>
      <c r="I1689" s="170"/>
      <c r="J1689" s="138"/>
      <c r="K1689" s="138"/>
      <c r="L1689" s="170"/>
      <c r="M1689" s="138"/>
      <c r="N1689" s="138"/>
      <c r="O1689" s="138"/>
      <c r="Q1689" s="138"/>
      <c r="R1689" s="138"/>
      <c r="S1689" s="138"/>
      <c r="T1689" s="138"/>
    </row>
    <row r="1690" spans="1:20" s="171" customFormat="1">
      <c r="A1690" s="138"/>
      <c r="B1690" s="168"/>
      <c r="C1690" s="170"/>
      <c r="D1690" s="170"/>
      <c r="E1690" s="170"/>
      <c r="F1690" s="170"/>
      <c r="G1690" s="170"/>
      <c r="I1690" s="170"/>
      <c r="J1690" s="138"/>
      <c r="K1690" s="138"/>
      <c r="L1690" s="170"/>
      <c r="M1690" s="138"/>
      <c r="N1690" s="138"/>
      <c r="O1690" s="138"/>
      <c r="Q1690" s="138"/>
      <c r="R1690" s="138"/>
      <c r="S1690" s="138"/>
      <c r="T1690" s="138"/>
    </row>
    <row r="1691" spans="1:20" s="171" customFormat="1">
      <c r="A1691" s="138"/>
      <c r="B1691" s="168"/>
      <c r="C1691" s="170"/>
      <c r="D1691" s="170"/>
      <c r="E1691" s="170"/>
      <c r="F1691" s="170"/>
      <c r="G1691" s="170"/>
      <c r="I1691" s="170"/>
      <c r="J1691" s="138"/>
      <c r="K1691" s="138"/>
      <c r="L1691" s="170"/>
      <c r="M1691" s="138"/>
      <c r="N1691" s="138"/>
      <c r="O1691" s="138"/>
      <c r="Q1691" s="138"/>
      <c r="R1691" s="138"/>
      <c r="S1691" s="138"/>
      <c r="T1691" s="138"/>
    </row>
    <row r="1692" spans="1:20" s="171" customFormat="1">
      <c r="A1692" s="138"/>
      <c r="B1692" s="168"/>
      <c r="C1692" s="170"/>
      <c r="D1692" s="170"/>
      <c r="E1692" s="170"/>
      <c r="F1692" s="170"/>
      <c r="G1692" s="170"/>
      <c r="I1692" s="170"/>
      <c r="J1692" s="138"/>
      <c r="K1692" s="138"/>
      <c r="L1692" s="170"/>
      <c r="M1692" s="138"/>
      <c r="N1692" s="138"/>
      <c r="O1692" s="138"/>
      <c r="Q1692" s="138"/>
      <c r="R1692" s="138"/>
      <c r="S1692" s="138"/>
      <c r="T1692" s="138"/>
    </row>
    <row r="1693" spans="1:20" s="171" customFormat="1">
      <c r="A1693" s="138"/>
      <c r="B1693" s="168"/>
      <c r="C1693" s="170"/>
      <c r="D1693" s="170"/>
      <c r="E1693" s="170"/>
      <c r="F1693" s="170"/>
      <c r="G1693" s="170"/>
      <c r="I1693" s="170"/>
      <c r="J1693" s="138"/>
      <c r="K1693" s="138"/>
      <c r="L1693" s="170"/>
      <c r="M1693" s="138"/>
      <c r="N1693" s="138"/>
      <c r="O1693" s="138"/>
      <c r="Q1693" s="138"/>
      <c r="R1693" s="138"/>
      <c r="S1693" s="138"/>
      <c r="T1693" s="138"/>
    </row>
    <row r="1694" spans="1:20" s="171" customFormat="1">
      <c r="A1694" s="138"/>
      <c r="B1694" s="168"/>
      <c r="C1694" s="170"/>
      <c r="D1694" s="170"/>
      <c r="E1694" s="170"/>
      <c r="F1694" s="170"/>
      <c r="G1694" s="170"/>
      <c r="I1694" s="170"/>
      <c r="J1694" s="138"/>
      <c r="K1694" s="138"/>
      <c r="L1694" s="170"/>
      <c r="M1694" s="138"/>
      <c r="N1694" s="138"/>
      <c r="O1694" s="138"/>
      <c r="Q1694" s="138"/>
      <c r="R1694" s="138"/>
      <c r="S1694" s="138"/>
      <c r="T1694" s="138"/>
    </row>
    <row r="1695" spans="1:20" s="171" customFormat="1">
      <c r="A1695" s="138"/>
      <c r="B1695" s="168"/>
      <c r="C1695" s="170"/>
      <c r="D1695" s="170"/>
      <c r="E1695" s="170"/>
      <c r="F1695" s="170"/>
      <c r="G1695" s="170"/>
      <c r="I1695" s="170"/>
      <c r="J1695" s="138"/>
      <c r="K1695" s="138"/>
      <c r="L1695" s="170"/>
      <c r="M1695" s="138"/>
      <c r="N1695" s="138"/>
      <c r="O1695" s="138"/>
      <c r="Q1695" s="138"/>
      <c r="R1695" s="138"/>
      <c r="S1695" s="138"/>
      <c r="T1695" s="138"/>
    </row>
    <row r="1696" spans="1:20" s="171" customFormat="1">
      <c r="A1696" s="138"/>
      <c r="B1696" s="168"/>
      <c r="C1696" s="170"/>
      <c r="D1696" s="170"/>
      <c r="E1696" s="170"/>
      <c r="F1696" s="170"/>
      <c r="G1696" s="170"/>
      <c r="I1696" s="170"/>
      <c r="J1696" s="138"/>
      <c r="K1696" s="138"/>
      <c r="L1696" s="170"/>
      <c r="M1696" s="138"/>
      <c r="N1696" s="138"/>
      <c r="O1696" s="138"/>
      <c r="Q1696" s="138"/>
      <c r="R1696" s="138"/>
      <c r="S1696" s="138"/>
      <c r="T1696" s="138"/>
    </row>
    <row r="1697" spans="1:20" s="171" customFormat="1">
      <c r="A1697" s="138"/>
      <c r="B1697" s="168"/>
      <c r="C1697" s="170"/>
      <c r="D1697" s="170"/>
      <c r="E1697" s="170"/>
      <c r="F1697" s="170"/>
      <c r="G1697" s="170"/>
      <c r="I1697" s="170"/>
      <c r="J1697" s="138"/>
      <c r="K1697" s="138"/>
      <c r="L1697" s="170"/>
      <c r="M1697" s="138"/>
      <c r="N1697" s="138"/>
      <c r="O1697" s="138"/>
      <c r="Q1697" s="138"/>
      <c r="R1697" s="138"/>
      <c r="S1697" s="138"/>
      <c r="T1697" s="138"/>
    </row>
    <row r="1698" spans="1:20" s="171" customFormat="1">
      <c r="A1698" s="138"/>
      <c r="B1698" s="168"/>
      <c r="C1698" s="170"/>
      <c r="D1698" s="170"/>
      <c r="E1698" s="170"/>
      <c r="F1698" s="170"/>
      <c r="G1698" s="170"/>
      <c r="I1698" s="170"/>
      <c r="J1698" s="138"/>
      <c r="K1698" s="138"/>
      <c r="L1698" s="170"/>
      <c r="M1698" s="138"/>
      <c r="N1698" s="138"/>
      <c r="O1698" s="138"/>
      <c r="Q1698" s="138"/>
      <c r="R1698" s="138"/>
      <c r="S1698" s="138"/>
      <c r="T1698" s="138"/>
    </row>
    <row r="1699" spans="1:20" s="171" customFormat="1">
      <c r="A1699" s="138"/>
      <c r="B1699" s="168"/>
      <c r="C1699" s="170"/>
      <c r="D1699" s="170"/>
      <c r="E1699" s="170"/>
      <c r="F1699" s="170"/>
      <c r="G1699" s="170"/>
      <c r="I1699" s="170"/>
      <c r="J1699" s="138"/>
      <c r="K1699" s="138"/>
      <c r="L1699" s="170"/>
      <c r="M1699" s="138"/>
      <c r="N1699" s="138"/>
      <c r="O1699" s="138"/>
      <c r="Q1699" s="138"/>
      <c r="R1699" s="138"/>
      <c r="S1699" s="138"/>
      <c r="T1699" s="138"/>
    </row>
    <row r="1700" spans="1:20" s="171" customFormat="1">
      <c r="A1700" s="138"/>
      <c r="B1700" s="168"/>
      <c r="C1700" s="170"/>
      <c r="D1700" s="170"/>
      <c r="E1700" s="170"/>
      <c r="F1700" s="170"/>
      <c r="G1700" s="170"/>
      <c r="I1700" s="170"/>
      <c r="J1700" s="138"/>
      <c r="K1700" s="138"/>
      <c r="L1700" s="170"/>
      <c r="M1700" s="138"/>
      <c r="N1700" s="138"/>
      <c r="O1700" s="138"/>
      <c r="Q1700" s="138"/>
      <c r="R1700" s="138"/>
      <c r="S1700" s="138"/>
      <c r="T1700" s="138"/>
    </row>
    <row r="1701" spans="1:20" s="171" customFormat="1">
      <c r="A1701" s="138"/>
      <c r="B1701" s="168"/>
      <c r="C1701" s="170"/>
      <c r="D1701" s="170"/>
      <c r="E1701" s="170"/>
      <c r="F1701" s="170"/>
      <c r="G1701" s="170"/>
      <c r="I1701" s="170"/>
      <c r="J1701" s="138"/>
      <c r="K1701" s="138"/>
      <c r="L1701" s="170"/>
      <c r="M1701" s="138"/>
      <c r="N1701" s="138"/>
      <c r="O1701" s="138"/>
      <c r="Q1701" s="138"/>
      <c r="R1701" s="138"/>
      <c r="S1701" s="138"/>
      <c r="T1701" s="138"/>
    </row>
    <row r="1702" spans="1:20" s="171" customFormat="1">
      <c r="A1702" s="138"/>
      <c r="B1702" s="168"/>
      <c r="C1702" s="170"/>
      <c r="D1702" s="170"/>
      <c r="E1702" s="170"/>
      <c r="F1702" s="170"/>
      <c r="G1702" s="170"/>
      <c r="I1702" s="170"/>
      <c r="J1702" s="138"/>
      <c r="K1702" s="138"/>
      <c r="L1702" s="170"/>
      <c r="M1702" s="138"/>
      <c r="N1702" s="138"/>
      <c r="O1702" s="138"/>
      <c r="Q1702" s="138"/>
      <c r="R1702" s="138"/>
      <c r="S1702" s="138"/>
      <c r="T1702" s="138"/>
    </row>
    <row r="1703" spans="1:20" s="171" customFormat="1">
      <c r="A1703" s="138"/>
      <c r="B1703" s="168"/>
      <c r="C1703" s="170"/>
      <c r="D1703" s="170"/>
      <c r="E1703" s="170"/>
      <c r="F1703" s="170"/>
      <c r="G1703" s="170"/>
      <c r="I1703" s="170"/>
      <c r="J1703" s="138"/>
      <c r="K1703" s="138"/>
      <c r="L1703" s="170"/>
      <c r="M1703" s="138"/>
      <c r="N1703" s="138"/>
      <c r="O1703" s="138"/>
      <c r="Q1703" s="138"/>
      <c r="R1703" s="138"/>
      <c r="S1703" s="138"/>
      <c r="T1703" s="138"/>
    </row>
    <row r="1704" spans="1:20" s="171" customFormat="1">
      <c r="A1704" s="138"/>
      <c r="B1704" s="168"/>
      <c r="C1704" s="170"/>
      <c r="D1704" s="170"/>
      <c r="E1704" s="170"/>
      <c r="F1704" s="170"/>
      <c r="G1704" s="170"/>
      <c r="I1704" s="170"/>
      <c r="J1704" s="138"/>
      <c r="K1704" s="138"/>
      <c r="L1704" s="170"/>
      <c r="M1704" s="138"/>
      <c r="N1704" s="138"/>
      <c r="O1704" s="138"/>
      <c r="Q1704" s="138"/>
      <c r="R1704" s="138"/>
      <c r="S1704" s="138"/>
      <c r="T1704" s="138"/>
    </row>
    <row r="1705" spans="1:20" s="171" customFormat="1">
      <c r="A1705" s="138"/>
      <c r="B1705" s="168"/>
      <c r="C1705" s="170"/>
      <c r="D1705" s="170"/>
      <c r="E1705" s="170"/>
      <c r="F1705" s="170"/>
      <c r="G1705" s="170"/>
      <c r="I1705" s="170"/>
      <c r="J1705" s="138"/>
      <c r="K1705" s="138"/>
      <c r="L1705" s="170"/>
      <c r="M1705" s="138"/>
      <c r="N1705" s="138"/>
      <c r="O1705" s="138"/>
      <c r="Q1705" s="138"/>
      <c r="R1705" s="138"/>
      <c r="S1705" s="138"/>
      <c r="T1705" s="138"/>
    </row>
    <row r="1706" spans="1:20" s="171" customFormat="1">
      <c r="A1706" s="138"/>
      <c r="B1706" s="168"/>
      <c r="C1706" s="170"/>
      <c r="D1706" s="170"/>
      <c r="E1706" s="170"/>
      <c r="F1706" s="170"/>
      <c r="G1706" s="170"/>
      <c r="I1706" s="170"/>
      <c r="J1706" s="138"/>
      <c r="K1706" s="138"/>
      <c r="L1706" s="170"/>
      <c r="M1706" s="138"/>
      <c r="N1706" s="138"/>
      <c r="O1706" s="138"/>
      <c r="Q1706" s="138"/>
      <c r="R1706" s="138"/>
      <c r="S1706" s="138"/>
      <c r="T1706" s="138"/>
    </row>
    <row r="1707" spans="1:20" s="171" customFormat="1">
      <c r="A1707" s="138"/>
      <c r="B1707" s="168"/>
      <c r="C1707" s="170"/>
      <c r="D1707" s="170"/>
      <c r="E1707" s="170"/>
      <c r="F1707" s="170"/>
      <c r="G1707" s="170"/>
      <c r="I1707" s="170"/>
      <c r="J1707" s="138"/>
      <c r="K1707" s="138"/>
      <c r="L1707" s="170"/>
      <c r="M1707" s="138"/>
      <c r="N1707" s="138"/>
      <c r="O1707" s="138"/>
      <c r="Q1707" s="138"/>
      <c r="R1707" s="138"/>
      <c r="S1707" s="138"/>
      <c r="T1707" s="138"/>
    </row>
    <row r="1708" spans="1:20" s="171" customFormat="1">
      <c r="A1708" s="138"/>
      <c r="B1708" s="168"/>
      <c r="C1708" s="170"/>
      <c r="D1708" s="170"/>
      <c r="E1708" s="170"/>
      <c r="F1708" s="170"/>
      <c r="G1708" s="170"/>
      <c r="I1708" s="170"/>
      <c r="J1708" s="138"/>
      <c r="K1708" s="138"/>
      <c r="L1708" s="170"/>
      <c r="M1708" s="138"/>
      <c r="N1708" s="138"/>
      <c r="O1708" s="138"/>
      <c r="Q1708" s="138"/>
      <c r="R1708" s="138"/>
      <c r="S1708" s="138"/>
      <c r="T1708" s="138"/>
    </row>
    <row r="1709" spans="1:20" s="171" customFormat="1">
      <c r="A1709" s="138"/>
      <c r="B1709" s="168"/>
      <c r="C1709" s="170"/>
      <c r="D1709" s="170"/>
      <c r="E1709" s="170"/>
      <c r="F1709" s="170"/>
      <c r="G1709" s="170"/>
      <c r="I1709" s="170"/>
      <c r="J1709" s="138"/>
      <c r="K1709" s="138"/>
      <c r="L1709" s="170"/>
      <c r="M1709" s="138"/>
      <c r="N1709" s="138"/>
      <c r="O1709" s="138"/>
      <c r="Q1709" s="138"/>
      <c r="R1709" s="138"/>
      <c r="S1709" s="138"/>
      <c r="T1709" s="138"/>
    </row>
    <row r="1710" spans="1:20" s="171" customFormat="1">
      <c r="A1710" s="138"/>
      <c r="B1710" s="168"/>
      <c r="C1710" s="170"/>
      <c r="D1710" s="170"/>
      <c r="E1710" s="170"/>
      <c r="F1710" s="170"/>
      <c r="G1710" s="170"/>
      <c r="I1710" s="170"/>
      <c r="J1710" s="138"/>
      <c r="K1710" s="138"/>
      <c r="L1710" s="170"/>
      <c r="M1710" s="138"/>
      <c r="N1710" s="138"/>
      <c r="O1710" s="138"/>
      <c r="Q1710" s="138"/>
      <c r="R1710" s="138"/>
      <c r="S1710" s="138"/>
      <c r="T1710" s="138"/>
    </row>
    <row r="1711" spans="1:20" s="171" customFormat="1">
      <c r="A1711" s="138"/>
      <c r="B1711" s="168"/>
      <c r="C1711" s="170"/>
      <c r="D1711" s="170"/>
      <c r="E1711" s="170"/>
      <c r="F1711" s="170"/>
      <c r="G1711" s="170"/>
      <c r="I1711" s="170"/>
      <c r="J1711" s="138"/>
      <c r="K1711" s="138"/>
      <c r="L1711" s="170"/>
      <c r="M1711" s="138"/>
      <c r="N1711" s="138"/>
      <c r="O1711" s="138"/>
      <c r="Q1711" s="138"/>
      <c r="R1711" s="138"/>
      <c r="S1711" s="138"/>
      <c r="T1711" s="138"/>
    </row>
    <row r="1712" spans="1:20" s="171" customFormat="1">
      <c r="A1712" s="138"/>
      <c r="B1712" s="168"/>
      <c r="C1712" s="170"/>
      <c r="D1712" s="170"/>
      <c r="E1712" s="170"/>
      <c r="F1712" s="170"/>
      <c r="G1712" s="170"/>
      <c r="I1712" s="170"/>
      <c r="J1712" s="138"/>
      <c r="K1712" s="138"/>
      <c r="L1712" s="170"/>
      <c r="M1712" s="138"/>
      <c r="N1712" s="138"/>
      <c r="O1712" s="138"/>
      <c r="Q1712" s="138"/>
      <c r="R1712" s="138"/>
      <c r="S1712" s="138"/>
      <c r="T1712" s="138"/>
    </row>
    <row r="1713" spans="1:20" s="171" customFormat="1">
      <c r="A1713" s="138"/>
      <c r="B1713" s="168"/>
      <c r="C1713" s="170"/>
      <c r="D1713" s="170"/>
      <c r="E1713" s="170"/>
      <c r="F1713" s="170"/>
      <c r="G1713" s="170"/>
      <c r="I1713" s="170"/>
      <c r="J1713" s="138"/>
      <c r="K1713" s="138"/>
      <c r="L1713" s="170"/>
      <c r="M1713" s="138"/>
      <c r="N1713" s="138"/>
      <c r="O1713" s="138"/>
      <c r="Q1713" s="138"/>
      <c r="R1713" s="138"/>
      <c r="S1713" s="138"/>
      <c r="T1713" s="138"/>
    </row>
    <row r="1714" spans="1:20" s="171" customFormat="1">
      <c r="A1714" s="138"/>
      <c r="B1714" s="168"/>
      <c r="C1714" s="170"/>
      <c r="D1714" s="170"/>
      <c r="E1714" s="170"/>
      <c r="F1714" s="170"/>
      <c r="G1714" s="170"/>
      <c r="I1714" s="170"/>
      <c r="J1714" s="138"/>
      <c r="K1714" s="138"/>
      <c r="L1714" s="170"/>
      <c r="M1714" s="138"/>
      <c r="N1714" s="138"/>
      <c r="O1714" s="138"/>
      <c r="Q1714" s="138"/>
      <c r="R1714" s="138"/>
      <c r="S1714" s="138"/>
      <c r="T1714" s="138"/>
    </row>
    <row r="1715" spans="1:20" s="171" customFormat="1">
      <c r="A1715" s="138"/>
      <c r="B1715" s="168"/>
      <c r="C1715" s="170"/>
      <c r="D1715" s="170"/>
      <c r="E1715" s="170"/>
      <c r="F1715" s="170"/>
      <c r="G1715" s="170"/>
      <c r="I1715" s="170"/>
      <c r="J1715" s="138"/>
      <c r="K1715" s="138"/>
      <c r="L1715" s="170"/>
      <c r="M1715" s="138"/>
      <c r="N1715" s="138"/>
      <c r="O1715" s="138"/>
      <c r="Q1715" s="138"/>
      <c r="R1715" s="138"/>
      <c r="S1715" s="138"/>
      <c r="T1715" s="138"/>
    </row>
    <row r="1716" spans="1:20" s="171" customFormat="1">
      <c r="A1716" s="138"/>
      <c r="B1716" s="168"/>
      <c r="C1716" s="170"/>
      <c r="D1716" s="170"/>
      <c r="E1716" s="170"/>
      <c r="F1716" s="170"/>
      <c r="G1716" s="170"/>
      <c r="I1716" s="170"/>
      <c r="J1716" s="138"/>
      <c r="K1716" s="138"/>
      <c r="L1716" s="170"/>
      <c r="M1716" s="138"/>
      <c r="N1716" s="138"/>
      <c r="O1716" s="138"/>
      <c r="Q1716" s="138"/>
      <c r="R1716" s="138"/>
      <c r="S1716" s="138"/>
      <c r="T1716" s="138"/>
    </row>
    <row r="1717" spans="1:20" s="171" customFormat="1">
      <c r="A1717" s="138"/>
      <c r="B1717" s="168"/>
      <c r="C1717" s="170"/>
      <c r="D1717" s="170"/>
      <c r="E1717" s="170"/>
      <c r="F1717" s="170"/>
      <c r="G1717" s="170"/>
      <c r="I1717" s="170"/>
      <c r="J1717" s="138"/>
      <c r="K1717" s="138"/>
      <c r="L1717" s="170"/>
      <c r="M1717" s="138"/>
      <c r="N1717" s="138"/>
      <c r="O1717" s="138"/>
      <c r="Q1717" s="138"/>
      <c r="R1717" s="138"/>
      <c r="S1717" s="138"/>
      <c r="T1717" s="138"/>
    </row>
    <row r="1718" spans="1:20" s="171" customFormat="1">
      <c r="A1718" s="138"/>
      <c r="B1718" s="168"/>
      <c r="C1718" s="170"/>
      <c r="D1718" s="170"/>
      <c r="E1718" s="170"/>
      <c r="F1718" s="170"/>
      <c r="G1718" s="170"/>
      <c r="I1718" s="170"/>
      <c r="J1718" s="138"/>
      <c r="K1718" s="138"/>
      <c r="L1718" s="170"/>
      <c r="M1718" s="138"/>
      <c r="N1718" s="138"/>
      <c r="O1718" s="138"/>
      <c r="Q1718" s="138"/>
      <c r="R1718" s="138"/>
      <c r="S1718" s="138"/>
      <c r="T1718" s="138"/>
    </row>
    <row r="1719" spans="1:20" s="171" customFormat="1">
      <c r="A1719" s="138"/>
      <c r="B1719" s="168"/>
      <c r="C1719" s="170"/>
      <c r="D1719" s="170"/>
      <c r="E1719" s="170"/>
      <c r="F1719" s="170"/>
      <c r="G1719" s="170"/>
      <c r="I1719" s="170"/>
      <c r="J1719" s="138"/>
      <c r="K1719" s="138"/>
      <c r="L1719" s="170"/>
      <c r="M1719" s="138"/>
      <c r="N1719" s="138"/>
      <c r="O1719" s="138"/>
      <c r="Q1719" s="138"/>
      <c r="R1719" s="138"/>
      <c r="S1719" s="138"/>
      <c r="T1719" s="138"/>
    </row>
    <row r="1720" spans="1:20" s="171" customFormat="1">
      <c r="A1720" s="138"/>
      <c r="B1720" s="168"/>
      <c r="C1720" s="170"/>
      <c r="D1720" s="170"/>
      <c r="E1720" s="170"/>
      <c r="F1720" s="170"/>
      <c r="G1720" s="170"/>
      <c r="I1720" s="170"/>
      <c r="J1720" s="138"/>
      <c r="K1720" s="138"/>
      <c r="L1720" s="170"/>
      <c r="M1720" s="138"/>
      <c r="N1720" s="138"/>
      <c r="O1720" s="138"/>
      <c r="Q1720" s="138"/>
      <c r="R1720" s="138"/>
      <c r="S1720" s="138"/>
      <c r="T1720" s="138"/>
    </row>
    <row r="1721" spans="1:20" s="171" customFormat="1">
      <c r="A1721" s="138"/>
      <c r="B1721" s="168"/>
      <c r="C1721" s="170"/>
      <c r="D1721" s="170"/>
      <c r="E1721" s="170"/>
      <c r="F1721" s="170"/>
      <c r="G1721" s="170"/>
      <c r="I1721" s="170"/>
      <c r="J1721" s="138"/>
      <c r="K1721" s="138"/>
      <c r="L1721" s="170"/>
      <c r="M1721" s="138"/>
      <c r="N1721" s="138"/>
      <c r="O1721" s="138"/>
      <c r="Q1721" s="138"/>
      <c r="R1721" s="138"/>
      <c r="S1721" s="138"/>
      <c r="T1721" s="138"/>
    </row>
    <row r="1722" spans="1:20" s="171" customFormat="1">
      <c r="A1722" s="138"/>
      <c r="B1722" s="168"/>
      <c r="C1722" s="170"/>
      <c r="D1722" s="170"/>
      <c r="E1722" s="170"/>
      <c r="F1722" s="170"/>
      <c r="G1722" s="170"/>
      <c r="I1722" s="170"/>
      <c r="J1722" s="138"/>
      <c r="K1722" s="138"/>
      <c r="L1722" s="170"/>
      <c r="M1722" s="138"/>
      <c r="N1722" s="138"/>
      <c r="O1722" s="138"/>
      <c r="Q1722" s="138"/>
      <c r="R1722" s="138"/>
      <c r="S1722" s="138"/>
      <c r="T1722" s="138"/>
    </row>
    <row r="1723" spans="1:20" s="171" customFormat="1">
      <c r="A1723" s="138"/>
      <c r="B1723" s="168"/>
      <c r="C1723" s="170"/>
      <c r="D1723" s="170"/>
      <c r="E1723" s="170"/>
      <c r="F1723" s="170"/>
      <c r="G1723" s="170"/>
      <c r="I1723" s="170"/>
      <c r="J1723" s="138"/>
      <c r="K1723" s="138"/>
      <c r="L1723" s="170"/>
      <c r="M1723" s="138"/>
      <c r="N1723" s="138"/>
      <c r="O1723" s="138"/>
      <c r="Q1723" s="138"/>
      <c r="R1723" s="138"/>
      <c r="S1723" s="138"/>
      <c r="T1723" s="138"/>
    </row>
    <row r="1724" spans="1:20" s="171" customFormat="1">
      <c r="A1724" s="138"/>
      <c r="B1724" s="168"/>
      <c r="C1724" s="170"/>
      <c r="D1724" s="170"/>
      <c r="E1724" s="170"/>
      <c r="F1724" s="170"/>
      <c r="G1724" s="170"/>
      <c r="I1724" s="170"/>
      <c r="J1724" s="138"/>
      <c r="K1724" s="138"/>
      <c r="L1724" s="170"/>
      <c r="M1724" s="138"/>
      <c r="N1724" s="138"/>
      <c r="O1724" s="138"/>
      <c r="Q1724" s="138"/>
      <c r="R1724" s="138"/>
      <c r="S1724" s="138"/>
      <c r="T1724" s="138"/>
    </row>
    <row r="1725" spans="1:20" s="171" customFormat="1">
      <c r="A1725" s="138"/>
      <c r="B1725" s="168"/>
      <c r="C1725" s="170"/>
      <c r="D1725" s="170"/>
      <c r="E1725" s="170"/>
      <c r="F1725" s="170"/>
      <c r="G1725" s="170"/>
      <c r="I1725" s="170"/>
      <c r="J1725" s="138"/>
      <c r="K1725" s="138"/>
      <c r="L1725" s="170"/>
      <c r="M1725" s="138"/>
      <c r="N1725" s="138"/>
      <c r="O1725" s="138"/>
      <c r="Q1725" s="138"/>
      <c r="R1725" s="138"/>
      <c r="S1725" s="138"/>
      <c r="T1725" s="138"/>
    </row>
    <row r="1726" spans="1:20" s="171" customFormat="1">
      <c r="A1726" s="138"/>
      <c r="B1726" s="168"/>
      <c r="C1726" s="170"/>
      <c r="D1726" s="170"/>
      <c r="E1726" s="170"/>
      <c r="F1726" s="170"/>
      <c r="G1726" s="170"/>
      <c r="I1726" s="170"/>
      <c r="J1726" s="138"/>
      <c r="K1726" s="138"/>
      <c r="L1726" s="170"/>
      <c r="M1726" s="138"/>
      <c r="N1726" s="138"/>
      <c r="O1726" s="138"/>
      <c r="Q1726" s="138"/>
      <c r="R1726" s="138"/>
      <c r="S1726" s="138"/>
      <c r="T1726" s="138"/>
    </row>
    <row r="1727" spans="1:20" s="171" customFormat="1">
      <c r="A1727" s="138"/>
      <c r="B1727" s="168"/>
      <c r="C1727" s="170"/>
      <c r="D1727" s="170"/>
      <c r="E1727" s="170"/>
      <c r="F1727" s="170"/>
      <c r="G1727" s="170"/>
      <c r="I1727" s="170"/>
      <c r="J1727" s="138"/>
      <c r="K1727" s="138"/>
      <c r="L1727" s="170"/>
      <c r="M1727" s="138"/>
      <c r="N1727" s="138"/>
      <c r="O1727" s="138"/>
      <c r="Q1727" s="138"/>
      <c r="R1727" s="138"/>
      <c r="S1727" s="138"/>
      <c r="T1727" s="138"/>
    </row>
    <row r="1728" spans="1:20" s="171" customFormat="1">
      <c r="A1728" s="138"/>
      <c r="B1728" s="168"/>
      <c r="C1728" s="170"/>
      <c r="D1728" s="170"/>
      <c r="E1728" s="170"/>
      <c r="F1728" s="170"/>
      <c r="G1728" s="170"/>
      <c r="I1728" s="170"/>
      <c r="J1728" s="138"/>
      <c r="K1728" s="138"/>
      <c r="L1728" s="170"/>
      <c r="M1728" s="138"/>
      <c r="N1728" s="138"/>
      <c r="O1728" s="138"/>
      <c r="Q1728" s="138"/>
      <c r="R1728" s="138"/>
      <c r="S1728" s="138"/>
      <c r="T1728" s="138"/>
    </row>
    <row r="1729" spans="1:20" s="171" customFormat="1">
      <c r="A1729" s="138"/>
      <c r="B1729" s="168"/>
      <c r="C1729" s="170"/>
      <c r="D1729" s="170"/>
      <c r="E1729" s="170"/>
      <c r="F1729" s="170"/>
      <c r="G1729" s="170"/>
      <c r="I1729" s="170"/>
      <c r="J1729" s="138"/>
      <c r="K1729" s="138"/>
      <c r="L1729" s="170"/>
      <c r="M1729" s="138"/>
      <c r="N1729" s="138"/>
      <c r="O1729" s="138"/>
      <c r="Q1729" s="138"/>
      <c r="R1729" s="138"/>
      <c r="S1729" s="138"/>
      <c r="T1729" s="138"/>
    </row>
    <row r="1730" spans="1:20" s="171" customFormat="1">
      <c r="A1730" s="138"/>
      <c r="B1730" s="168"/>
      <c r="C1730" s="170"/>
      <c r="D1730" s="170"/>
      <c r="E1730" s="170"/>
      <c r="F1730" s="170"/>
      <c r="G1730" s="170"/>
      <c r="I1730" s="170"/>
      <c r="J1730" s="138"/>
      <c r="K1730" s="138"/>
      <c r="L1730" s="170"/>
      <c r="M1730" s="138"/>
      <c r="N1730" s="138"/>
      <c r="O1730" s="138"/>
      <c r="Q1730" s="138"/>
      <c r="R1730" s="138"/>
      <c r="S1730" s="138"/>
      <c r="T1730" s="138"/>
    </row>
    <row r="1731" spans="1:20" s="171" customFormat="1">
      <c r="A1731" s="138"/>
      <c r="B1731" s="168"/>
      <c r="C1731" s="170"/>
      <c r="D1731" s="170"/>
      <c r="E1731" s="170"/>
      <c r="F1731" s="170"/>
      <c r="G1731" s="170"/>
      <c r="I1731" s="170"/>
      <c r="J1731" s="138"/>
      <c r="K1731" s="138"/>
      <c r="L1731" s="170"/>
      <c r="M1731" s="138"/>
      <c r="N1731" s="138"/>
      <c r="O1731" s="138"/>
      <c r="Q1731" s="138"/>
      <c r="R1731" s="138"/>
      <c r="S1731" s="138"/>
      <c r="T1731" s="138"/>
    </row>
    <row r="1732" spans="1:20" s="171" customFormat="1">
      <c r="A1732" s="138"/>
      <c r="B1732" s="168"/>
      <c r="C1732" s="170"/>
      <c r="D1732" s="170"/>
      <c r="E1732" s="170"/>
      <c r="F1732" s="170"/>
      <c r="G1732" s="170"/>
      <c r="I1732" s="170"/>
      <c r="J1732" s="138"/>
      <c r="K1732" s="138"/>
      <c r="L1732" s="170"/>
      <c r="M1732" s="138"/>
      <c r="N1732" s="138"/>
      <c r="O1732" s="138"/>
      <c r="Q1732" s="138"/>
      <c r="R1732" s="138"/>
      <c r="S1732" s="138"/>
      <c r="T1732" s="138"/>
    </row>
    <row r="1733" spans="1:20" s="171" customFormat="1">
      <c r="A1733" s="138"/>
      <c r="B1733" s="168"/>
      <c r="C1733" s="170"/>
      <c r="D1733" s="170"/>
      <c r="E1733" s="170"/>
      <c r="F1733" s="170"/>
      <c r="G1733" s="170"/>
      <c r="I1733" s="170"/>
      <c r="J1733" s="138"/>
      <c r="K1733" s="138"/>
      <c r="L1733" s="170"/>
      <c r="M1733" s="138"/>
      <c r="N1733" s="138"/>
      <c r="O1733" s="138"/>
      <c r="Q1733" s="138"/>
      <c r="R1733" s="138"/>
      <c r="S1733" s="138"/>
      <c r="T1733" s="138"/>
    </row>
    <row r="1734" spans="1:20" s="171" customFormat="1">
      <c r="A1734" s="138"/>
      <c r="B1734" s="168"/>
      <c r="C1734" s="170"/>
      <c r="D1734" s="170"/>
      <c r="E1734" s="170"/>
      <c r="F1734" s="170"/>
      <c r="G1734" s="170"/>
      <c r="I1734" s="170"/>
      <c r="J1734" s="138"/>
      <c r="K1734" s="138"/>
      <c r="L1734" s="170"/>
      <c r="M1734" s="138"/>
      <c r="N1734" s="138"/>
      <c r="O1734" s="138"/>
      <c r="Q1734" s="138"/>
      <c r="R1734" s="138"/>
      <c r="S1734" s="138"/>
      <c r="T1734" s="138"/>
    </row>
    <row r="1735" spans="1:20" s="171" customFormat="1">
      <c r="A1735" s="138"/>
      <c r="B1735" s="168"/>
      <c r="C1735" s="170"/>
      <c r="D1735" s="170"/>
      <c r="E1735" s="170"/>
      <c r="F1735" s="170"/>
      <c r="G1735" s="170"/>
      <c r="I1735" s="170"/>
      <c r="J1735" s="138"/>
      <c r="K1735" s="138"/>
      <c r="L1735" s="170"/>
      <c r="M1735" s="138"/>
      <c r="N1735" s="138"/>
      <c r="O1735" s="138"/>
      <c r="Q1735" s="138"/>
      <c r="R1735" s="138"/>
      <c r="S1735" s="138"/>
      <c r="T1735" s="138"/>
    </row>
    <row r="1736" spans="1:20" s="171" customFormat="1">
      <c r="A1736" s="138"/>
      <c r="B1736" s="168"/>
      <c r="C1736" s="170"/>
      <c r="D1736" s="170"/>
      <c r="E1736" s="170"/>
      <c r="F1736" s="170"/>
      <c r="G1736" s="170"/>
      <c r="I1736" s="170"/>
      <c r="J1736" s="138"/>
      <c r="K1736" s="138"/>
      <c r="L1736" s="170"/>
      <c r="M1736" s="138"/>
      <c r="N1736" s="138"/>
      <c r="O1736" s="138"/>
      <c r="Q1736" s="138"/>
      <c r="R1736" s="138"/>
      <c r="S1736" s="138"/>
      <c r="T1736" s="138"/>
    </row>
    <row r="1737" spans="1:20" s="171" customFormat="1">
      <c r="A1737" s="138"/>
      <c r="B1737" s="168"/>
      <c r="C1737" s="170"/>
      <c r="D1737" s="170"/>
      <c r="E1737" s="170"/>
      <c r="F1737" s="170"/>
      <c r="G1737" s="170"/>
      <c r="I1737" s="170"/>
      <c r="J1737" s="138"/>
      <c r="K1737" s="138"/>
      <c r="L1737" s="170"/>
      <c r="M1737" s="138"/>
      <c r="N1737" s="138"/>
      <c r="O1737" s="138"/>
      <c r="Q1737" s="138"/>
      <c r="R1737" s="138"/>
      <c r="S1737" s="138"/>
      <c r="T1737" s="138"/>
    </row>
    <row r="1738" spans="1:20" s="171" customFormat="1">
      <c r="A1738" s="138"/>
      <c r="B1738" s="168"/>
      <c r="C1738" s="170"/>
      <c r="D1738" s="170"/>
      <c r="E1738" s="170"/>
      <c r="F1738" s="170"/>
      <c r="G1738" s="170"/>
      <c r="I1738" s="170"/>
      <c r="J1738" s="138"/>
      <c r="K1738" s="138"/>
      <c r="L1738" s="170"/>
      <c r="M1738" s="138"/>
      <c r="N1738" s="138"/>
      <c r="O1738" s="138"/>
      <c r="Q1738" s="138"/>
      <c r="R1738" s="138"/>
      <c r="S1738" s="138"/>
      <c r="T1738" s="138"/>
    </row>
    <row r="1739" spans="1:20" s="171" customFormat="1">
      <c r="A1739" s="138"/>
      <c r="B1739" s="168"/>
      <c r="C1739" s="170"/>
      <c r="D1739" s="170"/>
      <c r="E1739" s="170"/>
      <c r="F1739" s="170"/>
      <c r="G1739" s="170"/>
      <c r="I1739" s="170"/>
      <c r="J1739" s="138"/>
      <c r="K1739" s="138"/>
      <c r="L1739" s="170"/>
      <c r="M1739" s="138"/>
      <c r="N1739" s="138"/>
      <c r="O1739" s="138"/>
      <c r="Q1739" s="138"/>
      <c r="R1739" s="138"/>
      <c r="S1739" s="138"/>
      <c r="T1739" s="138"/>
    </row>
    <row r="1740" spans="1:20" s="171" customFormat="1">
      <c r="A1740" s="138"/>
      <c r="B1740" s="168"/>
      <c r="C1740" s="170"/>
      <c r="D1740" s="170"/>
      <c r="E1740" s="170"/>
      <c r="F1740" s="170"/>
      <c r="G1740" s="170"/>
      <c r="I1740" s="170"/>
      <c r="J1740" s="138"/>
      <c r="K1740" s="138"/>
      <c r="L1740" s="170"/>
      <c r="M1740" s="138"/>
      <c r="N1740" s="138"/>
      <c r="O1740" s="138"/>
      <c r="Q1740" s="138"/>
      <c r="R1740" s="138"/>
      <c r="S1740" s="138"/>
      <c r="T1740" s="138"/>
    </row>
    <row r="1741" spans="1:20" s="171" customFormat="1">
      <c r="A1741" s="138"/>
      <c r="B1741" s="168"/>
      <c r="C1741" s="170"/>
      <c r="D1741" s="170"/>
      <c r="E1741" s="170"/>
      <c r="F1741" s="170"/>
      <c r="G1741" s="170"/>
      <c r="I1741" s="170"/>
      <c r="J1741" s="138"/>
      <c r="K1741" s="138"/>
      <c r="L1741" s="170"/>
      <c r="M1741" s="138"/>
      <c r="N1741" s="138"/>
      <c r="O1741" s="138"/>
      <c r="Q1741" s="138"/>
      <c r="R1741" s="138"/>
      <c r="S1741" s="138"/>
      <c r="T1741" s="138"/>
    </row>
    <row r="1742" spans="1:20" s="171" customFormat="1">
      <c r="A1742" s="138"/>
      <c r="B1742" s="168"/>
      <c r="C1742" s="170"/>
      <c r="D1742" s="170"/>
      <c r="E1742" s="170"/>
      <c r="F1742" s="170"/>
      <c r="G1742" s="170"/>
      <c r="I1742" s="170"/>
      <c r="J1742" s="138"/>
      <c r="K1742" s="138"/>
      <c r="L1742" s="170"/>
      <c r="M1742" s="138"/>
      <c r="N1742" s="138"/>
      <c r="O1742" s="138"/>
      <c r="Q1742" s="138"/>
      <c r="R1742" s="138"/>
      <c r="S1742" s="138"/>
      <c r="T1742" s="138"/>
    </row>
    <row r="1743" spans="1:20" s="171" customFormat="1">
      <c r="A1743" s="138"/>
      <c r="B1743" s="168"/>
      <c r="C1743" s="170"/>
      <c r="D1743" s="170"/>
      <c r="E1743" s="170"/>
      <c r="F1743" s="170"/>
      <c r="G1743" s="170"/>
      <c r="I1743" s="170"/>
      <c r="J1743" s="138"/>
      <c r="K1743" s="138"/>
      <c r="L1743" s="170"/>
      <c r="M1743" s="138"/>
      <c r="N1743" s="138"/>
      <c r="O1743" s="138"/>
      <c r="Q1743" s="138"/>
      <c r="R1743" s="138"/>
      <c r="S1743" s="138"/>
      <c r="T1743" s="138"/>
    </row>
    <row r="1744" spans="1:20" s="171" customFormat="1">
      <c r="A1744" s="138"/>
      <c r="B1744" s="168"/>
      <c r="C1744" s="170"/>
      <c r="D1744" s="170"/>
      <c r="E1744" s="170"/>
      <c r="F1744" s="170"/>
      <c r="G1744" s="170"/>
      <c r="I1744" s="170"/>
      <c r="J1744" s="138"/>
      <c r="K1744" s="138"/>
      <c r="L1744" s="170"/>
      <c r="M1744" s="138"/>
      <c r="N1744" s="138"/>
      <c r="O1744" s="138"/>
      <c r="Q1744" s="138"/>
      <c r="R1744" s="138"/>
      <c r="S1744" s="138"/>
      <c r="T1744" s="138"/>
    </row>
    <row r="1745" spans="1:20" s="171" customFormat="1">
      <c r="A1745" s="138"/>
      <c r="B1745" s="168"/>
      <c r="C1745" s="170"/>
      <c r="D1745" s="170"/>
      <c r="E1745" s="170"/>
      <c r="F1745" s="170"/>
      <c r="G1745" s="170"/>
      <c r="I1745" s="170"/>
      <c r="J1745" s="138"/>
      <c r="K1745" s="138"/>
      <c r="L1745" s="170"/>
      <c r="M1745" s="138"/>
      <c r="N1745" s="138"/>
      <c r="O1745" s="138"/>
      <c r="Q1745" s="138"/>
      <c r="R1745" s="138"/>
      <c r="S1745" s="138"/>
      <c r="T1745" s="138"/>
    </row>
    <row r="1746" spans="1:20" s="171" customFormat="1">
      <c r="A1746" s="138"/>
      <c r="B1746" s="168"/>
      <c r="C1746" s="170"/>
      <c r="D1746" s="170"/>
      <c r="E1746" s="170"/>
      <c r="F1746" s="170"/>
      <c r="G1746" s="170"/>
      <c r="I1746" s="170"/>
      <c r="J1746" s="138"/>
      <c r="K1746" s="138"/>
      <c r="L1746" s="170"/>
      <c r="M1746" s="138"/>
      <c r="N1746" s="138"/>
      <c r="O1746" s="138"/>
      <c r="Q1746" s="138"/>
      <c r="R1746" s="138"/>
      <c r="S1746" s="138"/>
      <c r="T1746" s="138"/>
    </row>
    <row r="1747" spans="1:20" s="171" customFormat="1">
      <c r="A1747" s="138"/>
      <c r="B1747" s="168"/>
      <c r="C1747" s="170"/>
      <c r="D1747" s="170"/>
      <c r="E1747" s="170"/>
      <c r="F1747" s="170"/>
      <c r="G1747" s="170"/>
      <c r="I1747" s="170"/>
      <c r="J1747" s="138"/>
      <c r="K1747" s="138"/>
      <c r="L1747" s="170"/>
      <c r="M1747" s="138"/>
      <c r="N1747" s="138"/>
      <c r="O1747" s="138"/>
      <c r="Q1747" s="138"/>
      <c r="R1747" s="138"/>
      <c r="S1747" s="138"/>
      <c r="T1747" s="138"/>
    </row>
    <row r="1748" spans="1:20" s="171" customFormat="1">
      <c r="A1748" s="138"/>
      <c r="B1748" s="168"/>
      <c r="C1748" s="170"/>
      <c r="D1748" s="170"/>
      <c r="E1748" s="170"/>
      <c r="F1748" s="170"/>
      <c r="G1748" s="170"/>
      <c r="I1748" s="170"/>
      <c r="J1748" s="138"/>
      <c r="K1748" s="138"/>
      <c r="L1748" s="170"/>
      <c r="M1748" s="138"/>
      <c r="N1748" s="138"/>
      <c r="O1748" s="138"/>
      <c r="Q1748" s="138"/>
      <c r="R1748" s="138"/>
      <c r="S1748" s="138"/>
      <c r="T1748" s="138"/>
    </row>
    <row r="1749" spans="1:20" s="171" customFormat="1">
      <c r="A1749" s="138"/>
      <c r="B1749" s="168"/>
      <c r="C1749" s="170"/>
      <c r="D1749" s="170"/>
      <c r="E1749" s="170"/>
      <c r="F1749" s="170"/>
      <c r="G1749" s="170"/>
      <c r="I1749" s="170"/>
      <c r="J1749" s="138"/>
      <c r="K1749" s="138"/>
      <c r="L1749" s="170"/>
      <c r="M1749" s="138"/>
      <c r="N1749" s="138"/>
      <c r="O1749" s="138"/>
      <c r="Q1749" s="138"/>
      <c r="R1749" s="138"/>
      <c r="S1749" s="138"/>
      <c r="T1749" s="138"/>
    </row>
    <row r="1750" spans="1:20" s="171" customFormat="1">
      <c r="A1750" s="138"/>
      <c r="B1750" s="168"/>
      <c r="C1750" s="170"/>
      <c r="D1750" s="170"/>
      <c r="E1750" s="170"/>
      <c r="F1750" s="170"/>
      <c r="G1750" s="170"/>
      <c r="I1750" s="170"/>
      <c r="J1750" s="138"/>
      <c r="K1750" s="138"/>
      <c r="L1750" s="170"/>
      <c r="M1750" s="138"/>
      <c r="N1750" s="138"/>
      <c r="O1750" s="138"/>
      <c r="Q1750" s="138"/>
      <c r="R1750" s="138"/>
      <c r="S1750" s="138"/>
      <c r="T1750" s="138"/>
    </row>
    <row r="1751" spans="1:20" s="171" customFormat="1">
      <c r="A1751" s="138"/>
      <c r="B1751" s="168"/>
      <c r="C1751" s="170"/>
      <c r="D1751" s="170"/>
      <c r="E1751" s="170"/>
      <c r="F1751" s="170"/>
      <c r="G1751" s="170"/>
      <c r="I1751" s="170"/>
      <c r="J1751" s="138"/>
      <c r="K1751" s="138"/>
      <c r="L1751" s="170"/>
      <c r="M1751" s="138"/>
      <c r="N1751" s="138"/>
      <c r="O1751" s="138"/>
      <c r="Q1751" s="138"/>
      <c r="R1751" s="138"/>
      <c r="S1751" s="138"/>
      <c r="T1751" s="138"/>
    </row>
    <row r="1752" spans="1:20" s="171" customFormat="1">
      <c r="A1752" s="138"/>
      <c r="B1752" s="168"/>
      <c r="C1752" s="170"/>
      <c r="D1752" s="170"/>
      <c r="E1752" s="170"/>
      <c r="F1752" s="170"/>
      <c r="G1752" s="170"/>
      <c r="I1752" s="170"/>
      <c r="J1752" s="138"/>
      <c r="K1752" s="138"/>
      <c r="L1752" s="170"/>
      <c r="M1752" s="138"/>
      <c r="N1752" s="138"/>
      <c r="O1752" s="138"/>
      <c r="Q1752" s="138"/>
      <c r="R1752" s="138"/>
      <c r="S1752" s="138"/>
      <c r="T1752" s="138"/>
    </row>
    <row r="1753" spans="1:20" s="171" customFormat="1">
      <c r="A1753" s="138"/>
      <c r="B1753" s="168"/>
      <c r="C1753" s="170"/>
      <c r="D1753" s="170"/>
      <c r="E1753" s="170"/>
      <c r="F1753" s="170"/>
      <c r="G1753" s="170"/>
      <c r="I1753" s="170"/>
      <c r="J1753" s="138"/>
      <c r="K1753" s="138"/>
      <c r="L1753" s="170"/>
      <c r="M1753" s="138"/>
      <c r="N1753" s="138"/>
      <c r="O1753" s="138"/>
      <c r="Q1753" s="138"/>
      <c r="R1753" s="138"/>
      <c r="S1753" s="138"/>
      <c r="T1753" s="138"/>
    </row>
    <row r="1754" spans="1:20" s="171" customFormat="1">
      <c r="A1754" s="138"/>
      <c r="B1754" s="168"/>
      <c r="C1754" s="170"/>
      <c r="D1754" s="170"/>
      <c r="E1754" s="170"/>
      <c r="F1754" s="170"/>
      <c r="G1754" s="170"/>
      <c r="I1754" s="170"/>
      <c r="J1754" s="138"/>
      <c r="K1754" s="138"/>
      <c r="L1754" s="170"/>
      <c r="M1754" s="138"/>
      <c r="N1754" s="138"/>
      <c r="O1754" s="138"/>
      <c r="Q1754" s="138"/>
      <c r="R1754" s="138"/>
      <c r="S1754" s="138"/>
      <c r="T1754" s="138"/>
    </row>
    <row r="1755" spans="1:20" s="171" customFormat="1">
      <c r="A1755" s="138"/>
      <c r="B1755" s="168"/>
      <c r="C1755" s="170"/>
      <c r="D1755" s="170"/>
      <c r="E1755" s="170"/>
      <c r="F1755" s="170"/>
      <c r="G1755" s="170"/>
      <c r="I1755" s="170"/>
      <c r="J1755" s="138"/>
      <c r="K1755" s="138"/>
      <c r="L1755" s="170"/>
      <c r="M1755" s="138"/>
      <c r="N1755" s="138"/>
      <c r="O1755" s="138"/>
      <c r="Q1755" s="138"/>
      <c r="R1755" s="138"/>
      <c r="S1755" s="138"/>
      <c r="T1755" s="138"/>
    </row>
    <row r="1756" spans="1:20" s="171" customFormat="1">
      <c r="A1756" s="138"/>
      <c r="B1756" s="168"/>
      <c r="C1756" s="170"/>
      <c r="D1756" s="170"/>
      <c r="E1756" s="170"/>
      <c r="F1756" s="170"/>
      <c r="G1756" s="170"/>
      <c r="I1756" s="170"/>
      <c r="J1756" s="138"/>
      <c r="K1756" s="138"/>
      <c r="L1756" s="170"/>
      <c r="M1756" s="138"/>
      <c r="N1756" s="138"/>
      <c r="O1756" s="138"/>
      <c r="Q1756" s="138"/>
      <c r="R1756" s="138"/>
      <c r="S1756" s="138"/>
      <c r="T1756" s="138"/>
    </row>
    <row r="1757" spans="1:20" s="171" customFormat="1">
      <c r="A1757" s="138"/>
      <c r="B1757" s="168"/>
      <c r="C1757" s="170"/>
      <c r="D1757" s="170"/>
      <c r="E1757" s="170"/>
      <c r="F1757" s="170"/>
      <c r="G1757" s="170"/>
      <c r="I1757" s="170"/>
      <c r="J1757" s="138"/>
      <c r="K1757" s="138"/>
      <c r="L1757" s="170"/>
      <c r="M1757" s="138"/>
      <c r="N1757" s="138"/>
      <c r="O1757" s="138"/>
      <c r="Q1757" s="138"/>
      <c r="R1757" s="138"/>
      <c r="S1757" s="138"/>
      <c r="T1757" s="138"/>
    </row>
    <row r="1758" spans="1:20" s="171" customFormat="1">
      <c r="A1758" s="138"/>
      <c r="B1758" s="168"/>
      <c r="C1758" s="170"/>
      <c r="D1758" s="170"/>
      <c r="E1758" s="170"/>
      <c r="F1758" s="170"/>
      <c r="G1758" s="170"/>
      <c r="I1758" s="170"/>
      <c r="J1758" s="138"/>
      <c r="K1758" s="138"/>
      <c r="L1758" s="170"/>
      <c r="M1758" s="138"/>
      <c r="N1758" s="138"/>
      <c r="O1758" s="138"/>
      <c r="Q1758" s="138"/>
      <c r="R1758" s="138"/>
      <c r="S1758" s="138"/>
      <c r="T1758" s="138"/>
    </row>
    <row r="1759" spans="1:20" s="171" customFormat="1">
      <c r="A1759" s="138"/>
      <c r="B1759" s="168"/>
      <c r="C1759" s="170"/>
      <c r="D1759" s="170"/>
      <c r="E1759" s="170"/>
      <c r="F1759" s="170"/>
      <c r="G1759" s="170"/>
      <c r="I1759" s="170"/>
      <c r="J1759" s="138"/>
      <c r="K1759" s="138"/>
      <c r="L1759" s="170"/>
      <c r="M1759" s="138"/>
      <c r="N1759" s="138"/>
      <c r="O1759" s="138"/>
      <c r="Q1759" s="138"/>
      <c r="R1759" s="138"/>
      <c r="S1759" s="138"/>
      <c r="T1759" s="138"/>
    </row>
    <row r="1760" spans="1:20" s="171" customFormat="1">
      <c r="A1760" s="138"/>
      <c r="B1760" s="168"/>
      <c r="C1760" s="170"/>
      <c r="D1760" s="170"/>
      <c r="E1760" s="170"/>
      <c r="F1760" s="170"/>
      <c r="G1760" s="170"/>
      <c r="I1760" s="170"/>
      <c r="J1760" s="138"/>
      <c r="K1760" s="138"/>
      <c r="L1760" s="170"/>
      <c r="M1760" s="138"/>
      <c r="N1760" s="138"/>
      <c r="O1760" s="138"/>
      <c r="Q1760" s="138"/>
      <c r="R1760" s="138"/>
      <c r="S1760" s="138"/>
      <c r="T1760" s="138"/>
    </row>
    <row r="1761" spans="1:20" s="171" customFormat="1">
      <c r="A1761" s="138"/>
      <c r="B1761" s="168"/>
      <c r="C1761" s="170"/>
      <c r="D1761" s="170"/>
      <c r="E1761" s="170"/>
      <c r="F1761" s="170"/>
      <c r="G1761" s="170"/>
      <c r="I1761" s="170"/>
      <c r="J1761" s="138"/>
      <c r="K1761" s="138"/>
      <c r="L1761" s="170"/>
      <c r="M1761" s="138"/>
      <c r="N1761" s="138"/>
      <c r="O1761" s="138"/>
      <c r="Q1761" s="138"/>
      <c r="R1761" s="138"/>
      <c r="S1761" s="138"/>
      <c r="T1761" s="138"/>
    </row>
    <row r="1762" spans="1:20" s="171" customFormat="1">
      <c r="A1762" s="138"/>
      <c r="B1762" s="168"/>
      <c r="C1762" s="170"/>
      <c r="D1762" s="170"/>
      <c r="E1762" s="170"/>
      <c r="F1762" s="170"/>
      <c r="G1762" s="170"/>
      <c r="I1762" s="170"/>
      <c r="J1762" s="138"/>
      <c r="K1762" s="138"/>
      <c r="L1762" s="170"/>
      <c r="M1762" s="138"/>
      <c r="N1762" s="138"/>
      <c r="O1762" s="138"/>
      <c r="Q1762" s="138"/>
      <c r="R1762" s="138"/>
      <c r="S1762" s="138"/>
      <c r="T1762" s="138"/>
    </row>
    <row r="1763" spans="1:20" s="171" customFormat="1">
      <c r="A1763" s="138"/>
      <c r="B1763" s="168"/>
      <c r="C1763" s="170"/>
      <c r="D1763" s="170"/>
      <c r="E1763" s="170"/>
      <c r="F1763" s="170"/>
      <c r="G1763" s="170"/>
      <c r="I1763" s="170"/>
      <c r="J1763" s="138"/>
      <c r="K1763" s="138"/>
      <c r="L1763" s="170"/>
      <c r="M1763" s="138"/>
      <c r="N1763" s="138"/>
      <c r="O1763" s="138"/>
      <c r="Q1763" s="138"/>
      <c r="R1763" s="138"/>
      <c r="S1763" s="138"/>
      <c r="T1763" s="138"/>
    </row>
    <row r="1764" spans="1:20" s="171" customFormat="1">
      <c r="A1764" s="138"/>
      <c r="B1764" s="168"/>
      <c r="C1764" s="170"/>
      <c r="D1764" s="170"/>
      <c r="E1764" s="170"/>
      <c r="F1764" s="170"/>
      <c r="G1764" s="170"/>
      <c r="I1764" s="170"/>
      <c r="J1764" s="138"/>
      <c r="K1764" s="138"/>
      <c r="L1764" s="170"/>
      <c r="M1764" s="138"/>
      <c r="N1764" s="138"/>
      <c r="O1764" s="138"/>
      <c r="Q1764" s="138"/>
      <c r="R1764" s="138"/>
      <c r="S1764" s="138"/>
      <c r="T1764" s="138"/>
    </row>
    <row r="1765" spans="1:20" s="171" customFormat="1">
      <c r="A1765" s="138"/>
      <c r="B1765" s="168"/>
      <c r="C1765" s="170"/>
      <c r="D1765" s="170"/>
      <c r="E1765" s="170"/>
      <c r="F1765" s="170"/>
      <c r="G1765" s="170"/>
      <c r="I1765" s="170"/>
      <c r="J1765" s="138"/>
      <c r="K1765" s="138"/>
      <c r="L1765" s="170"/>
      <c r="M1765" s="138"/>
      <c r="N1765" s="138"/>
      <c r="O1765" s="138"/>
      <c r="Q1765" s="138"/>
      <c r="R1765" s="138"/>
      <c r="S1765" s="138"/>
      <c r="T1765" s="138"/>
    </row>
    <row r="1766" spans="1:20" s="171" customFormat="1">
      <c r="A1766" s="138"/>
      <c r="B1766" s="168"/>
      <c r="C1766" s="170"/>
      <c r="D1766" s="170"/>
      <c r="E1766" s="170"/>
      <c r="F1766" s="170"/>
      <c r="G1766" s="170"/>
      <c r="I1766" s="170"/>
      <c r="J1766" s="138"/>
      <c r="K1766" s="138"/>
      <c r="L1766" s="170"/>
      <c r="M1766" s="138"/>
      <c r="N1766" s="138"/>
      <c r="O1766" s="138"/>
      <c r="Q1766" s="138"/>
      <c r="R1766" s="138"/>
      <c r="S1766" s="138"/>
      <c r="T1766" s="138"/>
    </row>
    <row r="1767" spans="1:20" s="171" customFormat="1">
      <c r="A1767" s="138"/>
      <c r="B1767" s="168"/>
      <c r="C1767" s="170"/>
      <c r="D1767" s="170"/>
      <c r="E1767" s="170"/>
      <c r="F1767" s="170"/>
      <c r="G1767" s="170"/>
      <c r="I1767" s="170"/>
      <c r="J1767" s="138"/>
      <c r="K1767" s="138"/>
      <c r="L1767" s="170"/>
      <c r="M1767" s="138"/>
      <c r="N1767" s="138"/>
      <c r="O1767" s="138"/>
      <c r="Q1767" s="138"/>
      <c r="R1767" s="138"/>
      <c r="S1767" s="138"/>
      <c r="T1767" s="138"/>
    </row>
    <row r="1768" spans="1:20" s="171" customFormat="1">
      <c r="A1768" s="138"/>
      <c r="B1768" s="168"/>
      <c r="C1768" s="170"/>
      <c r="D1768" s="170"/>
      <c r="E1768" s="170"/>
      <c r="F1768" s="170"/>
      <c r="G1768" s="170"/>
      <c r="I1768" s="170"/>
      <c r="J1768" s="138"/>
      <c r="K1768" s="138"/>
      <c r="L1768" s="170"/>
      <c r="M1768" s="138"/>
      <c r="N1768" s="138"/>
      <c r="O1768" s="138"/>
      <c r="Q1768" s="138"/>
      <c r="R1768" s="138"/>
      <c r="S1768" s="138"/>
      <c r="T1768" s="138"/>
    </row>
    <row r="1769" spans="1:20" s="171" customFormat="1">
      <c r="A1769" s="138"/>
      <c r="B1769" s="168"/>
      <c r="C1769" s="170"/>
      <c r="D1769" s="170"/>
      <c r="E1769" s="170"/>
      <c r="F1769" s="170"/>
      <c r="G1769" s="170"/>
      <c r="I1769" s="170"/>
      <c r="J1769" s="138"/>
      <c r="K1769" s="138"/>
      <c r="L1769" s="170"/>
      <c r="M1769" s="138"/>
      <c r="N1769" s="138"/>
      <c r="O1769" s="138"/>
      <c r="Q1769" s="138"/>
      <c r="R1769" s="138"/>
      <c r="S1769" s="138"/>
      <c r="T1769" s="138"/>
    </row>
    <row r="1770" spans="1:20" s="171" customFormat="1">
      <c r="A1770" s="138"/>
      <c r="B1770" s="168"/>
      <c r="C1770" s="170"/>
      <c r="D1770" s="170"/>
      <c r="E1770" s="170"/>
      <c r="F1770" s="170"/>
      <c r="G1770" s="170"/>
      <c r="I1770" s="170"/>
      <c r="J1770" s="138"/>
      <c r="K1770" s="138"/>
      <c r="L1770" s="170"/>
      <c r="M1770" s="138"/>
      <c r="N1770" s="138"/>
      <c r="O1770" s="138"/>
      <c r="Q1770" s="138"/>
      <c r="R1770" s="138"/>
      <c r="S1770" s="138"/>
      <c r="T1770" s="138"/>
    </row>
    <row r="1771" spans="1:20" s="171" customFormat="1">
      <c r="A1771" s="138"/>
      <c r="B1771" s="168"/>
      <c r="C1771" s="170"/>
      <c r="D1771" s="170"/>
      <c r="E1771" s="170"/>
      <c r="F1771" s="170"/>
      <c r="G1771" s="170"/>
      <c r="I1771" s="170"/>
      <c r="J1771" s="138"/>
      <c r="K1771" s="138"/>
      <c r="L1771" s="170"/>
      <c r="M1771" s="138"/>
      <c r="N1771" s="138"/>
      <c r="O1771" s="138"/>
      <c r="Q1771" s="138"/>
      <c r="R1771" s="138"/>
      <c r="S1771" s="138"/>
      <c r="T1771" s="138"/>
    </row>
    <row r="1772" spans="1:20" s="171" customFormat="1">
      <c r="A1772" s="138"/>
      <c r="B1772" s="168"/>
      <c r="C1772" s="170"/>
      <c r="D1772" s="170"/>
      <c r="E1772" s="170"/>
      <c r="F1772" s="170"/>
      <c r="G1772" s="170"/>
      <c r="I1772" s="170"/>
      <c r="J1772" s="138"/>
      <c r="K1772" s="138"/>
      <c r="L1772" s="170"/>
      <c r="M1772" s="138"/>
      <c r="N1772" s="138"/>
      <c r="O1772" s="138"/>
      <c r="Q1772" s="138"/>
      <c r="R1772" s="138"/>
      <c r="S1772" s="138"/>
      <c r="T1772" s="138"/>
    </row>
    <row r="1773" spans="1:20" s="171" customFormat="1">
      <c r="A1773" s="138"/>
      <c r="B1773" s="168"/>
      <c r="C1773" s="170"/>
      <c r="D1773" s="170"/>
      <c r="E1773" s="170"/>
      <c r="F1773" s="170"/>
      <c r="G1773" s="170"/>
      <c r="I1773" s="170"/>
      <c r="J1773" s="138"/>
      <c r="K1773" s="138"/>
      <c r="L1773" s="170"/>
      <c r="M1773" s="138"/>
      <c r="N1773" s="138"/>
      <c r="O1773" s="138"/>
      <c r="Q1773" s="138"/>
      <c r="R1773" s="138"/>
      <c r="S1773" s="138"/>
      <c r="T1773" s="138"/>
    </row>
    <row r="1774" spans="1:20" s="171" customFormat="1">
      <c r="A1774" s="138"/>
      <c r="B1774" s="168"/>
      <c r="C1774" s="170"/>
      <c r="D1774" s="170"/>
      <c r="E1774" s="170"/>
      <c r="F1774" s="170"/>
      <c r="G1774" s="170"/>
      <c r="I1774" s="170"/>
      <c r="J1774" s="138"/>
      <c r="K1774" s="138"/>
      <c r="L1774" s="170"/>
      <c r="M1774" s="138"/>
      <c r="N1774" s="138"/>
      <c r="O1774" s="138"/>
      <c r="Q1774" s="138"/>
      <c r="R1774" s="138"/>
      <c r="S1774" s="138"/>
      <c r="T1774" s="138"/>
    </row>
    <row r="1775" spans="1:20" s="171" customFormat="1">
      <c r="A1775" s="138"/>
      <c r="B1775" s="168"/>
      <c r="C1775" s="170"/>
      <c r="D1775" s="170"/>
      <c r="E1775" s="170"/>
      <c r="F1775" s="170"/>
      <c r="G1775" s="170"/>
      <c r="I1775" s="170"/>
      <c r="J1775" s="138"/>
      <c r="K1775" s="138"/>
      <c r="L1775" s="170"/>
      <c r="M1775" s="138"/>
      <c r="N1775" s="138"/>
      <c r="O1775" s="138"/>
      <c r="Q1775" s="138"/>
      <c r="R1775" s="138"/>
      <c r="S1775" s="138"/>
      <c r="T1775" s="138"/>
    </row>
    <row r="1776" spans="1:20" s="171" customFormat="1">
      <c r="A1776" s="138"/>
      <c r="B1776" s="168"/>
      <c r="C1776" s="170"/>
      <c r="D1776" s="170"/>
      <c r="E1776" s="170"/>
      <c r="F1776" s="170"/>
      <c r="G1776" s="170"/>
      <c r="I1776" s="170"/>
      <c r="J1776" s="138"/>
      <c r="K1776" s="138"/>
      <c r="L1776" s="170"/>
      <c r="M1776" s="138"/>
      <c r="N1776" s="138"/>
      <c r="O1776" s="138"/>
      <c r="Q1776" s="138"/>
      <c r="R1776" s="138"/>
      <c r="S1776" s="138"/>
      <c r="T1776" s="138"/>
    </row>
    <row r="1777" spans="1:20" s="171" customFormat="1">
      <c r="A1777" s="138"/>
      <c r="B1777" s="168"/>
      <c r="C1777" s="170"/>
      <c r="D1777" s="170"/>
      <c r="E1777" s="170"/>
      <c r="F1777" s="170"/>
      <c r="G1777" s="170"/>
      <c r="I1777" s="170"/>
      <c r="J1777" s="138"/>
      <c r="K1777" s="138"/>
      <c r="L1777" s="170"/>
      <c r="M1777" s="138"/>
      <c r="N1777" s="138"/>
      <c r="O1777" s="138"/>
      <c r="Q1777" s="138"/>
      <c r="R1777" s="138"/>
      <c r="S1777" s="138"/>
      <c r="T1777" s="138"/>
    </row>
    <row r="1778" spans="1:20" s="171" customFormat="1">
      <c r="A1778" s="138"/>
      <c r="B1778" s="168"/>
      <c r="C1778" s="170"/>
      <c r="D1778" s="170"/>
      <c r="E1778" s="170"/>
      <c r="F1778" s="170"/>
      <c r="G1778" s="170"/>
      <c r="I1778" s="170"/>
      <c r="J1778" s="138"/>
      <c r="K1778" s="138"/>
      <c r="L1778" s="170"/>
      <c r="M1778" s="138"/>
      <c r="N1778" s="138"/>
      <c r="O1778" s="138"/>
      <c r="Q1778" s="138"/>
      <c r="R1778" s="138"/>
      <c r="S1778" s="138"/>
      <c r="T1778" s="138"/>
    </row>
    <row r="1779" spans="1:20" s="171" customFormat="1">
      <c r="A1779" s="138"/>
      <c r="B1779" s="168"/>
      <c r="C1779" s="170"/>
      <c r="D1779" s="170"/>
      <c r="E1779" s="170"/>
      <c r="F1779" s="170"/>
      <c r="G1779" s="170"/>
      <c r="I1779" s="170"/>
      <c r="J1779" s="138"/>
      <c r="K1779" s="138"/>
      <c r="L1779" s="170"/>
      <c r="M1779" s="138"/>
      <c r="N1779" s="138"/>
      <c r="O1779" s="138"/>
      <c r="Q1779" s="138"/>
      <c r="R1779" s="138"/>
      <c r="S1779" s="138"/>
      <c r="T1779" s="138"/>
    </row>
    <row r="1780" spans="1:20" s="171" customFormat="1">
      <c r="A1780" s="138"/>
      <c r="B1780" s="168"/>
      <c r="C1780" s="170"/>
      <c r="D1780" s="170"/>
      <c r="E1780" s="170"/>
      <c r="F1780" s="170"/>
      <c r="G1780" s="170"/>
      <c r="I1780" s="170"/>
      <c r="J1780" s="138"/>
      <c r="K1780" s="138"/>
      <c r="L1780" s="170"/>
      <c r="M1780" s="138"/>
      <c r="N1780" s="138"/>
      <c r="O1780" s="138"/>
      <c r="Q1780" s="138"/>
      <c r="R1780" s="138"/>
      <c r="S1780" s="138"/>
      <c r="T1780" s="138"/>
    </row>
    <row r="1781" spans="1:20" s="171" customFormat="1">
      <c r="A1781" s="138"/>
      <c r="B1781" s="168"/>
      <c r="C1781" s="170"/>
      <c r="D1781" s="170"/>
      <c r="E1781" s="170"/>
      <c r="F1781" s="170"/>
      <c r="G1781" s="170"/>
      <c r="I1781" s="170"/>
      <c r="J1781" s="138"/>
      <c r="K1781" s="138"/>
      <c r="L1781" s="170"/>
      <c r="M1781" s="138"/>
      <c r="N1781" s="138"/>
      <c r="O1781" s="138"/>
      <c r="Q1781" s="138"/>
      <c r="R1781" s="138"/>
      <c r="S1781" s="138"/>
      <c r="T1781" s="138"/>
    </row>
    <row r="1782" spans="1:20" s="171" customFormat="1">
      <c r="A1782" s="138"/>
      <c r="B1782" s="168"/>
      <c r="C1782" s="170"/>
      <c r="D1782" s="170"/>
      <c r="E1782" s="170"/>
      <c r="F1782" s="170"/>
      <c r="G1782" s="170"/>
      <c r="I1782" s="170"/>
      <c r="J1782" s="138"/>
      <c r="K1782" s="138"/>
      <c r="L1782" s="170"/>
      <c r="M1782" s="138"/>
      <c r="N1782" s="138"/>
      <c r="O1782" s="138"/>
      <c r="Q1782" s="138"/>
      <c r="R1782" s="138"/>
      <c r="S1782" s="138"/>
      <c r="T1782" s="138"/>
    </row>
    <row r="1783" spans="1:20" s="171" customFormat="1">
      <c r="A1783" s="138"/>
      <c r="B1783" s="168"/>
      <c r="C1783" s="170"/>
      <c r="D1783" s="170"/>
      <c r="E1783" s="170"/>
      <c r="F1783" s="170"/>
      <c r="G1783" s="170"/>
      <c r="I1783" s="170"/>
      <c r="J1783" s="138"/>
      <c r="K1783" s="138"/>
      <c r="L1783" s="170"/>
      <c r="M1783" s="138"/>
      <c r="N1783" s="138"/>
      <c r="O1783" s="138"/>
      <c r="Q1783" s="138"/>
      <c r="R1783" s="138"/>
      <c r="S1783" s="138"/>
      <c r="T1783" s="138"/>
    </row>
    <row r="1784" spans="1:20" s="171" customFormat="1">
      <c r="A1784" s="138"/>
      <c r="B1784" s="168"/>
      <c r="C1784" s="170"/>
      <c r="D1784" s="170"/>
      <c r="E1784" s="170"/>
      <c r="F1784" s="170"/>
      <c r="G1784" s="170"/>
      <c r="I1784" s="170"/>
      <c r="J1784" s="138"/>
      <c r="K1784" s="138"/>
      <c r="L1784" s="170"/>
      <c r="M1784" s="138"/>
      <c r="N1784" s="138"/>
      <c r="O1784" s="138"/>
      <c r="Q1784" s="138"/>
      <c r="R1784" s="138"/>
      <c r="S1784" s="138"/>
      <c r="T1784" s="138"/>
    </row>
    <row r="1785" spans="1:20" s="171" customFormat="1">
      <c r="A1785" s="138"/>
      <c r="B1785" s="168"/>
      <c r="C1785" s="170"/>
      <c r="D1785" s="170"/>
      <c r="E1785" s="170"/>
      <c r="F1785" s="170"/>
      <c r="G1785" s="170"/>
      <c r="I1785" s="170"/>
      <c r="J1785" s="138"/>
      <c r="K1785" s="138"/>
      <c r="L1785" s="170"/>
      <c r="M1785" s="138"/>
      <c r="N1785" s="138"/>
      <c r="O1785" s="138"/>
      <c r="Q1785" s="138"/>
      <c r="R1785" s="138"/>
      <c r="S1785" s="138"/>
      <c r="T1785" s="138"/>
    </row>
    <row r="1786" spans="1:20" s="171" customFormat="1">
      <c r="A1786" s="138"/>
      <c r="B1786" s="168"/>
      <c r="C1786" s="170"/>
      <c r="D1786" s="170"/>
      <c r="E1786" s="170"/>
      <c r="F1786" s="170"/>
      <c r="G1786" s="170"/>
      <c r="I1786" s="170"/>
      <c r="J1786" s="138"/>
      <c r="K1786" s="138"/>
      <c r="L1786" s="170"/>
      <c r="M1786" s="138"/>
      <c r="N1786" s="138"/>
      <c r="O1786" s="138"/>
      <c r="Q1786" s="138"/>
      <c r="R1786" s="138"/>
      <c r="S1786" s="138"/>
      <c r="T1786" s="138"/>
    </row>
    <row r="1787" spans="1:20" s="171" customFormat="1">
      <c r="A1787" s="138"/>
      <c r="B1787" s="168"/>
      <c r="C1787" s="170"/>
      <c r="D1787" s="170"/>
      <c r="E1787" s="170"/>
      <c r="F1787" s="170"/>
      <c r="G1787" s="170"/>
      <c r="I1787" s="170"/>
      <c r="J1787" s="138"/>
      <c r="K1787" s="138"/>
      <c r="L1787" s="170"/>
      <c r="M1787" s="138"/>
      <c r="N1787" s="138"/>
      <c r="O1787" s="138"/>
      <c r="Q1787" s="138"/>
      <c r="R1787" s="138"/>
      <c r="S1787" s="138"/>
      <c r="T1787" s="138"/>
    </row>
    <row r="1788" spans="1:20" s="171" customFormat="1">
      <c r="A1788" s="138"/>
      <c r="B1788" s="168"/>
      <c r="C1788" s="170"/>
      <c r="D1788" s="170"/>
      <c r="E1788" s="170"/>
      <c r="F1788" s="170"/>
      <c r="G1788" s="170"/>
      <c r="I1788" s="170"/>
      <c r="J1788" s="138"/>
      <c r="K1788" s="138"/>
      <c r="L1788" s="170"/>
      <c r="M1788" s="138"/>
      <c r="N1788" s="138"/>
      <c r="O1788" s="138"/>
      <c r="Q1788" s="138"/>
      <c r="R1788" s="138"/>
      <c r="S1788" s="138"/>
      <c r="T1788" s="138"/>
    </row>
    <row r="1789" spans="1:20" s="171" customFormat="1">
      <c r="A1789" s="138"/>
      <c r="B1789" s="168"/>
      <c r="C1789" s="170"/>
      <c r="D1789" s="170"/>
      <c r="E1789" s="170"/>
      <c r="F1789" s="170"/>
      <c r="G1789" s="170"/>
      <c r="I1789" s="170"/>
      <c r="J1789" s="138"/>
      <c r="K1789" s="138"/>
      <c r="L1789" s="170"/>
      <c r="M1789" s="138"/>
      <c r="N1789" s="138"/>
      <c r="O1789" s="138"/>
      <c r="Q1789" s="138"/>
      <c r="R1789" s="138"/>
      <c r="S1789" s="138"/>
      <c r="T1789" s="138"/>
    </row>
    <row r="1790" spans="1:20" s="171" customFormat="1">
      <c r="A1790" s="138"/>
      <c r="B1790" s="168"/>
      <c r="C1790" s="170"/>
      <c r="D1790" s="170"/>
      <c r="E1790" s="170"/>
      <c r="F1790" s="170"/>
      <c r="G1790" s="170"/>
      <c r="I1790" s="170"/>
      <c r="J1790" s="138"/>
      <c r="K1790" s="138"/>
      <c r="L1790" s="170"/>
      <c r="M1790" s="138"/>
      <c r="N1790" s="138"/>
      <c r="O1790" s="138"/>
      <c r="Q1790" s="138"/>
      <c r="R1790" s="138"/>
      <c r="S1790" s="138"/>
      <c r="T1790" s="138"/>
    </row>
    <row r="1791" spans="1:20" s="171" customFormat="1">
      <c r="A1791" s="138"/>
      <c r="B1791" s="168"/>
      <c r="C1791" s="170"/>
      <c r="D1791" s="170"/>
      <c r="E1791" s="170"/>
      <c r="F1791" s="170"/>
      <c r="G1791" s="170"/>
      <c r="I1791" s="170"/>
      <c r="J1791" s="138"/>
      <c r="K1791" s="138"/>
      <c r="L1791" s="170"/>
      <c r="M1791" s="138"/>
      <c r="N1791" s="138"/>
      <c r="O1791" s="138"/>
      <c r="Q1791" s="138"/>
      <c r="R1791" s="138"/>
      <c r="S1791" s="138"/>
      <c r="T1791" s="138"/>
    </row>
    <row r="1792" spans="1:20" s="171" customFormat="1">
      <c r="A1792" s="138"/>
      <c r="B1792" s="168"/>
      <c r="C1792" s="170"/>
      <c r="D1792" s="170"/>
      <c r="E1792" s="170"/>
      <c r="F1792" s="170"/>
      <c r="G1792" s="170"/>
      <c r="I1792" s="170"/>
      <c r="J1792" s="138"/>
      <c r="K1792" s="138"/>
      <c r="L1792" s="170"/>
      <c r="M1792" s="138"/>
      <c r="N1792" s="138"/>
      <c r="O1792" s="138"/>
      <c r="Q1792" s="138"/>
      <c r="R1792" s="138"/>
      <c r="S1792" s="138"/>
      <c r="T1792" s="138"/>
    </row>
    <row r="1793" spans="1:20" s="171" customFormat="1">
      <c r="A1793" s="138"/>
      <c r="B1793" s="168"/>
      <c r="C1793" s="170"/>
      <c r="D1793" s="170"/>
      <c r="E1793" s="170"/>
      <c r="F1793" s="170"/>
      <c r="G1793" s="170"/>
      <c r="I1793" s="170"/>
      <c r="J1793" s="138"/>
      <c r="K1793" s="138"/>
      <c r="L1793" s="170"/>
      <c r="M1793" s="138"/>
      <c r="N1793" s="138"/>
      <c r="O1793" s="138"/>
      <c r="Q1793" s="138"/>
      <c r="R1793" s="138"/>
      <c r="S1793" s="138"/>
      <c r="T1793" s="138"/>
    </row>
    <row r="1794" spans="1:20" s="171" customFormat="1">
      <c r="A1794" s="138"/>
      <c r="B1794" s="168"/>
      <c r="C1794" s="170"/>
      <c r="D1794" s="170"/>
      <c r="E1794" s="170"/>
      <c r="F1794" s="170"/>
      <c r="G1794" s="170"/>
      <c r="I1794" s="170"/>
      <c r="J1794" s="138"/>
      <c r="K1794" s="138"/>
      <c r="L1794" s="170"/>
      <c r="M1794" s="138"/>
      <c r="N1794" s="138"/>
      <c r="O1794" s="138"/>
      <c r="Q1794" s="138"/>
      <c r="R1794" s="138"/>
      <c r="S1794" s="138"/>
      <c r="T1794" s="138"/>
    </row>
    <row r="1795" spans="1:20" s="171" customFormat="1">
      <c r="A1795" s="138"/>
      <c r="B1795" s="168"/>
      <c r="C1795" s="170"/>
      <c r="D1795" s="170"/>
      <c r="E1795" s="170"/>
      <c r="F1795" s="170"/>
      <c r="G1795" s="170"/>
      <c r="I1795" s="170"/>
      <c r="J1795" s="138"/>
      <c r="K1795" s="138"/>
      <c r="L1795" s="170"/>
      <c r="M1795" s="138"/>
      <c r="N1795" s="138"/>
      <c r="O1795" s="138"/>
      <c r="Q1795" s="138"/>
      <c r="R1795" s="138"/>
      <c r="S1795" s="138"/>
      <c r="T1795" s="138"/>
    </row>
    <row r="1796" spans="1:20" s="171" customFormat="1">
      <c r="A1796" s="138"/>
      <c r="B1796" s="168"/>
      <c r="C1796" s="170"/>
      <c r="D1796" s="170"/>
      <c r="E1796" s="170"/>
      <c r="F1796" s="170"/>
      <c r="G1796" s="170"/>
      <c r="I1796" s="170"/>
      <c r="J1796" s="138"/>
      <c r="K1796" s="138"/>
      <c r="L1796" s="170"/>
      <c r="M1796" s="138"/>
      <c r="N1796" s="138"/>
      <c r="O1796" s="138"/>
      <c r="Q1796" s="138"/>
      <c r="R1796" s="138"/>
      <c r="S1796" s="138"/>
      <c r="T1796" s="138"/>
    </row>
    <row r="1797" spans="1:20" s="171" customFormat="1">
      <c r="A1797" s="138"/>
      <c r="B1797" s="168"/>
      <c r="C1797" s="170"/>
      <c r="D1797" s="170"/>
      <c r="E1797" s="170"/>
      <c r="F1797" s="170"/>
      <c r="G1797" s="170"/>
      <c r="I1797" s="170"/>
      <c r="J1797" s="138"/>
      <c r="K1797" s="138"/>
      <c r="L1797" s="170"/>
      <c r="M1797" s="138"/>
      <c r="N1797" s="138"/>
      <c r="O1797" s="138"/>
      <c r="Q1797" s="138"/>
      <c r="R1797" s="138"/>
      <c r="S1797" s="138"/>
      <c r="T1797" s="138"/>
    </row>
    <row r="1798" spans="1:20" s="171" customFormat="1">
      <c r="A1798" s="138"/>
      <c r="B1798" s="168"/>
      <c r="C1798" s="170"/>
      <c r="D1798" s="170"/>
      <c r="E1798" s="170"/>
      <c r="F1798" s="170"/>
      <c r="G1798" s="170"/>
      <c r="I1798" s="170"/>
      <c r="J1798" s="138"/>
      <c r="K1798" s="138"/>
      <c r="L1798" s="170"/>
      <c r="M1798" s="138"/>
      <c r="N1798" s="138"/>
      <c r="O1798" s="138"/>
      <c r="Q1798" s="138"/>
      <c r="R1798" s="138"/>
      <c r="S1798" s="138"/>
      <c r="T1798" s="138"/>
    </row>
    <row r="1799" spans="1:20" s="171" customFormat="1">
      <c r="A1799" s="138"/>
      <c r="B1799" s="168"/>
      <c r="C1799" s="170"/>
      <c r="D1799" s="170"/>
      <c r="E1799" s="170"/>
      <c r="F1799" s="170"/>
      <c r="G1799" s="170"/>
      <c r="I1799" s="170"/>
      <c r="J1799" s="138"/>
      <c r="K1799" s="138"/>
      <c r="L1799" s="170"/>
      <c r="M1799" s="138"/>
      <c r="N1799" s="138"/>
      <c r="O1799" s="138"/>
      <c r="Q1799" s="138"/>
      <c r="R1799" s="138"/>
      <c r="S1799" s="138"/>
      <c r="T1799" s="138"/>
    </row>
    <row r="1800" spans="1:20" s="171" customFormat="1">
      <c r="A1800" s="138"/>
      <c r="B1800" s="168"/>
      <c r="C1800" s="170"/>
      <c r="D1800" s="170"/>
      <c r="E1800" s="170"/>
      <c r="F1800" s="170"/>
      <c r="G1800" s="170"/>
      <c r="I1800" s="170"/>
      <c r="J1800" s="138"/>
      <c r="K1800" s="138"/>
      <c r="L1800" s="170"/>
      <c r="M1800" s="138"/>
      <c r="N1800" s="138"/>
      <c r="O1800" s="138"/>
      <c r="Q1800" s="138"/>
      <c r="R1800" s="138"/>
      <c r="S1800" s="138"/>
      <c r="T1800" s="138"/>
    </row>
    <row r="1801" spans="1:20" s="171" customFormat="1">
      <c r="A1801" s="138"/>
      <c r="B1801" s="168"/>
      <c r="C1801" s="170"/>
      <c r="D1801" s="170"/>
      <c r="E1801" s="170"/>
      <c r="F1801" s="170"/>
      <c r="G1801" s="170"/>
      <c r="I1801" s="170"/>
      <c r="J1801" s="138"/>
      <c r="K1801" s="138"/>
      <c r="L1801" s="170"/>
      <c r="M1801" s="138"/>
      <c r="N1801" s="138"/>
      <c r="O1801" s="138"/>
      <c r="Q1801" s="138"/>
      <c r="R1801" s="138"/>
      <c r="S1801" s="138"/>
      <c r="T1801" s="138"/>
    </row>
    <row r="1802" spans="1:20" s="171" customFormat="1">
      <c r="A1802" s="138"/>
      <c r="B1802" s="168"/>
      <c r="C1802" s="170"/>
      <c r="D1802" s="170"/>
      <c r="E1802" s="170"/>
      <c r="F1802" s="170"/>
      <c r="G1802" s="170"/>
      <c r="I1802" s="170"/>
      <c r="J1802" s="138"/>
      <c r="K1802" s="138"/>
      <c r="L1802" s="170"/>
      <c r="M1802" s="138"/>
      <c r="N1802" s="138"/>
      <c r="O1802" s="138"/>
      <c r="Q1802" s="138"/>
      <c r="R1802" s="138"/>
      <c r="S1802" s="138"/>
      <c r="T1802" s="138"/>
    </row>
    <row r="1803" spans="1:20" s="171" customFormat="1">
      <c r="A1803" s="138"/>
      <c r="B1803" s="168"/>
      <c r="C1803" s="170"/>
      <c r="D1803" s="170"/>
      <c r="E1803" s="170"/>
      <c r="F1803" s="170"/>
      <c r="G1803" s="170"/>
      <c r="I1803" s="170"/>
      <c r="J1803" s="138"/>
      <c r="K1803" s="138"/>
      <c r="L1803" s="170"/>
      <c r="M1803" s="138"/>
      <c r="N1803" s="138"/>
      <c r="O1803" s="138"/>
      <c r="Q1803" s="138"/>
      <c r="R1803" s="138"/>
      <c r="S1803" s="138"/>
      <c r="T1803" s="138"/>
    </row>
    <row r="1804" spans="1:20" s="171" customFormat="1">
      <c r="A1804" s="138"/>
      <c r="B1804" s="168"/>
      <c r="C1804" s="170"/>
      <c r="D1804" s="170"/>
      <c r="E1804" s="170"/>
      <c r="F1804" s="170"/>
      <c r="G1804" s="170"/>
      <c r="I1804" s="170"/>
      <c r="J1804" s="138"/>
      <c r="K1804" s="138"/>
      <c r="L1804" s="170"/>
      <c r="M1804" s="138"/>
      <c r="N1804" s="138"/>
      <c r="O1804" s="138"/>
      <c r="Q1804" s="138"/>
      <c r="R1804" s="138"/>
      <c r="S1804" s="138"/>
      <c r="T1804" s="138"/>
    </row>
    <row r="1805" spans="1:20" s="171" customFormat="1">
      <c r="A1805" s="138"/>
      <c r="B1805" s="168"/>
      <c r="C1805" s="170"/>
      <c r="D1805" s="170"/>
      <c r="E1805" s="170"/>
      <c r="F1805" s="170"/>
      <c r="G1805" s="170"/>
      <c r="I1805" s="170"/>
      <c r="J1805" s="138"/>
      <c r="K1805" s="138"/>
      <c r="L1805" s="170"/>
      <c r="M1805" s="138"/>
      <c r="N1805" s="138"/>
      <c r="O1805" s="138"/>
      <c r="Q1805" s="138"/>
      <c r="R1805" s="138"/>
      <c r="S1805" s="138"/>
      <c r="T1805" s="138"/>
    </row>
    <row r="1806" spans="1:20" s="171" customFormat="1">
      <c r="A1806" s="138"/>
      <c r="B1806" s="168"/>
      <c r="C1806" s="170"/>
      <c r="D1806" s="170"/>
      <c r="E1806" s="170"/>
      <c r="F1806" s="170"/>
      <c r="G1806" s="170"/>
      <c r="I1806" s="170"/>
      <c r="J1806" s="138"/>
      <c r="K1806" s="138"/>
      <c r="L1806" s="170"/>
      <c r="M1806" s="138"/>
      <c r="N1806" s="138"/>
      <c r="O1806" s="138"/>
      <c r="Q1806" s="138"/>
      <c r="R1806" s="138"/>
      <c r="S1806" s="138"/>
      <c r="T1806" s="138"/>
    </row>
  </sheetData>
  <sheetProtection selectLockedCells="1"/>
  <mergeCells count="1">
    <mergeCell ref="C3:N3"/>
  </mergeCells>
  <conditionalFormatting sqref="D18 D21">
    <cfRule type="colorScale" priority="909">
      <colorScale>
        <cfvo type="num" val="0"/>
        <cfvo type="num" val="1"/>
        <cfvo type="num" val="2"/>
        <color rgb="FFFF0000"/>
        <color rgb="FFFFFF00"/>
        <color rgb="FF057D19"/>
      </colorScale>
    </cfRule>
    <cfRule type="colorScale" priority="910">
      <colorScale>
        <cfvo type="num" val="0"/>
        <cfvo type="percentile" val="50"/>
        <cfvo type="max"/>
        <color rgb="FFF8696B"/>
        <color rgb="FFFFEB84"/>
        <color rgb="FF63BE7B"/>
      </colorScale>
    </cfRule>
    <cfRule type="colorScale" priority="911">
      <colorScale>
        <cfvo type="percent" val="&quot;*&quot;"/>
        <cfvo type="percentile" val="50"/>
        <cfvo type="max"/>
        <color theme="6"/>
        <color rgb="FFFFEB84"/>
        <color rgb="FF63BE7B"/>
      </colorScale>
    </cfRule>
    <cfRule type="colorScale" priority="912">
      <colorScale>
        <cfvo type="num" val="0"/>
        <cfvo type="num" val="1"/>
        <cfvo type="num" val="2"/>
        <color theme="2" tint="-0.749992370372631"/>
        <color theme="3"/>
        <color theme="7"/>
      </colorScale>
    </cfRule>
    <cfRule type="cellIs" dxfId="2427" priority="917" operator="equal">
      <formula>2</formula>
    </cfRule>
    <cfRule type="cellIs" dxfId="2426" priority="919" operator="equal">
      <formula>0</formula>
    </cfRule>
    <cfRule type="cellIs" dxfId="2425" priority="920" operator="equal">
      <formula>1</formula>
    </cfRule>
    <cfRule type="cellIs" dxfId="2424" priority="921" operator="equal">
      <formula>2</formula>
    </cfRule>
    <cfRule type="cellIs" dxfId="2423" priority="922" operator="equal">
      <formula>3</formula>
    </cfRule>
  </conditionalFormatting>
  <conditionalFormatting sqref="D18:D22">
    <cfRule type="expression" dxfId="2422" priority="187">
      <formula>3</formula>
    </cfRule>
    <cfRule type="cellIs" dxfId="2421" priority="188" operator="equal">
      <formula>1</formula>
    </cfRule>
    <cfRule type="cellIs" dxfId="2420" priority="189" operator="equal">
      <formula>2</formula>
    </cfRule>
    <cfRule type="cellIs" dxfId="2419" priority="190" operator="equal">
      <formula>3</formula>
    </cfRule>
    <cfRule type="cellIs" dxfId="2418" priority="192" operator="equal">
      <formula>1</formula>
    </cfRule>
  </conditionalFormatting>
  <conditionalFormatting sqref="D19:D20">
    <cfRule type="colorScale" priority="183">
      <colorScale>
        <cfvo type="num" val="0"/>
        <cfvo type="num" val="1"/>
        <cfvo type="num" val="2"/>
        <color rgb="FFFF0000"/>
        <color rgb="FFFFFF00"/>
        <color rgb="FF057D19"/>
      </colorScale>
    </cfRule>
    <cfRule type="colorScale" priority="184">
      <colorScale>
        <cfvo type="num" val="0"/>
        <cfvo type="percentile" val="50"/>
        <cfvo type="max"/>
        <color rgb="FFF8696B"/>
        <color rgb="FFFFEB84"/>
        <color rgb="FF63BE7B"/>
      </colorScale>
    </cfRule>
    <cfRule type="colorScale" priority="185">
      <colorScale>
        <cfvo type="percent" val="&quot;*&quot;"/>
        <cfvo type="percentile" val="50"/>
        <cfvo type="max"/>
        <color theme="6"/>
        <color rgb="FFFFEB84"/>
        <color rgb="FF63BE7B"/>
      </colorScale>
    </cfRule>
    <cfRule type="colorScale" priority="186">
      <colorScale>
        <cfvo type="num" val="0"/>
        <cfvo type="num" val="1"/>
        <cfvo type="num" val="2"/>
        <color theme="2" tint="-0.749992370372631"/>
        <color theme="3"/>
        <color theme="7"/>
      </colorScale>
    </cfRule>
    <cfRule type="cellIs" dxfId="2417" priority="191" operator="equal">
      <formula>2</formula>
    </cfRule>
    <cfRule type="cellIs" dxfId="2416" priority="193" operator="equal">
      <formula>0</formula>
    </cfRule>
    <cfRule type="cellIs" dxfId="2415" priority="194" operator="equal">
      <formula>1</formula>
    </cfRule>
    <cfRule type="cellIs" dxfId="2414" priority="195" operator="equal">
      <formula>2</formula>
    </cfRule>
    <cfRule type="cellIs" dxfId="2413" priority="196" operator="equal">
      <formula>3</formula>
    </cfRule>
  </conditionalFormatting>
  <conditionalFormatting sqref="D22">
    <cfRule type="colorScale" priority="1095">
      <colorScale>
        <cfvo type="num" val="0"/>
        <cfvo type="num" val="1"/>
        <cfvo type="num" val="2"/>
        <color rgb="FFFF0000"/>
        <color rgb="FFFFFF00"/>
        <color rgb="FF057D19"/>
      </colorScale>
    </cfRule>
    <cfRule type="colorScale" priority="1096">
      <colorScale>
        <cfvo type="num" val="0"/>
        <cfvo type="percentile" val="50"/>
        <cfvo type="max"/>
        <color rgb="FFF8696B"/>
        <color rgb="FFFFEB84"/>
        <color rgb="FF63BE7B"/>
      </colorScale>
    </cfRule>
    <cfRule type="colorScale" priority="1097">
      <colorScale>
        <cfvo type="percent" val="&quot;*&quot;"/>
        <cfvo type="percentile" val="50"/>
        <cfvo type="max"/>
        <color theme="6"/>
        <color rgb="FFFFEB84"/>
        <color rgb="FF63BE7B"/>
      </colorScale>
    </cfRule>
    <cfRule type="colorScale" priority="1098">
      <colorScale>
        <cfvo type="num" val="0"/>
        <cfvo type="num" val="1"/>
        <cfvo type="num" val="2"/>
        <color theme="2" tint="-0.749992370372631"/>
        <color theme="3"/>
        <color theme="7"/>
      </colorScale>
    </cfRule>
    <cfRule type="cellIs" dxfId="2412" priority="1099" operator="equal">
      <formula>2</formula>
    </cfRule>
    <cfRule type="cellIs" dxfId="2411" priority="1100" operator="equal">
      <formula>0</formula>
    </cfRule>
    <cfRule type="cellIs" dxfId="2410" priority="1101" operator="equal">
      <formula>1</formula>
    </cfRule>
    <cfRule type="cellIs" dxfId="2409" priority="1102" operator="equal">
      <formula>2</formula>
    </cfRule>
    <cfRule type="cellIs" dxfId="2408" priority="1103" operator="equal">
      <formula>3</formula>
    </cfRule>
  </conditionalFormatting>
  <conditionalFormatting sqref="D24">
    <cfRule type="colorScale" priority="5970">
      <colorScale>
        <cfvo type="num" val="0"/>
        <cfvo type="num" val="1"/>
        <cfvo type="num" val="2"/>
        <color rgb="FFFF0000"/>
        <color rgb="FFFFFF00"/>
        <color rgb="FF057D19"/>
      </colorScale>
    </cfRule>
    <cfRule type="colorScale" priority="5971">
      <colorScale>
        <cfvo type="num" val="0"/>
        <cfvo type="percentile" val="50"/>
        <cfvo type="max"/>
        <color rgb="FFF8696B"/>
        <color rgb="FFFFEB84"/>
        <color rgb="FF63BE7B"/>
      </colorScale>
    </cfRule>
    <cfRule type="colorScale" priority="5972">
      <colorScale>
        <cfvo type="percent" val="&quot;*&quot;"/>
        <cfvo type="percentile" val="50"/>
        <cfvo type="max"/>
        <color theme="6"/>
        <color rgb="FFFFEB84"/>
        <color rgb="FF63BE7B"/>
      </colorScale>
    </cfRule>
    <cfRule type="colorScale" priority="5973">
      <colorScale>
        <cfvo type="num" val="0"/>
        <cfvo type="num" val="1"/>
        <cfvo type="num" val="2"/>
        <color theme="2" tint="-0.749992370372631"/>
        <color theme="3"/>
        <color theme="7"/>
      </colorScale>
    </cfRule>
    <cfRule type="cellIs" dxfId="2407" priority="5974" operator="equal">
      <formula>2</formula>
    </cfRule>
    <cfRule type="cellIs" dxfId="2406" priority="5975" operator="equal">
      <formula>0</formula>
    </cfRule>
    <cfRule type="cellIs" dxfId="2405" priority="5976" operator="equal">
      <formula>1</formula>
    </cfRule>
    <cfRule type="cellIs" dxfId="2404" priority="5977" operator="equal">
      <formula>2</formula>
    </cfRule>
    <cfRule type="cellIs" dxfId="2403" priority="5978" operator="equal">
      <formula>3</formula>
    </cfRule>
  </conditionalFormatting>
  <conditionalFormatting sqref="D24:D27">
    <cfRule type="expression" dxfId="2402" priority="610">
      <formula>3</formula>
    </cfRule>
    <cfRule type="cellIs" dxfId="2401" priority="611" operator="equal">
      <formula>1</formula>
    </cfRule>
    <cfRule type="cellIs" dxfId="2400" priority="612" operator="equal">
      <formula>2</formula>
    </cfRule>
    <cfRule type="cellIs" dxfId="2399" priority="613" operator="equal">
      <formula>3</formula>
    </cfRule>
    <cfRule type="cellIs" dxfId="2398" priority="615" operator="equal">
      <formula>1</formula>
    </cfRule>
  </conditionalFormatting>
  <conditionalFormatting sqref="D25:D27">
    <cfRule type="colorScale" priority="606">
      <colorScale>
        <cfvo type="num" val="0"/>
        <cfvo type="num" val="1"/>
        <cfvo type="num" val="2"/>
        <color rgb="FFFF0000"/>
        <color rgb="FFFFFF00"/>
        <color rgb="FF057D19"/>
      </colorScale>
    </cfRule>
    <cfRule type="colorScale" priority="607">
      <colorScale>
        <cfvo type="num" val="0"/>
        <cfvo type="percentile" val="50"/>
        <cfvo type="max"/>
        <color rgb="FFF8696B"/>
        <color rgb="FFFFEB84"/>
        <color rgb="FF63BE7B"/>
      </colorScale>
    </cfRule>
    <cfRule type="colorScale" priority="608">
      <colorScale>
        <cfvo type="percent" val="&quot;*&quot;"/>
        <cfvo type="percentile" val="50"/>
        <cfvo type="max"/>
        <color theme="6"/>
        <color rgb="FFFFEB84"/>
        <color rgb="FF63BE7B"/>
      </colorScale>
    </cfRule>
    <cfRule type="colorScale" priority="609">
      <colorScale>
        <cfvo type="num" val="0"/>
        <cfvo type="num" val="1"/>
        <cfvo type="num" val="2"/>
        <color theme="2" tint="-0.749992370372631"/>
        <color theme="3"/>
        <color theme="7"/>
      </colorScale>
    </cfRule>
    <cfRule type="cellIs" dxfId="2397" priority="614" operator="equal">
      <formula>2</formula>
    </cfRule>
    <cfRule type="cellIs" dxfId="2396" priority="616" operator="equal">
      <formula>0</formula>
    </cfRule>
    <cfRule type="cellIs" dxfId="2395" priority="617" operator="equal">
      <formula>1</formula>
    </cfRule>
    <cfRule type="cellIs" dxfId="2394" priority="618" operator="equal">
      <formula>2</formula>
    </cfRule>
    <cfRule type="cellIs" dxfId="2393" priority="619" operator="equal">
      <formula>3</formula>
    </cfRule>
  </conditionalFormatting>
  <conditionalFormatting sqref="D29">
    <cfRule type="colorScale" priority="886">
      <colorScale>
        <cfvo type="num" val="0"/>
        <cfvo type="num" val="1"/>
        <cfvo type="num" val="2"/>
        <color rgb="FFFF0000"/>
        <color rgb="FFFFFF00"/>
        <color rgb="FF057D19"/>
      </colorScale>
    </cfRule>
    <cfRule type="colorScale" priority="887">
      <colorScale>
        <cfvo type="num" val="0"/>
        <cfvo type="percentile" val="50"/>
        <cfvo type="max"/>
        <color rgb="FFF8696B"/>
        <color rgb="FFFFEB84"/>
        <color rgb="FF63BE7B"/>
      </colorScale>
    </cfRule>
    <cfRule type="colorScale" priority="888">
      <colorScale>
        <cfvo type="percent" val="&quot;*&quot;"/>
        <cfvo type="percentile" val="50"/>
        <cfvo type="max"/>
        <color theme="6"/>
        <color rgb="FFFFEB84"/>
        <color rgb="FF63BE7B"/>
      </colorScale>
    </cfRule>
    <cfRule type="colorScale" priority="889">
      <colorScale>
        <cfvo type="num" val="0"/>
        <cfvo type="num" val="1"/>
        <cfvo type="num" val="2"/>
        <color theme="2" tint="-0.749992370372631"/>
        <color theme="3"/>
        <color theme="7"/>
      </colorScale>
    </cfRule>
    <cfRule type="cellIs" dxfId="2392" priority="890" operator="equal">
      <formula>2</formula>
    </cfRule>
    <cfRule type="cellIs" dxfId="2391" priority="891" operator="equal">
      <formula>0</formula>
    </cfRule>
    <cfRule type="cellIs" dxfId="2390" priority="892" operator="equal">
      <formula>1</formula>
    </cfRule>
    <cfRule type="cellIs" dxfId="2389" priority="893" operator="equal">
      <formula>2</formula>
    </cfRule>
    <cfRule type="cellIs" dxfId="2388" priority="894" operator="equal">
      <formula>3</formula>
    </cfRule>
    <cfRule type="cellIs" dxfId="2387" priority="915" operator="equal">
      <formula>2</formula>
    </cfRule>
  </conditionalFormatting>
  <conditionalFormatting sqref="D29:D33">
    <cfRule type="expression" dxfId="2386" priority="596">
      <formula>3</formula>
    </cfRule>
    <cfRule type="cellIs" dxfId="2385" priority="597" operator="equal">
      <formula>1</formula>
    </cfRule>
    <cfRule type="cellIs" dxfId="2384" priority="599" operator="equal">
      <formula>3</formula>
    </cfRule>
    <cfRule type="cellIs" dxfId="2383" priority="601" operator="equal">
      <formula>1</formula>
    </cfRule>
  </conditionalFormatting>
  <conditionalFormatting sqref="D30:D33">
    <cfRule type="colorScale" priority="592">
      <colorScale>
        <cfvo type="num" val="0"/>
        <cfvo type="num" val="1"/>
        <cfvo type="num" val="2"/>
        <color rgb="FFFF0000"/>
        <color rgb="FFFFFF00"/>
        <color rgb="FF057D19"/>
      </colorScale>
    </cfRule>
    <cfRule type="colorScale" priority="593">
      <colorScale>
        <cfvo type="num" val="0"/>
        <cfvo type="percentile" val="50"/>
        <cfvo type="max"/>
        <color rgb="FFF8696B"/>
        <color rgb="FFFFEB84"/>
        <color rgb="FF63BE7B"/>
      </colorScale>
    </cfRule>
    <cfRule type="colorScale" priority="594">
      <colorScale>
        <cfvo type="percent" val="&quot;*&quot;"/>
        <cfvo type="percentile" val="50"/>
        <cfvo type="max"/>
        <color theme="6"/>
        <color rgb="FFFFEB84"/>
        <color rgb="FF63BE7B"/>
      </colorScale>
    </cfRule>
    <cfRule type="colorScale" priority="595">
      <colorScale>
        <cfvo type="num" val="0"/>
        <cfvo type="num" val="1"/>
        <cfvo type="num" val="2"/>
        <color theme="2" tint="-0.749992370372631"/>
        <color theme="3"/>
        <color theme="7"/>
      </colorScale>
    </cfRule>
    <cfRule type="cellIs" dxfId="2382" priority="600" operator="equal">
      <formula>2</formula>
    </cfRule>
    <cfRule type="cellIs" dxfId="2381" priority="602" operator="equal">
      <formula>0</formula>
    </cfRule>
    <cfRule type="cellIs" dxfId="2380" priority="603" operator="equal">
      <formula>1</formula>
    </cfRule>
    <cfRule type="cellIs" dxfId="2379" priority="604" operator="equal">
      <formula>2</formula>
    </cfRule>
    <cfRule type="cellIs" dxfId="2378" priority="605" operator="equal">
      <formula>3</formula>
    </cfRule>
  </conditionalFormatting>
  <conditionalFormatting sqref="D30:D33">
    <cfRule type="cellIs" dxfId="2377" priority="598" operator="equal">
      <formula>2</formula>
    </cfRule>
  </conditionalFormatting>
  <conditionalFormatting sqref="D35:D36">
    <cfRule type="colorScale" priority="872">
      <colorScale>
        <cfvo type="num" val="0"/>
        <cfvo type="num" val="1"/>
        <cfvo type="num" val="2"/>
        <color rgb="FFFF0000"/>
        <color rgb="FFFFFF00"/>
        <color rgb="FF057D19"/>
      </colorScale>
    </cfRule>
    <cfRule type="colorScale" priority="873">
      <colorScale>
        <cfvo type="num" val="0"/>
        <cfvo type="percentile" val="50"/>
        <cfvo type="max"/>
        <color rgb="FFF8696B"/>
        <color rgb="FFFFEB84"/>
        <color rgb="FF63BE7B"/>
      </colorScale>
    </cfRule>
    <cfRule type="colorScale" priority="874">
      <colorScale>
        <cfvo type="percent" val="&quot;*&quot;"/>
        <cfvo type="percentile" val="50"/>
        <cfvo type="max"/>
        <color theme="6"/>
        <color rgb="FFFFEB84"/>
        <color rgb="FF63BE7B"/>
      </colorScale>
    </cfRule>
    <cfRule type="colorScale" priority="875">
      <colorScale>
        <cfvo type="num" val="0"/>
        <cfvo type="num" val="1"/>
        <cfvo type="num" val="2"/>
        <color theme="2" tint="-0.749992370372631"/>
        <color theme="3"/>
        <color theme="7"/>
      </colorScale>
    </cfRule>
    <cfRule type="cellIs" dxfId="2376" priority="880" operator="equal">
      <formula>2</formula>
    </cfRule>
    <cfRule type="cellIs" dxfId="2375" priority="882" operator="equal">
      <formula>0</formula>
    </cfRule>
    <cfRule type="cellIs" dxfId="2374" priority="883" operator="equal">
      <formula>1</formula>
    </cfRule>
    <cfRule type="cellIs" dxfId="2373" priority="884" operator="equal">
      <formula>2</formula>
    </cfRule>
    <cfRule type="cellIs" dxfId="2372" priority="885" operator="equal">
      <formula>3</formula>
    </cfRule>
  </conditionalFormatting>
  <conditionalFormatting sqref="D35:D40">
    <cfRule type="expression" dxfId="2371" priority="173">
      <formula>3</formula>
    </cfRule>
    <cfRule type="cellIs" dxfId="2370" priority="174" operator="equal">
      <formula>1</formula>
    </cfRule>
    <cfRule type="cellIs" dxfId="2369" priority="175" operator="equal">
      <formula>2</formula>
    </cfRule>
    <cfRule type="cellIs" dxfId="2368" priority="176" operator="equal">
      <formula>3</formula>
    </cfRule>
    <cfRule type="cellIs" dxfId="2367" priority="178" operator="equal">
      <formula>1</formula>
    </cfRule>
  </conditionalFormatting>
  <conditionalFormatting sqref="D37:D40">
    <cfRule type="colorScale" priority="169">
      <colorScale>
        <cfvo type="num" val="0"/>
        <cfvo type="num" val="1"/>
        <cfvo type="num" val="2"/>
        <color rgb="FFFF0000"/>
        <color rgb="FFFFFF00"/>
        <color rgb="FF057D19"/>
      </colorScale>
    </cfRule>
    <cfRule type="colorScale" priority="170">
      <colorScale>
        <cfvo type="num" val="0"/>
        <cfvo type="percentile" val="50"/>
        <cfvo type="max"/>
        <color rgb="FFF8696B"/>
        <color rgb="FFFFEB84"/>
        <color rgb="FF63BE7B"/>
      </colorScale>
    </cfRule>
    <cfRule type="colorScale" priority="171">
      <colorScale>
        <cfvo type="percent" val="&quot;*&quot;"/>
        <cfvo type="percentile" val="50"/>
        <cfvo type="max"/>
        <color theme="6"/>
        <color rgb="FFFFEB84"/>
        <color rgb="FF63BE7B"/>
      </colorScale>
    </cfRule>
    <cfRule type="colorScale" priority="172">
      <colorScale>
        <cfvo type="num" val="0"/>
        <cfvo type="num" val="1"/>
        <cfvo type="num" val="2"/>
        <color theme="2" tint="-0.749992370372631"/>
        <color theme="3"/>
        <color theme="7"/>
      </colorScale>
    </cfRule>
    <cfRule type="cellIs" dxfId="2366" priority="177" operator="equal">
      <formula>2</formula>
    </cfRule>
    <cfRule type="cellIs" dxfId="2365" priority="179" operator="equal">
      <formula>0</formula>
    </cfRule>
    <cfRule type="cellIs" dxfId="2364" priority="180" operator="equal">
      <formula>1</formula>
    </cfRule>
    <cfRule type="cellIs" dxfId="2363" priority="181" operator="equal">
      <formula>2</formula>
    </cfRule>
    <cfRule type="cellIs" dxfId="2362" priority="182" operator="equal">
      <formula>3</formula>
    </cfRule>
  </conditionalFormatting>
  <conditionalFormatting sqref="D42">
    <cfRule type="colorScale" priority="1113">
      <colorScale>
        <cfvo type="num" val="0"/>
        <cfvo type="num" val="1"/>
        <cfvo type="num" val="2"/>
        <color rgb="FFFF0000"/>
        <color rgb="FFFFFF00"/>
        <color rgb="FF057D19"/>
      </colorScale>
    </cfRule>
    <cfRule type="colorScale" priority="1114">
      <colorScale>
        <cfvo type="num" val="0"/>
        <cfvo type="percentile" val="50"/>
        <cfvo type="max"/>
        <color rgb="FFF8696B"/>
        <color rgb="FFFFEB84"/>
        <color rgb="FF63BE7B"/>
      </colorScale>
    </cfRule>
    <cfRule type="colorScale" priority="1115">
      <colorScale>
        <cfvo type="percent" val="&quot;*&quot;"/>
        <cfvo type="percentile" val="50"/>
        <cfvo type="max"/>
        <color theme="6"/>
        <color rgb="FFFFEB84"/>
        <color rgb="FF63BE7B"/>
      </colorScale>
    </cfRule>
    <cfRule type="colorScale" priority="1116">
      <colorScale>
        <cfvo type="num" val="0"/>
        <cfvo type="num" val="1"/>
        <cfvo type="num" val="2"/>
        <color theme="2" tint="-0.749992370372631"/>
        <color theme="3"/>
        <color theme="7"/>
      </colorScale>
    </cfRule>
    <cfRule type="cellIs" dxfId="2361" priority="1117" operator="equal">
      <formula>2</formula>
    </cfRule>
    <cfRule type="cellIs" dxfId="2360" priority="1118" operator="equal">
      <formula>0</formula>
    </cfRule>
    <cfRule type="cellIs" dxfId="2359" priority="1119" operator="equal">
      <formula>1</formula>
    </cfRule>
    <cfRule type="cellIs" dxfId="2358" priority="1120" operator="equal">
      <formula>2</formula>
    </cfRule>
    <cfRule type="cellIs" dxfId="2357" priority="1121" operator="equal">
      <formula>3</formula>
    </cfRule>
  </conditionalFormatting>
  <conditionalFormatting sqref="D42:D47">
    <cfRule type="expression" dxfId="2356" priority="582">
      <formula>3</formula>
    </cfRule>
    <cfRule type="cellIs" dxfId="2355" priority="583" operator="equal">
      <formula>1</formula>
    </cfRule>
    <cfRule type="cellIs" dxfId="2354" priority="584" operator="equal">
      <formula>2</formula>
    </cfRule>
    <cfRule type="cellIs" dxfId="2353" priority="585" operator="equal">
      <formula>3</formula>
    </cfRule>
    <cfRule type="cellIs" dxfId="2352" priority="587" operator="equal">
      <formula>1</formula>
    </cfRule>
  </conditionalFormatting>
  <conditionalFormatting sqref="D43">
    <cfRule type="colorScale" priority="858">
      <colorScale>
        <cfvo type="num" val="0"/>
        <cfvo type="num" val="1"/>
        <cfvo type="num" val="2"/>
        <color rgb="FFFF0000"/>
        <color rgb="FFFFFF00"/>
        <color rgb="FF057D19"/>
      </colorScale>
    </cfRule>
    <cfRule type="colorScale" priority="859">
      <colorScale>
        <cfvo type="num" val="0"/>
        <cfvo type="percentile" val="50"/>
        <cfvo type="max"/>
        <color rgb="FFF8696B"/>
        <color rgb="FFFFEB84"/>
        <color rgb="FF63BE7B"/>
      </colorScale>
    </cfRule>
    <cfRule type="colorScale" priority="860">
      <colorScale>
        <cfvo type="percent" val="&quot;*&quot;"/>
        <cfvo type="percentile" val="50"/>
        <cfvo type="max"/>
        <color theme="6"/>
        <color rgb="FFFFEB84"/>
        <color rgb="FF63BE7B"/>
      </colorScale>
    </cfRule>
    <cfRule type="colorScale" priority="861">
      <colorScale>
        <cfvo type="num" val="0"/>
        <cfvo type="num" val="1"/>
        <cfvo type="num" val="2"/>
        <color theme="2" tint="-0.749992370372631"/>
        <color theme="3"/>
        <color theme="7"/>
      </colorScale>
    </cfRule>
    <cfRule type="cellIs" dxfId="2351" priority="866" operator="equal">
      <formula>2</formula>
    </cfRule>
    <cfRule type="cellIs" dxfId="2350" priority="868" operator="equal">
      <formula>0</formula>
    </cfRule>
    <cfRule type="cellIs" dxfId="2349" priority="869" operator="equal">
      <formula>1</formula>
    </cfRule>
    <cfRule type="cellIs" dxfId="2348" priority="870" operator="equal">
      <formula>2</formula>
    </cfRule>
    <cfRule type="cellIs" dxfId="2347" priority="871" operator="equal">
      <formula>3</formula>
    </cfRule>
  </conditionalFormatting>
  <conditionalFormatting sqref="D44:D47">
    <cfRule type="colorScale" priority="578">
      <colorScale>
        <cfvo type="num" val="0"/>
        <cfvo type="num" val="1"/>
        <cfvo type="num" val="2"/>
        <color rgb="FFFF0000"/>
        <color rgb="FFFFFF00"/>
        <color rgb="FF057D19"/>
      </colorScale>
    </cfRule>
    <cfRule type="colorScale" priority="579">
      <colorScale>
        <cfvo type="num" val="0"/>
        <cfvo type="percentile" val="50"/>
        <cfvo type="max"/>
        <color rgb="FFF8696B"/>
        <color rgb="FFFFEB84"/>
        <color rgb="FF63BE7B"/>
      </colorScale>
    </cfRule>
    <cfRule type="colorScale" priority="580">
      <colorScale>
        <cfvo type="percent" val="&quot;*&quot;"/>
        <cfvo type="percentile" val="50"/>
        <cfvo type="max"/>
        <color theme="6"/>
        <color rgb="FFFFEB84"/>
        <color rgb="FF63BE7B"/>
      </colorScale>
    </cfRule>
    <cfRule type="colorScale" priority="581">
      <colorScale>
        <cfvo type="num" val="0"/>
        <cfvo type="num" val="1"/>
        <cfvo type="num" val="2"/>
        <color theme="2" tint="-0.749992370372631"/>
        <color theme="3"/>
        <color theme="7"/>
      </colorScale>
    </cfRule>
    <cfRule type="cellIs" dxfId="2346" priority="586" operator="equal">
      <formula>2</formula>
    </cfRule>
    <cfRule type="cellIs" dxfId="2345" priority="588" operator="equal">
      <formula>0</formula>
    </cfRule>
    <cfRule type="cellIs" dxfId="2344" priority="589" operator="equal">
      <formula>1</formula>
    </cfRule>
    <cfRule type="cellIs" dxfId="2343" priority="590" operator="equal">
      <formula>2</formula>
    </cfRule>
    <cfRule type="cellIs" dxfId="2342" priority="591" operator="equal">
      <formula>3</formula>
    </cfRule>
  </conditionalFormatting>
  <conditionalFormatting sqref="D49:D51">
    <cfRule type="cellIs" dxfId="2341" priority="852" operator="equal">
      <formula>2</formula>
    </cfRule>
    <cfRule type="cellIs" dxfId="2340" priority="854" operator="equal">
      <formula>0</formula>
    </cfRule>
    <cfRule type="cellIs" dxfId="2339" priority="855" operator="equal">
      <formula>1</formula>
    </cfRule>
    <cfRule type="cellIs" dxfId="2338" priority="856" operator="equal">
      <formula>2</formula>
    </cfRule>
    <cfRule type="cellIs" dxfId="2337" priority="857" operator="equal">
      <formula>3</formula>
    </cfRule>
  </conditionalFormatting>
  <conditionalFormatting sqref="D49:D53">
    <cfRule type="expression" dxfId="2336" priority="159">
      <formula>3</formula>
    </cfRule>
    <cfRule type="cellIs" dxfId="2335" priority="160" operator="equal">
      <formula>1</formula>
    </cfRule>
    <cfRule type="cellIs" dxfId="2334" priority="161" operator="equal">
      <formula>2</formula>
    </cfRule>
    <cfRule type="cellIs" dxfId="2333" priority="162" operator="equal">
      <formula>3</formula>
    </cfRule>
    <cfRule type="cellIs" dxfId="2332" priority="164" operator="equal">
      <formula>1</formula>
    </cfRule>
  </conditionalFormatting>
  <conditionalFormatting sqref="D50:D51">
    <cfRule type="colorScale" priority="844">
      <colorScale>
        <cfvo type="num" val="0"/>
        <cfvo type="num" val="1"/>
        <cfvo type="num" val="2"/>
        <color rgb="FFFF0000"/>
        <color rgb="FFFFFF00"/>
        <color rgb="FF057D19"/>
      </colorScale>
    </cfRule>
    <cfRule type="colorScale" priority="845">
      <colorScale>
        <cfvo type="num" val="0"/>
        <cfvo type="percentile" val="50"/>
        <cfvo type="max"/>
        <color rgb="FFF8696B"/>
        <color rgb="FFFFEB84"/>
        <color rgb="FF63BE7B"/>
      </colorScale>
    </cfRule>
    <cfRule type="colorScale" priority="846">
      <colorScale>
        <cfvo type="percent" val="&quot;*&quot;"/>
        <cfvo type="percentile" val="50"/>
        <cfvo type="max"/>
        <color theme="6"/>
        <color rgb="FFFFEB84"/>
        <color rgb="FF63BE7B"/>
      </colorScale>
    </cfRule>
    <cfRule type="colorScale" priority="847">
      <colorScale>
        <cfvo type="num" val="0"/>
        <cfvo type="num" val="1"/>
        <cfvo type="num" val="2"/>
        <color theme="2" tint="-0.749992370372631"/>
        <color theme="3"/>
        <color theme="7"/>
      </colorScale>
    </cfRule>
  </conditionalFormatting>
  <conditionalFormatting sqref="D52">
    <cfRule type="colorScale" priority="155">
      <colorScale>
        <cfvo type="num" val="0"/>
        <cfvo type="num" val="1"/>
        <cfvo type="num" val="2"/>
        <color rgb="FFFF0000"/>
        <color rgb="FFFFFF00"/>
        <color rgb="FF057D19"/>
      </colorScale>
    </cfRule>
    <cfRule type="colorScale" priority="156">
      <colorScale>
        <cfvo type="num" val="0"/>
        <cfvo type="percentile" val="50"/>
        <cfvo type="max"/>
        <color rgb="FFF8696B"/>
        <color rgb="FFFFEB84"/>
        <color rgb="FF63BE7B"/>
      </colorScale>
    </cfRule>
    <cfRule type="colorScale" priority="157">
      <colorScale>
        <cfvo type="percent" val="&quot;*&quot;"/>
        <cfvo type="percentile" val="50"/>
        <cfvo type="max"/>
        <color theme="6"/>
        <color rgb="FFFFEB84"/>
        <color rgb="FF63BE7B"/>
      </colorScale>
    </cfRule>
    <cfRule type="colorScale" priority="158">
      <colorScale>
        <cfvo type="num" val="0"/>
        <cfvo type="num" val="1"/>
        <cfvo type="num" val="2"/>
        <color theme="2" tint="-0.749992370372631"/>
        <color theme="3"/>
        <color theme="7"/>
      </colorScale>
    </cfRule>
  </conditionalFormatting>
  <conditionalFormatting sqref="D52:D53">
    <cfRule type="cellIs" dxfId="2331" priority="163" operator="equal">
      <formula>2</formula>
    </cfRule>
    <cfRule type="cellIs" dxfId="2330" priority="165" operator="equal">
      <formula>0</formula>
    </cfRule>
    <cfRule type="cellIs" dxfId="2329" priority="166" operator="equal">
      <formula>1</formula>
    </cfRule>
    <cfRule type="cellIs" dxfId="2328" priority="167" operator="equal">
      <formula>2</formula>
    </cfRule>
    <cfRule type="cellIs" dxfId="2327" priority="168" operator="equal">
      <formula>3</formula>
    </cfRule>
  </conditionalFormatting>
  <conditionalFormatting sqref="D53 D49">
    <cfRule type="colorScale" priority="1140">
      <colorScale>
        <cfvo type="num" val="0"/>
        <cfvo type="num" val="1"/>
        <cfvo type="num" val="2"/>
        <color rgb="FFFF0000"/>
        <color rgb="FFFFFF00"/>
        <color rgb="FF057D19"/>
      </colorScale>
    </cfRule>
    <cfRule type="colorScale" priority="1141">
      <colorScale>
        <cfvo type="num" val="0"/>
        <cfvo type="percentile" val="50"/>
        <cfvo type="max"/>
        <color rgb="FFF8696B"/>
        <color rgb="FFFFEB84"/>
        <color rgb="FF63BE7B"/>
      </colorScale>
    </cfRule>
    <cfRule type="colorScale" priority="1142">
      <colorScale>
        <cfvo type="percent" val="&quot;*&quot;"/>
        <cfvo type="percentile" val="50"/>
        <cfvo type="max"/>
        <color theme="6"/>
        <color rgb="FFFFEB84"/>
        <color rgb="FF63BE7B"/>
      </colorScale>
    </cfRule>
    <cfRule type="colorScale" priority="1143">
      <colorScale>
        <cfvo type="num" val="0"/>
        <cfvo type="num" val="1"/>
        <cfvo type="num" val="2"/>
        <color theme="2" tint="-0.749992370372631"/>
        <color theme="3"/>
        <color theme="7"/>
      </colorScale>
    </cfRule>
  </conditionalFormatting>
  <conditionalFormatting sqref="D55:D56">
    <cfRule type="colorScale" priority="830">
      <colorScale>
        <cfvo type="num" val="0"/>
        <cfvo type="num" val="1"/>
        <cfvo type="num" val="2"/>
        <color rgb="FFFF0000"/>
        <color rgb="FFFFFF00"/>
        <color rgb="FF057D19"/>
      </colorScale>
    </cfRule>
    <cfRule type="colorScale" priority="831">
      <colorScale>
        <cfvo type="num" val="0"/>
        <cfvo type="percentile" val="50"/>
        <cfvo type="max"/>
        <color rgb="FFF8696B"/>
        <color rgb="FFFFEB84"/>
        <color rgb="FF63BE7B"/>
      </colorScale>
    </cfRule>
    <cfRule type="colorScale" priority="832">
      <colorScale>
        <cfvo type="percent" val="&quot;*&quot;"/>
        <cfvo type="percentile" val="50"/>
        <cfvo type="max"/>
        <color theme="6"/>
        <color rgb="FFFFEB84"/>
        <color rgb="FF63BE7B"/>
      </colorScale>
    </cfRule>
    <cfRule type="colorScale" priority="833">
      <colorScale>
        <cfvo type="num" val="0"/>
        <cfvo type="num" val="1"/>
        <cfvo type="num" val="2"/>
        <color theme="2" tint="-0.749992370372631"/>
        <color theme="3"/>
        <color theme="7"/>
      </colorScale>
    </cfRule>
    <cfRule type="cellIs" dxfId="2326" priority="838" operator="equal">
      <formula>2</formula>
    </cfRule>
    <cfRule type="cellIs" dxfId="2325" priority="840" operator="equal">
      <formula>0</formula>
    </cfRule>
    <cfRule type="cellIs" dxfId="2324" priority="841" operator="equal">
      <formula>1</formula>
    </cfRule>
    <cfRule type="cellIs" dxfId="2323" priority="842" operator="equal">
      <formula>2</formula>
    </cfRule>
    <cfRule type="cellIs" dxfId="2322" priority="843" operator="equal">
      <formula>3</formula>
    </cfRule>
  </conditionalFormatting>
  <conditionalFormatting sqref="D55:D59">
    <cfRule type="expression" dxfId="2321" priority="145">
      <formula>3</formula>
    </cfRule>
    <cfRule type="cellIs" dxfId="2320" priority="146" operator="equal">
      <formula>1</formula>
    </cfRule>
    <cfRule type="cellIs" dxfId="2319" priority="147" operator="equal">
      <formula>2</formula>
    </cfRule>
    <cfRule type="cellIs" dxfId="2318" priority="148" operator="equal">
      <formula>3</formula>
    </cfRule>
    <cfRule type="cellIs" dxfId="2317" priority="150" operator="equal">
      <formula>1</formula>
    </cfRule>
  </conditionalFormatting>
  <conditionalFormatting sqref="D57">
    <cfRule type="colorScale" priority="1144">
      <colorScale>
        <cfvo type="num" val="0"/>
        <cfvo type="num" val="1"/>
        <cfvo type="num" val="2"/>
        <color rgb="FFFF0000"/>
        <color rgb="FFFFFF00"/>
        <color rgb="FF057D19"/>
      </colorScale>
    </cfRule>
    <cfRule type="colorScale" priority="1145">
      <colorScale>
        <cfvo type="num" val="0"/>
        <cfvo type="percentile" val="50"/>
        <cfvo type="max"/>
        <color rgb="FFF8696B"/>
        <color rgb="FFFFEB84"/>
        <color rgb="FF63BE7B"/>
      </colorScale>
    </cfRule>
    <cfRule type="colorScale" priority="1146">
      <colorScale>
        <cfvo type="percent" val="&quot;*&quot;"/>
        <cfvo type="percentile" val="50"/>
        <cfvo type="max"/>
        <color theme="6"/>
        <color rgb="FFFFEB84"/>
        <color rgb="FF63BE7B"/>
      </colorScale>
    </cfRule>
    <cfRule type="colorScale" priority="1147">
      <colorScale>
        <cfvo type="num" val="0"/>
        <cfvo type="num" val="1"/>
        <cfvo type="num" val="2"/>
        <color theme="2" tint="-0.749992370372631"/>
        <color theme="3"/>
        <color theme="7"/>
      </colorScale>
    </cfRule>
    <cfRule type="cellIs" dxfId="2316" priority="1148" operator="equal">
      <formula>2</formula>
    </cfRule>
    <cfRule type="cellIs" dxfId="2315" priority="1149" operator="equal">
      <formula>0</formula>
    </cfRule>
    <cfRule type="cellIs" dxfId="2314" priority="1150" operator="equal">
      <formula>1</formula>
    </cfRule>
    <cfRule type="cellIs" dxfId="2313" priority="1151" operator="equal">
      <formula>2</formula>
    </cfRule>
    <cfRule type="cellIs" dxfId="2312" priority="1152" operator="equal">
      <formula>3</formula>
    </cfRule>
  </conditionalFormatting>
  <conditionalFormatting sqref="D58:D59">
    <cfRule type="colorScale" priority="141">
      <colorScale>
        <cfvo type="num" val="0"/>
        <cfvo type="num" val="1"/>
        <cfvo type="num" val="2"/>
        <color rgb="FFFF0000"/>
        <color rgb="FFFFFF00"/>
        <color rgb="FF057D19"/>
      </colorScale>
    </cfRule>
    <cfRule type="colorScale" priority="142">
      <colorScale>
        <cfvo type="num" val="0"/>
        <cfvo type="percentile" val="50"/>
        <cfvo type="max"/>
        <color rgb="FFF8696B"/>
        <color rgb="FFFFEB84"/>
        <color rgb="FF63BE7B"/>
      </colorScale>
    </cfRule>
    <cfRule type="colorScale" priority="143">
      <colorScale>
        <cfvo type="percent" val="&quot;*&quot;"/>
        <cfvo type="percentile" val="50"/>
        <cfvo type="max"/>
        <color theme="6"/>
        <color rgb="FFFFEB84"/>
        <color rgb="FF63BE7B"/>
      </colorScale>
    </cfRule>
    <cfRule type="colorScale" priority="144">
      <colorScale>
        <cfvo type="num" val="0"/>
        <cfvo type="num" val="1"/>
        <cfvo type="num" val="2"/>
        <color theme="2" tint="-0.749992370372631"/>
        <color theme="3"/>
        <color theme="7"/>
      </colorScale>
    </cfRule>
    <cfRule type="cellIs" dxfId="2311" priority="149" operator="equal">
      <formula>2</formula>
    </cfRule>
    <cfRule type="cellIs" dxfId="2310" priority="151" operator="equal">
      <formula>0</formula>
    </cfRule>
    <cfRule type="cellIs" dxfId="2309" priority="152" operator="equal">
      <formula>1</formula>
    </cfRule>
    <cfRule type="cellIs" dxfId="2308" priority="153" operator="equal">
      <formula>2</formula>
    </cfRule>
    <cfRule type="cellIs" dxfId="2307" priority="154" operator="equal">
      <formula>3</formula>
    </cfRule>
  </conditionalFormatting>
  <conditionalFormatting sqref="D61">
    <cfRule type="colorScale" priority="1153">
      <colorScale>
        <cfvo type="num" val="0"/>
        <cfvo type="num" val="1"/>
        <cfvo type="num" val="2"/>
        <color rgb="FFFF0000"/>
        <color rgb="FFFFFF00"/>
        <color rgb="FF057D19"/>
      </colorScale>
    </cfRule>
    <cfRule type="colorScale" priority="1154">
      <colorScale>
        <cfvo type="num" val="0"/>
        <cfvo type="percentile" val="50"/>
        <cfvo type="max"/>
        <color rgb="FFF8696B"/>
        <color rgb="FFFFEB84"/>
        <color rgb="FF63BE7B"/>
      </colorScale>
    </cfRule>
    <cfRule type="colorScale" priority="1155">
      <colorScale>
        <cfvo type="percent" val="&quot;*&quot;"/>
        <cfvo type="percentile" val="50"/>
        <cfvo type="max"/>
        <color theme="6"/>
        <color rgb="FFFFEB84"/>
        <color rgb="FF63BE7B"/>
      </colorScale>
    </cfRule>
    <cfRule type="colorScale" priority="1156">
      <colorScale>
        <cfvo type="num" val="0"/>
        <cfvo type="num" val="1"/>
        <cfvo type="num" val="2"/>
        <color theme="2" tint="-0.749992370372631"/>
        <color theme="3"/>
        <color theme="7"/>
      </colorScale>
    </cfRule>
  </conditionalFormatting>
  <conditionalFormatting sqref="D61:D62">
    <cfRule type="cellIs" dxfId="2306" priority="824" operator="equal">
      <formula>2</formula>
    </cfRule>
    <cfRule type="cellIs" dxfId="2305" priority="826" operator="equal">
      <formula>0</formula>
    </cfRule>
    <cfRule type="cellIs" dxfId="2304" priority="827" operator="equal">
      <formula>1</formula>
    </cfRule>
    <cfRule type="cellIs" dxfId="2303" priority="828" operator="equal">
      <formula>2</formula>
    </cfRule>
    <cfRule type="cellIs" dxfId="2302" priority="829" operator="equal">
      <formula>3</formula>
    </cfRule>
  </conditionalFormatting>
  <conditionalFormatting sqref="D61:D63">
    <cfRule type="expression" dxfId="2301" priority="131">
      <formula>3</formula>
    </cfRule>
    <cfRule type="cellIs" dxfId="2300" priority="132" operator="equal">
      <formula>1</formula>
    </cfRule>
    <cfRule type="cellIs" dxfId="2299" priority="133" operator="equal">
      <formula>2</formula>
    </cfRule>
    <cfRule type="cellIs" dxfId="2298" priority="134" operator="equal">
      <formula>3</formula>
    </cfRule>
    <cfRule type="cellIs" dxfId="2297" priority="136" operator="equal">
      <formula>1</formula>
    </cfRule>
  </conditionalFormatting>
  <conditionalFormatting sqref="D63">
    <cfRule type="colorScale" priority="127">
      <colorScale>
        <cfvo type="num" val="0"/>
        <cfvo type="num" val="1"/>
        <cfvo type="num" val="2"/>
        <color rgb="FFFF0000"/>
        <color rgb="FFFFFF00"/>
        <color rgb="FF057D19"/>
      </colorScale>
    </cfRule>
    <cfRule type="colorScale" priority="128">
      <colorScale>
        <cfvo type="num" val="0"/>
        <cfvo type="percentile" val="50"/>
        <cfvo type="max"/>
        <color rgb="FFF8696B"/>
        <color rgb="FFFFEB84"/>
        <color rgb="FF63BE7B"/>
      </colorScale>
    </cfRule>
    <cfRule type="colorScale" priority="129">
      <colorScale>
        <cfvo type="percent" val="&quot;*&quot;"/>
        <cfvo type="percentile" val="50"/>
        <cfvo type="max"/>
        <color theme="6"/>
        <color rgb="FFFFEB84"/>
        <color rgb="FF63BE7B"/>
      </colorScale>
    </cfRule>
    <cfRule type="colorScale" priority="130">
      <colorScale>
        <cfvo type="num" val="0"/>
        <cfvo type="num" val="1"/>
        <cfvo type="num" val="2"/>
        <color theme="2" tint="-0.749992370372631"/>
        <color theme="3"/>
        <color theme="7"/>
      </colorScale>
    </cfRule>
    <cfRule type="cellIs" dxfId="2296" priority="135" operator="equal">
      <formula>2</formula>
    </cfRule>
    <cfRule type="cellIs" dxfId="2295" priority="137" operator="equal">
      <formula>0</formula>
    </cfRule>
    <cfRule type="cellIs" dxfId="2294" priority="138" operator="equal">
      <formula>1</formula>
    </cfRule>
    <cfRule type="cellIs" dxfId="2293" priority="139" operator="equal">
      <formula>2</formula>
    </cfRule>
    <cfRule type="cellIs" dxfId="2292" priority="140" operator="equal">
      <formula>3</formula>
    </cfRule>
  </conditionalFormatting>
  <conditionalFormatting sqref="D65:D66">
    <cfRule type="colorScale" priority="1122">
      <colorScale>
        <cfvo type="num" val="0"/>
        <cfvo type="num" val="1"/>
        <cfvo type="num" val="2"/>
        <color rgb="FFFF0000"/>
        <color rgb="FFFFFF00"/>
        <color rgb="FF057D19"/>
      </colorScale>
    </cfRule>
    <cfRule type="colorScale" priority="1123">
      <colorScale>
        <cfvo type="num" val="0"/>
        <cfvo type="percentile" val="50"/>
        <cfvo type="max"/>
        <color rgb="FFF8696B"/>
        <color rgb="FFFFEB84"/>
        <color rgb="FF63BE7B"/>
      </colorScale>
    </cfRule>
    <cfRule type="colorScale" priority="1124">
      <colorScale>
        <cfvo type="percent" val="&quot;*&quot;"/>
        <cfvo type="percentile" val="50"/>
        <cfvo type="max"/>
        <color theme="6"/>
        <color rgb="FFFFEB84"/>
        <color rgb="FF63BE7B"/>
      </colorScale>
    </cfRule>
    <cfRule type="colorScale" priority="1125">
      <colorScale>
        <cfvo type="num" val="0"/>
        <cfvo type="num" val="1"/>
        <cfvo type="num" val="2"/>
        <color theme="2" tint="-0.749992370372631"/>
        <color theme="3"/>
        <color theme="7"/>
      </colorScale>
    </cfRule>
    <cfRule type="cellIs" dxfId="2291" priority="1126" operator="equal">
      <formula>2</formula>
    </cfRule>
    <cfRule type="cellIs" dxfId="2290" priority="1127" operator="equal">
      <formula>0</formula>
    </cfRule>
    <cfRule type="cellIs" dxfId="2289" priority="1128" operator="equal">
      <formula>1</formula>
    </cfRule>
    <cfRule type="cellIs" dxfId="2288" priority="1129" operator="equal">
      <formula>2</formula>
    </cfRule>
    <cfRule type="cellIs" dxfId="2287" priority="1130" operator="equal">
      <formula>3</formula>
    </cfRule>
  </conditionalFormatting>
  <conditionalFormatting sqref="D65:D69">
    <cfRule type="expression" dxfId="2286" priority="811">
      <formula>3</formula>
    </cfRule>
    <cfRule type="cellIs" dxfId="2285" priority="812" operator="equal">
      <formula>1</formula>
    </cfRule>
    <cfRule type="cellIs" dxfId="2284" priority="813" operator="equal">
      <formula>2</formula>
    </cfRule>
    <cfRule type="cellIs" dxfId="2283" priority="814" operator="equal">
      <formula>3</formula>
    </cfRule>
    <cfRule type="cellIs" dxfId="2282" priority="815" operator="equal">
      <formula>1</formula>
    </cfRule>
  </conditionalFormatting>
  <conditionalFormatting sqref="D67:D69">
    <cfRule type="colorScale" priority="1189">
      <colorScale>
        <cfvo type="num" val="0"/>
        <cfvo type="num" val="1"/>
        <cfvo type="num" val="2"/>
        <color rgb="FFFF0000"/>
        <color rgb="FFFFFF00"/>
        <color rgb="FF057D19"/>
      </colorScale>
    </cfRule>
    <cfRule type="colorScale" priority="1190">
      <colorScale>
        <cfvo type="num" val="0"/>
        <cfvo type="percentile" val="50"/>
        <cfvo type="max"/>
        <color rgb="FFF8696B"/>
        <color rgb="FFFFEB84"/>
        <color rgb="FF63BE7B"/>
      </colorScale>
    </cfRule>
    <cfRule type="colorScale" priority="1191">
      <colorScale>
        <cfvo type="percent" val="&quot;*&quot;"/>
        <cfvo type="percentile" val="50"/>
        <cfvo type="max"/>
        <color theme="6"/>
        <color rgb="FFFFEB84"/>
        <color rgb="FF63BE7B"/>
      </colorScale>
    </cfRule>
    <cfRule type="colorScale" priority="1192">
      <colorScale>
        <cfvo type="num" val="0"/>
        <cfvo type="num" val="1"/>
        <cfvo type="num" val="2"/>
        <color theme="2" tint="-0.749992370372631"/>
        <color theme="3"/>
        <color theme="7"/>
      </colorScale>
    </cfRule>
    <cfRule type="cellIs" dxfId="2281" priority="1193" operator="equal">
      <formula>2</formula>
    </cfRule>
    <cfRule type="cellIs" dxfId="2280" priority="1194" operator="equal">
      <formula>0</formula>
    </cfRule>
    <cfRule type="cellIs" dxfId="2279" priority="1195" operator="equal">
      <formula>1</formula>
    </cfRule>
    <cfRule type="cellIs" dxfId="2278" priority="1196" operator="equal">
      <formula>2</formula>
    </cfRule>
    <cfRule type="cellIs" dxfId="2277" priority="1197" operator="equal">
      <formula>3</formula>
    </cfRule>
  </conditionalFormatting>
  <conditionalFormatting sqref="D71:D73">
    <cfRule type="colorScale" priority="1157">
      <colorScale>
        <cfvo type="num" val="0"/>
        <cfvo type="num" val="1"/>
        <cfvo type="num" val="2"/>
        <color rgb="FFFF0000"/>
        <color rgb="FFFFFF00"/>
        <color rgb="FF057D19"/>
      </colorScale>
    </cfRule>
    <cfRule type="colorScale" priority="1158">
      <colorScale>
        <cfvo type="num" val="0"/>
        <cfvo type="percentile" val="50"/>
        <cfvo type="max"/>
        <color rgb="FFF8696B"/>
        <color rgb="FFFFEB84"/>
        <color rgb="FF63BE7B"/>
      </colorScale>
    </cfRule>
    <cfRule type="colorScale" priority="1159">
      <colorScale>
        <cfvo type="percent" val="&quot;*&quot;"/>
        <cfvo type="percentile" val="50"/>
        <cfvo type="max"/>
        <color theme="6"/>
        <color rgb="FFFFEB84"/>
        <color rgb="FF63BE7B"/>
      </colorScale>
    </cfRule>
    <cfRule type="colorScale" priority="1160">
      <colorScale>
        <cfvo type="num" val="0"/>
        <cfvo type="num" val="1"/>
        <cfvo type="num" val="2"/>
        <color theme="2" tint="-0.749992370372631"/>
        <color theme="3"/>
        <color theme="7"/>
      </colorScale>
    </cfRule>
    <cfRule type="cellIs" dxfId="2276" priority="1165" operator="equal">
      <formula>2</formula>
    </cfRule>
    <cfRule type="cellIs" dxfId="2275" priority="1167" operator="equal">
      <formula>0</formula>
    </cfRule>
    <cfRule type="cellIs" dxfId="2274" priority="1168" operator="equal">
      <formula>1</formula>
    </cfRule>
    <cfRule type="cellIs" dxfId="2273" priority="1169" operator="equal">
      <formula>2</formula>
    </cfRule>
    <cfRule type="cellIs" dxfId="2272" priority="1170" operator="equal">
      <formula>3</formula>
    </cfRule>
  </conditionalFormatting>
  <conditionalFormatting sqref="D71:D74">
    <cfRule type="expression" dxfId="2271" priority="117">
      <formula>3</formula>
    </cfRule>
    <cfRule type="cellIs" dxfId="2270" priority="118" operator="equal">
      <formula>1</formula>
    </cfRule>
    <cfRule type="cellIs" dxfId="2269" priority="119" operator="equal">
      <formula>2</formula>
    </cfRule>
    <cfRule type="cellIs" dxfId="2268" priority="120" operator="equal">
      <formula>3</formula>
    </cfRule>
    <cfRule type="cellIs" dxfId="2267" priority="122" operator="equal">
      <formula>1</formula>
    </cfRule>
  </conditionalFormatting>
  <conditionalFormatting sqref="D74">
    <cfRule type="colorScale" priority="113">
      <colorScale>
        <cfvo type="num" val="0"/>
        <cfvo type="num" val="1"/>
        <cfvo type="num" val="2"/>
        <color rgb="FFFF0000"/>
        <color rgb="FFFFFF00"/>
        <color rgb="FF057D19"/>
      </colorScale>
    </cfRule>
    <cfRule type="colorScale" priority="114">
      <colorScale>
        <cfvo type="num" val="0"/>
        <cfvo type="percentile" val="50"/>
        <cfvo type="max"/>
        <color rgb="FFF8696B"/>
        <color rgb="FFFFEB84"/>
        <color rgb="FF63BE7B"/>
      </colorScale>
    </cfRule>
    <cfRule type="colorScale" priority="115">
      <colorScale>
        <cfvo type="percent" val="&quot;*&quot;"/>
        <cfvo type="percentile" val="50"/>
        <cfvo type="max"/>
        <color theme="6"/>
        <color rgb="FFFFEB84"/>
        <color rgb="FF63BE7B"/>
      </colorScale>
    </cfRule>
    <cfRule type="colorScale" priority="116">
      <colorScale>
        <cfvo type="num" val="0"/>
        <cfvo type="num" val="1"/>
        <cfvo type="num" val="2"/>
        <color theme="2" tint="-0.749992370372631"/>
        <color theme="3"/>
        <color theme="7"/>
      </colorScale>
    </cfRule>
    <cfRule type="cellIs" dxfId="2266" priority="121" operator="equal">
      <formula>2</formula>
    </cfRule>
    <cfRule type="cellIs" dxfId="2265" priority="123" operator="equal">
      <formula>0</formula>
    </cfRule>
    <cfRule type="cellIs" dxfId="2264" priority="124" operator="equal">
      <formula>1</formula>
    </cfRule>
    <cfRule type="cellIs" dxfId="2263" priority="125" operator="equal">
      <formula>2</formula>
    </cfRule>
    <cfRule type="cellIs" dxfId="2262" priority="126" operator="equal">
      <formula>3</formula>
    </cfRule>
  </conditionalFormatting>
  <conditionalFormatting sqref="D76">
    <cfRule type="colorScale" priority="1171">
      <colorScale>
        <cfvo type="num" val="0"/>
        <cfvo type="num" val="1"/>
        <cfvo type="num" val="2"/>
        <color rgb="FFFF0000"/>
        <color rgb="FFFFFF00"/>
        <color rgb="FF057D19"/>
      </colorScale>
    </cfRule>
    <cfRule type="colorScale" priority="1172">
      <colorScale>
        <cfvo type="num" val="0"/>
        <cfvo type="percentile" val="50"/>
        <cfvo type="max"/>
        <color rgb="FFF8696B"/>
        <color rgb="FFFFEB84"/>
        <color rgb="FF63BE7B"/>
      </colorScale>
    </cfRule>
    <cfRule type="colorScale" priority="1173">
      <colorScale>
        <cfvo type="percent" val="&quot;*&quot;"/>
        <cfvo type="percentile" val="50"/>
        <cfvo type="max"/>
        <color theme="6"/>
        <color rgb="FFFFEB84"/>
        <color rgb="FF63BE7B"/>
      </colorScale>
    </cfRule>
    <cfRule type="colorScale" priority="1174">
      <colorScale>
        <cfvo type="num" val="0"/>
        <cfvo type="num" val="1"/>
        <cfvo type="num" val="2"/>
        <color theme="2" tint="-0.749992370372631"/>
        <color theme="3"/>
        <color theme="7"/>
      </colorScale>
    </cfRule>
    <cfRule type="cellIs" dxfId="2261" priority="1175" operator="equal">
      <formula>2</formula>
    </cfRule>
    <cfRule type="cellIs" dxfId="2260" priority="1176" operator="equal">
      <formula>0</formula>
    </cfRule>
    <cfRule type="cellIs" dxfId="2259" priority="1177" operator="equal">
      <formula>1</formula>
    </cfRule>
    <cfRule type="cellIs" dxfId="2258" priority="1178" operator="equal">
      <formula>2</formula>
    </cfRule>
    <cfRule type="cellIs" dxfId="2257" priority="1179" operator="equal">
      <formula>3</formula>
    </cfRule>
  </conditionalFormatting>
  <conditionalFormatting sqref="D76:D80">
    <cfRule type="expression" dxfId="2256" priority="103">
      <formula>3</formula>
    </cfRule>
    <cfRule type="cellIs" dxfId="2255" priority="104" operator="equal">
      <formula>1</formula>
    </cfRule>
    <cfRule type="cellIs" dxfId="2254" priority="105" operator="equal">
      <formula>2</formula>
    </cfRule>
    <cfRule type="cellIs" dxfId="2253" priority="106" operator="equal">
      <formula>3</formula>
    </cfRule>
    <cfRule type="cellIs" dxfId="2252" priority="108" operator="equal">
      <formula>1</formula>
    </cfRule>
  </conditionalFormatting>
  <conditionalFormatting sqref="D78:D80">
    <cfRule type="colorScale" priority="99">
      <colorScale>
        <cfvo type="num" val="0"/>
        <cfvo type="num" val="1"/>
        <cfvo type="num" val="2"/>
        <color rgb="FFFF0000"/>
        <color rgb="FFFFFF00"/>
        <color rgb="FF057D19"/>
      </colorScale>
    </cfRule>
    <cfRule type="colorScale" priority="100">
      <colorScale>
        <cfvo type="num" val="0"/>
        <cfvo type="percentile" val="50"/>
        <cfvo type="max"/>
        <color rgb="FFF8696B"/>
        <color rgb="FFFFEB84"/>
        <color rgb="FF63BE7B"/>
      </colorScale>
    </cfRule>
    <cfRule type="colorScale" priority="101">
      <colorScale>
        <cfvo type="percent" val="&quot;*&quot;"/>
        <cfvo type="percentile" val="50"/>
        <cfvo type="max"/>
        <color theme="6"/>
        <color rgb="FFFFEB84"/>
        <color rgb="FF63BE7B"/>
      </colorScale>
    </cfRule>
    <cfRule type="colorScale" priority="102">
      <colorScale>
        <cfvo type="num" val="0"/>
        <cfvo type="num" val="1"/>
        <cfvo type="num" val="2"/>
        <color theme="2" tint="-0.749992370372631"/>
        <color theme="3"/>
        <color theme="7"/>
      </colorScale>
    </cfRule>
    <cfRule type="cellIs" dxfId="2251" priority="107" operator="equal">
      <formula>2</formula>
    </cfRule>
    <cfRule type="cellIs" dxfId="2250" priority="109" operator="equal">
      <formula>0</formula>
    </cfRule>
    <cfRule type="cellIs" dxfId="2249" priority="110" operator="equal">
      <formula>1</formula>
    </cfRule>
    <cfRule type="cellIs" dxfId="2248" priority="111" operator="equal">
      <formula>2</formula>
    </cfRule>
    <cfRule type="cellIs" dxfId="2247" priority="112" operator="equal">
      <formula>3</formula>
    </cfRule>
  </conditionalFormatting>
  <conditionalFormatting sqref="D82">
    <cfRule type="colorScale" priority="671">
      <colorScale>
        <cfvo type="num" val="0"/>
        <cfvo type="num" val="1"/>
        <cfvo type="num" val="2"/>
        <color rgb="FFFF0000"/>
        <color rgb="FFFFFF00"/>
        <color rgb="FF057D19"/>
      </colorScale>
    </cfRule>
    <cfRule type="colorScale" priority="672">
      <colorScale>
        <cfvo type="num" val="0"/>
        <cfvo type="percentile" val="50"/>
        <cfvo type="max"/>
        <color rgb="FFF8696B"/>
        <color rgb="FFFFEB84"/>
        <color rgb="FF63BE7B"/>
      </colorScale>
    </cfRule>
    <cfRule type="colorScale" priority="673">
      <colorScale>
        <cfvo type="percent" val="&quot;*&quot;"/>
        <cfvo type="percentile" val="50"/>
        <cfvo type="max"/>
        <color theme="6"/>
        <color rgb="FFFFEB84"/>
        <color rgb="FF63BE7B"/>
      </colorScale>
    </cfRule>
    <cfRule type="colorScale" priority="674">
      <colorScale>
        <cfvo type="num" val="0"/>
        <cfvo type="num" val="1"/>
        <cfvo type="num" val="2"/>
        <color theme="2" tint="-0.749992370372631"/>
        <color theme="3"/>
        <color theme="7"/>
      </colorScale>
    </cfRule>
    <cfRule type="cellIs" dxfId="2246" priority="679" operator="equal">
      <formula>2</formula>
    </cfRule>
    <cfRule type="cellIs" dxfId="2245" priority="681" operator="equal">
      <formula>0</formula>
    </cfRule>
    <cfRule type="cellIs" dxfId="2244" priority="682" operator="equal">
      <formula>1</formula>
    </cfRule>
    <cfRule type="cellIs" dxfId="2243" priority="683" operator="equal">
      <formula>2</formula>
    </cfRule>
    <cfRule type="cellIs" dxfId="2242" priority="684" operator="equal">
      <formula>3</formula>
    </cfRule>
  </conditionalFormatting>
  <conditionalFormatting sqref="D82:D85">
    <cfRule type="expression" dxfId="2241" priority="675">
      <formula>3</formula>
    </cfRule>
    <cfRule type="cellIs" dxfId="2240" priority="676" operator="equal">
      <formula>1</formula>
    </cfRule>
    <cfRule type="cellIs" dxfId="2239" priority="677" operator="equal">
      <formula>2</formula>
    </cfRule>
    <cfRule type="cellIs" dxfId="2238" priority="678" operator="equal">
      <formula>3</formula>
    </cfRule>
    <cfRule type="cellIs" dxfId="2237" priority="680" operator="equal">
      <formula>1</formula>
    </cfRule>
  </conditionalFormatting>
  <conditionalFormatting sqref="D83:D85">
    <cfRule type="colorScale" priority="5983">
      <colorScale>
        <cfvo type="num" val="0"/>
        <cfvo type="num" val="1"/>
        <cfvo type="num" val="2"/>
        <color rgb="FFFF0000"/>
        <color rgb="FFFFFF00"/>
        <color rgb="FF057D19"/>
      </colorScale>
    </cfRule>
    <cfRule type="colorScale" priority="5984">
      <colorScale>
        <cfvo type="num" val="0"/>
        <cfvo type="percentile" val="50"/>
        <cfvo type="max"/>
        <color rgb="FFF8696B"/>
        <color rgb="FFFFEB84"/>
        <color rgb="FF63BE7B"/>
      </colorScale>
    </cfRule>
    <cfRule type="colorScale" priority="5985">
      <colorScale>
        <cfvo type="percent" val="&quot;*&quot;"/>
        <cfvo type="percentile" val="50"/>
        <cfvo type="max"/>
        <color theme="6"/>
        <color rgb="FFFFEB84"/>
        <color rgb="FF63BE7B"/>
      </colorScale>
    </cfRule>
    <cfRule type="colorScale" priority="5986">
      <colorScale>
        <cfvo type="num" val="0"/>
        <cfvo type="num" val="1"/>
        <cfvo type="num" val="2"/>
        <color theme="2" tint="-0.749992370372631"/>
        <color theme="3"/>
        <color theme="7"/>
      </colorScale>
    </cfRule>
    <cfRule type="cellIs" dxfId="2236" priority="5991" operator="equal">
      <formula>2</formula>
    </cfRule>
    <cfRule type="cellIs" dxfId="2235" priority="5993" operator="equal">
      <formula>0</formula>
    </cfRule>
    <cfRule type="cellIs" dxfId="2234" priority="5994" operator="equal">
      <formula>1</formula>
    </cfRule>
    <cfRule type="cellIs" dxfId="2233" priority="5995" operator="equal">
      <formula>2</formula>
    </cfRule>
    <cfRule type="cellIs" dxfId="2232" priority="5996" operator="equal">
      <formula>3</formula>
    </cfRule>
  </conditionalFormatting>
  <conditionalFormatting sqref="G12">
    <cfRule type="containsText" dxfId="2231" priority="1082" operator="containsText" text="N/A">
      <formula>NOT(ISERROR(SEARCH("N/A",G12)))</formula>
    </cfRule>
    <cfRule type="cellIs" dxfId="2230" priority="1083" operator="equal">
      <formula>0.8</formula>
    </cfRule>
    <cfRule type="cellIs" dxfId="2229" priority="1084" operator="greaterThan">
      <formula>0.8</formula>
    </cfRule>
    <cfRule type="cellIs" dxfId="2228" priority="1085" operator="greaterThan">
      <formula>0.5</formula>
    </cfRule>
    <cfRule type="cellIs" dxfId="2227" priority="1086" operator="equal">
      <formula>0.5</formula>
    </cfRule>
    <cfRule type="cellIs" dxfId="2226" priority="1087" operator="lessThan">
      <formula>0.5</formula>
    </cfRule>
  </conditionalFormatting>
  <conditionalFormatting sqref="G17">
    <cfRule type="containsText" dxfId="2225" priority="1076" operator="containsText" text="N/A">
      <formula>NOT(ISERROR(SEARCH("N/A",G17)))</formula>
    </cfRule>
    <cfRule type="cellIs" dxfId="2224" priority="1077" operator="equal">
      <formula>0.8</formula>
    </cfRule>
    <cfRule type="cellIs" dxfId="2223" priority="1078" operator="greaterThan">
      <formula>0.8</formula>
    </cfRule>
    <cfRule type="cellIs" dxfId="2222" priority="1079" operator="greaterThan">
      <formula>0.5</formula>
    </cfRule>
    <cfRule type="cellIs" dxfId="2221" priority="1080" operator="equal">
      <formula>0.5</formula>
    </cfRule>
    <cfRule type="cellIs" dxfId="2220" priority="1081" operator="lessThan">
      <formula>0.5</formula>
    </cfRule>
  </conditionalFormatting>
  <conditionalFormatting sqref="G23">
    <cfRule type="containsText" dxfId="2219" priority="1070" operator="containsText" text="N/A">
      <formula>NOT(ISERROR(SEARCH("N/A",G23)))</formula>
    </cfRule>
    <cfRule type="cellIs" dxfId="2218" priority="1071" operator="equal">
      <formula>0.8</formula>
    </cfRule>
    <cfRule type="cellIs" dxfId="2217" priority="1072" operator="greaterThan">
      <formula>0.8</formula>
    </cfRule>
    <cfRule type="cellIs" dxfId="2216" priority="1073" operator="greaterThan">
      <formula>0.5</formula>
    </cfRule>
    <cfRule type="cellIs" dxfId="2215" priority="1074" operator="equal">
      <formula>0.5</formula>
    </cfRule>
    <cfRule type="cellIs" dxfId="2214" priority="1075" operator="lessThan">
      <formula>0.5</formula>
    </cfRule>
  </conditionalFormatting>
  <conditionalFormatting sqref="G28">
    <cfRule type="containsText" dxfId="2213" priority="948" operator="containsText" text="N/A">
      <formula>NOT(ISERROR(SEARCH("N/A",G28)))</formula>
    </cfRule>
    <cfRule type="cellIs" dxfId="2212" priority="949" operator="equal">
      <formula>0.8</formula>
    </cfRule>
    <cfRule type="cellIs" dxfId="2211" priority="950" operator="greaterThan">
      <formula>0.8</formula>
    </cfRule>
    <cfRule type="cellIs" dxfId="2210" priority="951" operator="greaterThan">
      <formula>0.5</formula>
    </cfRule>
    <cfRule type="cellIs" dxfId="2209" priority="952" operator="equal">
      <formula>0.5</formula>
    </cfRule>
    <cfRule type="cellIs" dxfId="2208" priority="953" operator="lessThan">
      <formula>0.5</formula>
    </cfRule>
  </conditionalFormatting>
  <conditionalFormatting sqref="G34">
    <cfRule type="containsText" dxfId="2207" priority="1064" operator="containsText" text="N/A">
      <formula>NOT(ISERROR(SEARCH("N/A",G34)))</formula>
    </cfRule>
    <cfRule type="cellIs" dxfId="2206" priority="1065" operator="equal">
      <formula>0.8</formula>
    </cfRule>
    <cfRule type="cellIs" dxfId="2205" priority="1066" operator="greaterThan">
      <formula>0.8</formula>
    </cfRule>
    <cfRule type="cellIs" dxfId="2204" priority="1067" operator="greaterThan">
      <formula>0.5</formula>
    </cfRule>
    <cfRule type="cellIs" dxfId="2203" priority="1068" operator="equal">
      <formula>0.5</formula>
    </cfRule>
    <cfRule type="cellIs" dxfId="2202" priority="1069" operator="lessThan">
      <formula>0.5</formula>
    </cfRule>
  </conditionalFormatting>
  <conditionalFormatting sqref="G41">
    <cfRule type="containsText" dxfId="2201" priority="1058" operator="containsText" text="N/A">
      <formula>NOT(ISERROR(SEARCH("N/A",G41)))</formula>
    </cfRule>
    <cfRule type="cellIs" dxfId="2200" priority="1059" operator="equal">
      <formula>0.8</formula>
    </cfRule>
    <cfRule type="cellIs" dxfId="2199" priority="1060" operator="greaterThan">
      <formula>0.8</formula>
    </cfRule>
    <cfRule type="cellIs" dxfId="2198" priority="1061" operator="greaterThan">
      <formula>0.5</formula>
    </cfRule>
    <cfRule type="cellIs" dxfId="2197" priority="1062" operator="equal">
      <formula>0.5</formula>
    </cfRule>
    <cfRule type="cellIs" dxfId="2196" priority="1063" operator="lessThan">
      <formula>0.5</formula>
    </cfRule>
  </conditionalFormatting>
  <conditionalFormatting sqref="G48">
    <cfRule type="containsText" dxfId="2195" priority="1052" operator="containsText" text="N/A">
      <formula>NOT(ISERROR(SEARCH("N/A",G48)))</formula>
    </cfRule>
    <cfRule type="cellIs" dxfId="2194" priority="1053" operator="equal">
      <formula>0.8</formula>
    </cfRule>
    <cfRule type="cellIs" dxfId="2193" priority="1054" operator="greaterThan">
      <formula>0.8</formula>
    </cfRule>
    <cfRule type="cellIs" dxfId="2192" priority="1055" operator="greaterThan">
      <formula>0.5</formula>
    </cfRule>
    <cfRule type="cellIs" dxfId="2191" priority="1056" operator="equal">
      <formula>0.5</formula>
    </cfRule>
    <cfRule type="cellIs" dxfId="2190" priority="1057" operator="lessThan">
      <formula>0.5</formula>
    </cfRule>
  </conditionalFormatting>
  <conditionalFormatting sqref="G54">
    <cfRule type="containsText" dxfId="2189" priority="1046" operator="containsText" text="N/A">
      <formula>NOT(ISERROR(SEARCH("N/A",G54)))</formula>
    </cfRule>
    <cfRule type="cellIs" dxfId="2188" priority="1047" operator="equal">
      <formula>0.8</formula>
    </cfRule>
    <cfRule type="cellIs" dxfId="2187" priority="1048" operator="greaterThan">
      <formula>0.8</formula>
    </cfRule>
    <cfRule type="cellIs" dxfId="2186" priority="1049" operator="greaterThan">
      <formula>0.5</formula>
    </cfRule>
    <cfRule type="cellIs" dxfId="2185" priority="1050" operator="equal">
      <formula>0.5</formula>
    </cfRule>
    <cfRule type="cellIs" dxfId="2184" priority="1051" operator="lessThan">
      <formula>0.5</formula>
    </cfRule>
  </conditionalFormatting>
  <conditionalFormatting sqref="G60">
    <cfRule type="containsText" dxfId="2183" priority="1040" operator="containsText" text="N/A">
      <formula>NOT(ISERROR(SEARCH("N/A",G60)))</formula>
    </cfRule>
    <cfRule type="cellIs" dxfId="2182" priority="1041" operator="equal">
      <formula>0.8</formula>
    </cfRule>
    <cfRule type="cellIs" dxfId="2181" priority="1042" operator="greaterThan">
      <formula>0.8</formula>
    </cfRule>
    <cfRule type="cellIs" dxfId="2180" priority="1043" operator="greaterThan">
      <formula>0.5</formula>
    </cfRule>
    <cfRule type="cellIs" dxfId="2179" priority="1044" operator="equal">
      <formula>0.5</formula>
    </cfRule>
    <cfRule type="cellIs" dxfId="2178" priority="1045" operator="lessThan">
      <formula>0.5</formula>
    </cfRule>
  </conditionalFormatting>
  <conditionalFormatting sqref="G64">
    <cfRule type="containsText" dxfId="2177" priority="1034" operator="containsText" text="N/A">
      <formula>NOT(ISERROR(SEARCH("N/A",G64)))</formula>
    </cfRule>
    <cfRule type="cellIs" dxfId="2176" priority="1035" operator="equal">
      <formula>0.8</formula>
    </cfRule>
    <cfRule type="cellIs" dxfId="2175" priority="1036" operator="greaterThan">
      <formula>0.8</formula>
    </cfRule>
    <cfRule type="cellIs" dxfId="2174" priority="1037" operator="greaterThan">
      <formula>0.5</formula>
    </cfRule>
    <cfRule type="cellIs" dxfId="2173" priority="1038" operator="equal">
      <formula>0.5</formula>
    </cfRule>
    <cfRule type="cellIs" dxfId="2172" priority="1039" operator="lessThan">
      <formula>0.5</formula>
    </cfRule>
  </conditionalFormatting>
  <conditionalFormatting sqref="G70">
    <cfRule type="containsText" dxfId="2171" priority="790" operator="containsText" text="N/A">
      <formula>NOT(ISERROR(SEARCH("N/A",G70)))</formula>
    </cfRule>
    <cfRule type="cellIs" dxfId="2170" priority="791" operator="equal">
      <formula>0.8</formula>
    </cfRule>
    <cfRule type="cellIs" dxfId="2169" priority="792" operator="greaterThan">
      <formula>0.8</formula>
    </cfRule>
    <cfRule type="cellIs" dxfId="2168" priority="793" operator="greaterThan">
      <formula>0.5</formula>
    </cfRule>
    <cfRule type="cellIs" dxfId="2167" priority="794" operator="equal">
      <formula>0.5</formula>
    </cfRule>
    <cfRule type="cellIs" dxfId="2166" priority="795" operator="lessThan">
      <formula>0.5</formula>
    </cfRule>
  </conditionalFormatting>
  <conditionalFormatting sqref="G75">
    <cfRule type="containsText" dxfId="2165" priority="784" operator="containsText" text="N/A">
      <formula>NOT(ISERROR(SEARCH("N/A",G75)))</formula>
    </cfRule>
    <cfRule type="cellIs" dxfId="2164" priority="785" operator="equal">
      <formula>0.8</formula>
    </cfRule>
    <cfRule type="cellIs" dxfId="2163" priority="786" operator="greaterThan">
      <formula>0.8</formula>
    </cfRule>
    <cfRule type="cellIs" dxfId="2162" priority="787" operator="greaterThan">
      <formula>0.5</formula>
    </cfRule>
    <cfRule type="cellIs" dxfId="2161" priority="788" operator="equal">
      <formula>0.5</formula>
    </cfRule>
    <cfRule type="cellIs" dxfId="2160" priority="789" operator="lessThan">
      <formula>0.5</formula>
    </cfRule>
  </conditionalFormatting>
  <conditionalFormatting sqref="G81">
    <cfRule type="containsText" dxfId="2159" priority="778" operator="containsText" text="N/A">
      <formula>NOT(ISERROR(SEARCH("N/A",G81)))</formula>
    </cfRule>
    <cfRule type="cellIs" dxfId="2158" priority="779" operator="equal">
      <formula>0.8</formula>
    </cfRule>
    <cfRule type="cellIs" dxfId="2157" priority="780" operator="greaterThan">
      <formula>0.8</formula>
    </cfRule>
    <cfRule type="cellIs" dxfId="2156" priority="781" operator="greaterThan">
      <formula>0.5</formula>
    </cfRule>
    <cfRule type="cellIs" dxfId="2155" priority="782" operator="equal">
      <formula>0.5</formula>
    </cfRule>
    <cfRule type="cellIs" dxfId="2154" priority="783" operator="lessThan">
      <formula>0.5</formula>
    </cfRule>
  </conditionalFormatting>
  <conditionalFormatting sqref="H12">
    <cfRule type="containsText" dxfId="2153" priority="1027" operator="containsText" text="NOT MET">
      <formula>NOT(ISERROR(SEARCH("NOT MET",H12)))</formula>
    </cfRule>
    <cfRule type="containsText" dxfId="2152" priority="1028" operator="containsText" text="PARTIAL MET">
      <formula>NOT(ISERROR(SEARCH("PARTIAL MET",H12)))</formula>
    </cfRule>
    <cfRule type="containsText" dxfId="2151" priority="1029" operator="containsText" text="MET">
      <formula>NOT(ISERROR(SEARCH("MET",H12)))</formula>
    </cfRule>
    <cfRule type="containsText" dxfId="2150" priority="1030" operator="containsText" text="NOT MET">
      <formula>NOT(ISERROR(SEARCH("NOT MET",H12)))</formula>
    </cfRule>
    <cfRule type="containsText" dxfId="2149" priority="1031" operator="containsText" text="PARTIAL MET">
      <formula>NOT(ISERROR(SEARCH("PARTIAL MET",H12)))</formula>
    </cfRule>
    <cfRule type="containsText" dxfId="2148" priority="1032" operator="containsText" text="MET">
      <formula>NOT(ISERROR(SEARCH("MET",H12)))</formula>
    </cfRule>
  </conditionalFormatting>
  <conditionalFormatting sqref="H17">
    <cfRule type="containsText" dxfId="2147" priority="1020" operator="containsText" text="NOT MET">
      <formula>NOT(ISERROR(SEARCH("NOT MET",H17)))</formula>
    </cfRule>
    <cfRule type="containsText" dxfId="2146" priority="1021" operator="containsText" text="PARTIAL MET">
      <formula>NOT(ISERROR(SEARCH("PARTIAL MET",H17)))</formula>
    </cfRule>
    <cfRule type="containsText" dxfId="2145" priority="1022" operator="containsText" text="MET">
      <formula>NOT(ISERROR(SEARCH("MET",H17)))</formula>
    </cfRule>
    <cfRule type="containsText" dxfId="2144" priority="1023" operator="containsText" text="NOT MET">
      <formula>NOT(ISERROR(SEARCH("NOT MET",H17)))</formula>
    </cfRule>
    <cfRule type="containsText" dxfId="2143" priority="1024" operator="containsText" text="PARTIAL MET">
      <formula>NOT(ISERROR(SEARCH("PARTIAL MET",H17)))</formula>
    </cfRule>
    <cfRule type="containsText" dxfId="2142" priority="1025" operator="containsText" text="MET">
      <formula>NOT(ISERROR(SEARCH("MET",H17)))</formula>
    </cfRule>
  </conditionalFormatting>
  <conditionalFormatting sqref="H23">
    <cfRule type="containsText" dxfId="2141" priority="1013" operator="containsText" text="NOT MET">
      <formula>NOT(ISERROR(SEARCH("NOT MET",H23)))</formula>
    </cfRule>
    <cfRule type="containsText" dxfId="2140" priority="1014" operator="containsText" text="PARTIAL MET">
      <formula>NOT(ISERROR(SEARCH("PARTIAL MET",H23)))</formula>
    </cfRule>
    <cfRule type="containsText" dxfId="2139" priority="1015" operator="containsText" text="MET">
      <formula>NOT(ISERROR(SEARCH("MET",H23)))</formula>
    </cfRule>
    <cfRule type="containsText" dxfId="2138" priority="1016" operator="containsText" text="NOT MET">
      <formula>NOT(ISERROR(SEARCH("NOT MET",H23)))</formula>
    </cfRule>
    <cfRule type="containsText" dxfId="2137" priority="1017" operator="containsText" text="PARTIAL MET">
      <formula>NOT(ISERROR(SEARCH("PARTIAL MET",H23)))</formula>
    </cfRule>
    <cfRule type="containsText" dxfId="2136" priority="1018" operator="containsText" text="MET">
      <formula>NOT(ISERROR(SEARCH("MET",H23)))</formula>
    </cfRule>
  </conditionalFormatting>
  <conditionalFormatting sqref="H28">
    <cfRule type="containsText" dxfId="2135" priority="1006" operator="containsText" text="NOT MET">
      <formula>NOT(ISERROR(SEARCH("NOT MET",H28)))</formula>
    </cfRule>
    <cfRule type="containsText" dxfId="2134" priority="1007" operator="containsText" text="PARTIAL MET">
      <formula>NOT(ISERROR(SEARCH("PARTIAL MET",H28)))</formula>
    </cfRule>
    <cfRule type="containsText" dxfId="2133" priority="1008" operator="containsText" text="MET">
      <formula>NOT(ISERROR(SEARCH("MET",H28)))</formula>
    </cfRule>
    <cfRule type="containsText" dxfId="2132" priority="1009" operator="containsText" text="NOT MET">
      <formula>NOT(ISERROR(SEARCH("NOT MET",H28)))</formula>
    </cfRule>
    <cfRule type="containsText" dxfId="2131" priority="1010" operator="containsText" text="PARTIAL MET">
      <formula>NOT(ISERROR(SEARCH("PARTIAL MET",H28)))</formula>
    </cfRule>
    <cfRule type="containsText" dxfId="2130" priority="1011" operator="containsText" text="MET">
      <formula>NOT(ISERROR(SEARCH("MET",H28)))</formula>
    </cfRule>
  </conditionalFormatting>
  <conditionalFormatting sqref="H34">
    <cfRule type="containsText" dxfId="2129" priority="999" operator="containsText" text="NOT MET">
      <formula>NOT(ISERROR(SEARCH("NOT MET",H34)))</formula>
    </cfRule>
    <cfRule type="containsText" dxfId="2128" priority="1000" operator="containsText" text="PARTIAL MET">
      <formula>NOT(ISERROR(SEARCH("PARTIAL MET",H34)))</formula>
    </cfRule>
    <cfRule type="containsText" dxfId="2127" priority="1001" operator="containsText" text="MET">
      <formula>NOT(ISERROR(SEARCH("MET",H34)))</formula>
    </cfRule>
    <cfRule type="containsText" dxfId="2126" priority="1002" operator="containsText" text="NOT MET">
      <formula>NOT(ISERROR(SEARCH("NOT MET",H34)))</formula>
    </cfRule>
    <cfRule type="containsText" dxfId="2125" priority="1003" operator="containsText" text="PARTIAL MET">
      <formula>NOT(ISERROR(SEARCH("PARTIAL MET",H34)))</formula>
    </cfRule>
    <cfRule type="containsText" dxfId="2124" priority="1004" operator="containsText" text="MET">
      <formula>NOT(ISERROR(SEARCH("MET",H34)))</formula>
    </cfRule>
  </conditionalFormatting>
  <conditionalFormatting sqref="H41">
    <cfRule type="containsText" dxfId="2123" priority="992" operator="containsText" text="NOT MET">
      <formula>NOT(ISERROR(SEARCH("NOT MET",H41)))</formula>
    </cfRule>
    <cfRule type="containsText" dxfId="2122" priority="993" operator="containsText" text="PARTIAL MET">
      <formula>NOT(ISERROR(SEARCH("PARTIAL MET",H41)))</formula>
    </cfRule>
    <cfRule type="containsText" dxfId="2121" priority="994" operator="containsText" text="MET">
      <formula>NOT(ISERROR(SEARCH("MET",H41)))</formula>
    </cfRule>
    <cfRule type="containsText" dxfId="2120" priority="995" operator="containsText" text="NOT MET">
      <formula>NOT(ISERROR(SEARCH("NOT MET",H41)))</formula>
    </cfRule>
    <cfRule type="containsText" dxfId="2119" priority="996" operator="containsText" text="PARTIAL MET">
      <formula>NOT(ISERROR(SEARCH("PARTIAL MET",H41)))</formula>
    </cfRule>
    <cfRule type="containsText" dxfId="2118" priority="997" operator="containsText" text="MET">
      <formula>NOT(ISERROR(SEARCH("MET",H41)))</formula>
    </cfRule>
  </conditionalFormatting>
  <conditionalFormatting sqref="H48">
    <cfRule type="containsText" dxfId="2117" priority="985" operator="containsText" text="NOT MET">
      <formula>NOT(ISERROR(SEARCH("NOT MET",H48)))</formula>
    </cfRule>
    <cfRule type="containsText" dxfId="2116" priority="986" operator="containsText" text="PARTIAL MET">
      <formula>NOT(ISERROR(SEARCH("PARTIAL MET",H48)))</formula>
    </cfRule>
    <cfRule type="containsText" dxfId="2115" priority="987" operator="containsText" text="MET">
      <formula>NOT(ISERROR(SEARCH("MET",H48)))</formula>
    </cfRule>
    <cfRule type="containsText" dxfId="2114" priority="988" operator="containsText" text="NOT MET">
      <formula>NOT(ISERROR(SEARCH("NOT MET",H48)))</formula>
    </cfRule>
    <cfRule type="containsText" dxfId="2113" priority="989" operator="containsText" text="PARTIAL MET">
      <formula>NOT(ISERROR(SEARCH("PARTIAL MET",H48)))</formula>
    </cfRule>
    <cfRule type="containsText" dxfId="2112" priority="990" operator="containsText" text="MET">
      <formula>NOT(ISERROR(SEARCH("MET",H48)))</formula>
    </cfRule>
  </conditionalFormatting>
  <conditionalFormatting sqref="H54">
    <cfRule type="containsText" dxfId="2111" priority="978" operator="containsText" text="NOT MET">
      <formula>NOT(ISERROR(SEARCH("NOT MET",H54)))</formula>
    </cfRule>
    <cfRule type="containsText" dxfId="2110" priority="979" operator="containsText" text="PARTIAL MET">
      <formula>NOT(ISERROR(SEARCH("PARTIAL MET",H54)))</formula>
    </cfRule>
    <cfRule type="containsText" dxfId="2109" priority="980" operator="containsText" text="MET">
      <formula>NOT(ISERROR(SEARCH("MET",H54)))</formula>
    </cfRule>
    <cfRule type="containsText" dxfId="2108" priority="981" operator="containsText" text="NOT MET">
      <formula>NOT(ISERROR(SEARCH("NOT MET",H54)))</formula>
    </cfRule>
    <cfRule type="containsText" dxfId="2107" priority="982" operator="containsText" text="PARTIAL MET">
      <formula>NOT(ISERROR(SEARCH("PARTIAL MET",H54)))</formula>
    </cfRule>
    <cfRule type="containsText" dxfId="2106" priority="983" operator="containsText" text="MET">
      <formula>NOT(ISERROR(SEARCH("MET",H54)))</formula>
    </cfRule>
  </conditionalFormatting>
  <conditionalFormatting sqref="H60">
    <cfRule type="containsText" dxfId="2105" priority="971" operator="containsText" text="NOT MET">
      <formula>NOT(ISERROR(SEARCH("NOT MET",H60)))</formula>
    </cfRule>
    <cfRule type="containsText" dxfId="2104" priority="972" operator="containsText" text="PARTIAL MET">
      <formula>NOT(ISERROR(SEARCH("PARTIAL MET",H60)))</formula>
    </cfRule>
    <cfRule type="containsText" dxfId="2103" priority="973" operator="containsText" text="MET">
      <formula>NOT(ISERROR(SEARCH("MET",H60)))</formula>
    </cfRule>
    <cfRule type="containsText" dxfId="2102" priority="974" operator="containsText" text="NOT MET">
      <formula>NOT(ISERROR(SEARCH("NOT MET",H60)))</formula>
    </cfRule>
    <cfRule type="containsText" dxfId="2101" priority="975" operator="containsText" text="PARTIAL MET">
      <formula>NOT(ISERROR(SEARCH("PARTIAL MET",H60)))</formula>
    </cfRule>
    <cfRule type="containsText" dxfId="2100" priority="976" operator="containsText" text="MET">
      <formula>NOT(ISERROR(SEARCH("MET",H60)))</formula>
    </cfRule>
  </conditionalFormatting>
  <conditionalFormatting sqref="H64">
    <cfRule type="containsText" dxfId="2099" priority="964" operator="containsText" text="NOT MET">
      <formula>NOT(ISERROR(SEARCH("NOT MET",H64)))</formula>
    </cfRule>
    <cfRule type="containsText" dxfId="2098" priority="965" operator="containsText" text="PARTIAL MET">
      <formula>NOT(ISERROR(SEARCH("PARTIAL MET",H64)))</formula>
    </cfRule>
    <cfRule type="containsText" dxfId="2097" priority="966" operator="containsText" text="MET">
      <formula>NOT(ISERROR(SEARCH("MET",H64)))</formula>
    </cfRule>
    <cfRule type="containsText" dxfId="2096" priority="967" operator="containsText" text="NOT MET">
      <formula>NOT(ISERROR(SEARCH("NOT MET",H64)))</formula>
    </cfRule>
    <cfRule type="containsText" dxfId="2095" priority="968" operator="containsText" text="PARTIAL MET">
      <formula>NOT(ISERROR(SEARCH("PARTIAL MET",H64)))</formula>
    </cfRule>
    <cfRule type="containsText" dxfId="2094" priority="969" operator="containsText" text="MET">
      <formula>NOT(ISERROR(SEARCH("MET",H64)))</formula>
    </cfRule>
  </conditionalFormatting>
  <conditionalFormatting sqref="H70">
    <cfRule type="containsText" dxfId="2093" priority="753" operator="containsText" text="NOT MET">
      <formula>NOT(ISERROR(SEARCH("NOT MET",H70)))</formula>
    </cfRule>
    <cfRule type="containsText" dxfId="2092" priority="754" operator="containsText" text="PARTIAL MET">
      <formula>NOT(ISERROR(SEARCH("PARTIAL MET",H70)))</formula>
    </cfRule>
    <cfRule type="containsText" dxfId="2091" priority="755" operator="containsText" text="MET">
      <formula>NOT(ISERROR(SEARCH("MET",H70)))</formula>
    </cfRule>
    <cfRule type="containsText" dxfId="2090" priority="756" operator="containsText" text="NOT MET">
      <formula>NOT(ISERROR(SEARCH("NOT MET",H70)))</formula>
    </cfRule>
    <cfRule type="containsText" dxfId="2089" priority="757" operator="containsText" text="PARTIAL MET">
      <formula>NOT(ISERROR(SEARCH("PARTIAL MET",H70)))</formula>
    </cfRule>
    <cfRule type="containsText" dxfId="2088" priority="758" operator="containsText" text="MET">
      <formula>NOT(ISERROR(SEARCH("MET",H70)))</formula>
    </cfRule>
  </conditionalFormatting>
  <conditionalFormatting sqref="H75">
    <cfRule type="containsText" dxfId="2087" priority="746" operator="containsText" text="NOT MET">
      <formula>NOT(ISERROR(SEARCH("NOT MET",H75)))</formula>
    </cfRule>
    <cfRule type="containsText" dxfId="2086" priority="747" operator="containsText" text="PARTIAL MET">
      <formula>NOT(ISERROR(SEARCH("PARTIAL MET",H75)))</formula>
    </cfRule>
    <cfRule type="containsText" dxfId="2085" priority="748" operator="containsText" text="MET">
      <formula>NOT(ISERROR(SEARCH("MET",H75)))</formula>
    </cfRule>
    <cfRule type="containsText" dxfId="2084" priority="749" operator="containsText" text="NOT MET">
      <formula>NOT(ISERROR(SEARCH("NOT MET",H75)))</formula>
    </cfRule>
    <cfRule type="containsText" dxfId="2083" priority="750" operator="containsText" text="PARTIAL MET">
      <formula>NOT(ISERROR(SEARCH("PARTIAL MET",H75)))</formula>
    </cfRule>
    <cfRule type="containsText" dxfId="2082" priority="751" operator="containsText" text="MET">
      <formula>NOT(ISERROR(SEARCH("MET",H75)))</formula>
    </cfRule>
  </conditionalFormatting>
  <conditionalFormatting sqref="H81">
    <cfRule type="containsText" dxfId="2081" priority="739" operator="containsText" text="NOT MET">
      <formula>NOT(ISERROR(SEARCH("NOT MET",H81)))</formula>
    </cfRule>
    <cfRule type="containsText" dxfId="2080" priority="740" operator="containsText" text="PARTIAL MET">
      <formula>NOT(ISERROR(SEARCH("PARTIAL MET",H81)))</formula>
    </cfRule>
    <cfRule type="containsText" dxfId="2079" priority="741" operator="containsText" text="MET">
      <formula>NOT(ISERROR(SEARCH("MET",H81)))</formula>
    </cfRule>
    <cfRule type="containsText" dxfId="2078" priority="742" operator="containsText" text="NOT MET">
      <formula>NOT(ISERROR(SEARCH("NOT MET",H81)))</formula>
    </cfRule>
    <cfRule type="containsText" dxfId="2077" priority="743" operator="containsText" text="PARTIAL MET">
      <formula>NOT(ISERROR(SEARCH("PARTIAL MET",H81)))</formula>
    </cfRule>
    <cfRule type="containsText" dxfId="2076" priority="744" operator="containsText" text="MET">
      <formula>NOT(ISERROR(SEARCH("MET",H81)))</formula>
    </cfRule>
  </conditionalFormatting>
  <conditionalFormatting sqref="O13:O16 O29:O33">
    <cfRule type="containsText" dxfId="2075" priority="1088" operator="containsText" text="غير مكتمل">
      <formula>NOT(ISERROR(SEARCH("غير مكتمل",O13)))</formula>
    </cfRule>
    <cfRule type="containsText" dxfId="2074" priority="1089" operator="containsText" text="مكتمل">
      <formula>NOT(ISERROR(SEARCH("مكتمل",O13)))</formula>
    </cfRule>
  </conditionalFormatting>
  <conditionalFormatting sqref="O18:O22">
    <cfRule type="containsText" dxfId="2073" priority="942" operator="containsText" text="غير مكتمل">
      <formula>NOT(ISERROR(SEARCH("غير مكتمل",O18)))</formula>
    </cfRule>
    <cfRule type="containsText" dxfId="2072" priority="943" operator="containsText" text="مكتمل">
      <formula>NOT(ISERROR(SEARCH("مكتمل",O18)))</formula>
    </cfRule>
  </conditionalFormatting>
  <conditionalFormatting sqref="O24:O27">
    <cfRule type="containsText" dxfId="2071" priority="962" operator="containsText" text="غير مكتمل">
      <formula>NOT(ISERROR(SEARCH("غير مكتمل",O24)))</formula>
    </cfRule>
    <cfRule type="containsText" dxfId="2070" priority="963" operator="containsText" text="مكتمل">
      <formula>NOT(ISERROR(SEARCH("مكتمل",O24)))</formula>
    </cfRule>
  </conditionalFormatting>
  <conditionalFormatting sqref="O35:O40">
    <cfRule type="containsText" dxfId="2069" priority="944" operator="containsText" text="غير مكتمل">
      <formula>NOT(ISERROR(SEARCH("غير مكتمل",O35)))</formula>
    </cfRule>
    <cfRule type="containsText" dxfId="2068" priority="945" operator="containsText" text="مكتمل">
      <formula>NOT(ISERROR(SEARCH("مكتمل",O35)))</formula>
    </cfRule>
  </conditionalFormatting>
  <conditionalFormatting sqref="O42:O47">
    <cfRule type="containsText" dxfId="2067" priority="960" operator="containsText" text="غير مكتمل">
      <formula>NOT(ISERROR(SEARCH("غير مكتمل",O42)))</formula>
    </cfRule>
    <cfRule type="containsText" dxfId="2066" priority="961" operator="containsText" text="مكتمل">
      <formula>NOT(ISERROR(SEARCH("مكتمل",O42)))</formula>
    </cfRule>
  </conditionalFormatting>
  <conditionalFormatting sqref="O49:O53">
    <cfRule type="containsText" dxfId="2065" priority="958" operator="containsText" text="غير مكتمل">
      <formula>NOT(ISERROR(SEARCH("غير مكتمل",O49)))</formula>
    </cfRule>
    <cfRule type="containsText" dxfId="2064" priority="959" operator="containsText" text="مكتمل">
      <formula>NOT(ISERROR(SEARCH("مكتمل",O49)))</formula>
    </cfRule>
  </conditionalFormatting>
  <conditionalFormatting sqref="O55:O59">
    <cfRule type="containsText" dxfId="2063" priority="946" operator="containsText" text="غير مكتمل">
      <formula>NOT(ISERROR(SEARCH("غير مكتمل",O55)))</formula>
    </cfRule>
    <cfRule type="containsText" dxfId="2062" priority="947" operator="containsText" text="مكتمل">
      <formula>NOT(ISERROR(SEARCH("مكتمل",O55)))</formula>
    </cfRule>
  </conditionalFormatting>
  <conditionalFormatting sqref="O61:O63">
    <cfRule type="containsText" dxfId="2061" priority="956" operator="containsText" text="غير مكتمل">
      <formula>NOT(ISERROR(SEARCH("غير مكتمل",O61)))</formula>
    </cfRule>
    <cfRule type="containsText" dxfId="2060" priority="957" operator="containsText" text="مكتمل">
      <formula>NOT(ISERROR(SEARCH("مكتمل",O61)))</formula>
    </cfRule>
  </conditionalFormatting>
  <conditionalFormatting sqref="O65:O69">
    <cfRule type="containsText" dxfId="2059" priority="954" operator="containsText" text="غير مكتمل">
      <formula>NOT(ISERROR(SEARCH("غير مكتمل",O65)))</formula>
    </cfRule>
    <cfRule type="containsText" dxfId="2058" priority="955" operator="containsText" text="مكتمل">
      <formula>NOT(ISERROR(SEARCH("مكتمل",O65)))</formula>
    </cfRule>
  </conditionalFormatting>
  <conditionalFormatting sqref="O71:O74">
    <cfRule type="containsText" dxfId="2057" priority="796" operator="containsText" text="غير مكتمل">
      <formula>NOT(ISERROR(SEARCH("غير مكتمل",O71)))</formula>
    </cfRule>
    <cfRule type="containsText" dxfId="2056" priority="797" operator="containsText" text="مكتمل">
      <formula>NOT(ISERROR(SEARCH("مكتمل",O71)))</formula>
    </cfRule>
  </conditionalFormatting>
  <conditionalFormatting sqref="O76:O80">
    <cfRule type="containsText" dxfId="2055" priority="695" operator="containsText" text="غير مكتمل">
      <formula>NOT(ISERROR(SEARCH("غير مكتمل",O76)))</formula>
    </cfRule>
    <cfRule type="containsText" dxfId="2054" priority="696" operator="containsText" text="مكتمل">
      <formula>NOT(ISERROR(SEARCH("مكتمل",O76)))</formula>
    </cfRule>
  </conditionalFormatting>
  <conditionalFormatting sqref="O82:O85">
    <cfRule type="containsText" dxfId="2053" priority="709" operator="containsText" text="غير مكتمل">
      <formula>NOT(ISERROR(SEARCH("غير مكتمل",O82)))</formula>
    </cfRule>
    <cfRule type="containsText" dxfId="2052" priority="710" operator="containsText" text="مكتمل">
      <formula>NOT(ISERROR(SEARCH("مكتمل",O82)))</formula>
    </cfRule>
  </conditionalFormatting>
  <conditionalFormatting sqref="D13:D16">
    <cfRule type="colorScale" priority="6964">
      <colorScale>
        <cfvo type="num" val="0"/>
        <cfvo type="num" val="1"/>
        <cfvo type="num" val="2"/>
        <color rgb="FFFF0000"/>
        <color rgb="FFFFFF00"/>
        <color rgb="FF057D19"/>
      </colorScale>
    </cfRule>
    <cfRule type="colorScale" priority="6965">
      <colorScale>
        <cfvo type="num" val="0"/>
        <cfvo type="percentile" val="50"/>
        <cfvo type="max"/>
        <color rgb="FFF8696B"/>
        <color rgb="FFFFEB84"/>
        <color rgb="FF63BE7B"/>
      </colorScale>
    </cfRule>
    <cfRule type="colorScale" priority="6966">
      <colorScale>
        <cfvo type="percent" val="&quot;*&quot;"/>
        <cfvo type="percentile" val="50"/>
        <cfvo type="max"/>
        <color theme="6"/>
        <color rgb="FFFFEB84"/>
        <color rgb="FF63BE7B"/>
      </colorScale>
    </cfRule>
    <cfRule type="colorScale" priority="6967">
      <colorScale>
        <cfvo type="num" val="0"/>
        <cfvo type="num" val="1"/>
        <cfvo type="num" val="2"/>
        <color theme="2" tint="-0.749992370372631"/>
        <color theme="3"/>
        <color theme="7"/>
      </colorScale>
    </cfRule>
    <cfRule type="expression" dxfId="2038" priority="6968">
      <formula>3</formula>
    </cfRule>
    <cfRule type="cellIs" dxfId="2037" priority="6969" operator="equal">
      <formula>1</formula>
    </cfRule>
    <cfRule type="cellIs" dxfId="2036" priority="6970" operator="equal">
      <formula>2</formula>
    </cfRule>
    <cfRule type="cellIs" dxfId="2035" priority="6971" operator="equal">
      <formula>3</formula>
    </cfRule>
    <cfRule type="cellIs" dxfId="2034" priority="6972" operator="equal">
      <formula>2</formula>
    </cfRule>
    <cfRule type="cellIs" dxfId="2033" priority="6973" operator="equal">
      <formula>1</formula>
    </cfRule>
    <cfRule type="cellIs" dxfId="2032" priority="6974" operator="equal">
      <formula>0</formula>
    </cfRule>
    <cfRule type="cellIs" dxfId="2031" priority="6975" operator="equal">
      <formula>1</formula>
    </cfRule>
    <cfRule type="cellIs" dxfId="2030" priority="6976" operator="equal">
      <formula>2</formula>
    </cfRule>
    <cfRule type="cellIs" dxfId="2029" priority="6977" operator="equal">
      <formula>3</formula>
    </cfRule>
  </conditionalFormatting>
  <conditionalFormatting sqref="D62">
    <cfRule type="colorScale" priority="6978">
      <colorScale>
        <cfvo type="num" val="0"/>
        <cfvo type="num" val="1"/>
        <cfvo type="num" val="2"/>
        <color rgb="FFFF0000"/>
        <color rgb="FFFFFF00"/>
        <color rgb="FF057D19"/>
      </colorScale>
    </cfRule>
    <cfRule type="colorScale" priority="6979">
      <colorScale>
        <cfvo type="num" val="0"/>
        <cfvo type="percentile" val="50"/>
        <cfvo type="max"/>
        <color rgb="FFF8696B"/>
        <color rgb="FFFFEB84"/>
        <color rgb="FF63BE7B"/>
      </colorScale>
    </cfRule>
    <cfRule type="colorScale" priority="6980">
      <colorScale>
        <cfvo type="percent" val="&quot;*&quot;"/>
        <cfvo type="percentile" val="50"/>
        <cfvo type="max"/>
        <color theme="6"/>
        <color rgb="FFFFEB84"/>
        <color rgb="FF63BE7B"/>
      </colorScale>
    </cfRule>
    <cfRule type="colorScale" priority="6981">
      <colorScale>
        <cfvo type="num" val="0"/>
        <cfvo type="num" val="1"/>
        <cfvo type="num" val="2"/>
        <color theme="2" tint="-0.749992370372631"/>
        <color theme="3"/>
        <color theme="7"/>
      </colorScale>
    </cfRule>
  </conditionalFormatting>
  <conditionalFormatting sqref="D77">
    <cfRule type="colorScale" priority="6982">
      <colorScale>
        <cfvo type="num" val="0"/>
        <cfvo type="num" val="1"/>
        <cfvo type="num" val="2"/>
        <color rgb="FFFF0000"/>
        <color rgb="FFFFFF00"/>
        <color rgb="FF057D19"/>
      </colorScale>
    </cfRule>
    <cfRule type="colorScale" priority="6983">
      <colorScale>
        <cfvo type="num" val="0"/>
        <cfvo type="percentile" val="50"/>
        <cfvo type="max"/>
        <color rgb="FFF8696B"/>
        <color rgb="FFFFEB84"/>
        <color rgb="FF63BE7B"/>
      </colorScale>
    </cfRule>
    <cfRule type="colorScale" priority="6984">
      <colorScale>
        <cfvo type="percent" val="&quot;*&quot;"/>
        <cfvo type="percentile" val="50"/>
        <cfvo type="max"/>
        <color theme="6"/>
        <color rgb="FFFFEB84"/>
        <color rgb="FF63BE7B"/>
      </colorScale>
    </cfRule>
    <cfRule type="colorScale" priority="6985">
      <colorScale>
        <cfvo type="num" val="0"/>
        <cfvo type="num" val="1"/>
        <cfvo type="num" val="2"/>
        <color theme="2" tint="-0.749992370372631"/>
        <color theme="3"/>
        <color theme="7"/>
      </colorScale>
    </cfRule>
    <cfRule type="cellIs" dxfId="2028" priority="6986" operator="equal">
      <formula>2</formula>
    </cfRule>
    <cfRule type="cellIs" dxfId="2027" priority="6987" operator="equal">
      <formula>0</formula>
    </cfRule>
    <cfRule type="cellIs" dxfId="2026" priority="6988" operator="equal">
      <formula>1</formula>
    </cfRule>
    <cfRule type="cellIs" dxfId="2025" priority="6989" operator="equal">
      <formula>2</formula>
    </cfRule>
    <cfRule type="cellIs" dxfId="2024" priority="6990" operator="equal">
      <formula>3</formula>
    </cfRule>
  </conditionalFormatting>
  <dataValidations count="3">
    <dataValidation type="list" allowBlank="1" showInputMessage="1" showErrorMessage="1" sqref="O13:O16 O55:O59 O24:O27 O35:O40 O42:O47 O61:O63 O29:O33 O18:O22 O49:O53 O65:O69 O76:O80 O71:O74 O82:O85" xr:uid="{00000000-0002-0000-0900-000000000000}">
      <formula1>"مكتمل,غير مكتمل"</formula1>
    </dataValidation>
    <dataValidation type="list" allowBlank="1" showInputMessage="1" showErrorMessage="1" sqref="D2 E4 D10:D11 D18:D22 D13:D16 D29:D33 D35:D40 D24:D27 D55:D59 D49:D53 D42:D47 D65:D69 D82:D85 D71:D74 D61:D63 D76:D80" xr:uid="{00000000-0002-0000-0900-000001000000}">
      <formula1>$K$6:$K$9</formula1>
    </dataValidation>
    <dataValidation type="custom" allowBlank="1" showErrorMessage="1" errorTitle="evaluation score error" error="scoring is only 0 or 1 or 2" promptTitle="standard evaluation score" prompt="enter 0 or 1 or 2" sqref="C35" xr:uid="{00000000-0002-0000-0900-000002000000}">
      <formula1>E35*$I$11+F35*$J$11+G35*$K$11</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33" operator="containsText" id="{F3675278-7DBC-423F-A8A0-3509DAA3748F}">
            <xm:f>NOT(ISERROR(SEARCH($H$6,H12)))</xm:f>
            <xm:f>$H$6</xm:f>
            <x14:dxf>
              <fill>
                <patternFill>
                  <bgColor rgb="FF297B29"/>
                </patternFill>
              </fill>
            </x14:dxf>
          </x14:cfRule>
          <xm:sqref>H12</xm:sqref>
        </x14:conditionalFormatting>
        <x14:conditionalFormatting xmlns:xm="http://schemas.microsoft.com/office/excel/2006/main">
          <x14:cfRule type="containsText" priority="1026" operator="containsText" id="{5FDD1874-E2D2-4CF2-81FE-0F93BF6498AD}">
            <xm:f>NOT(ISERROR(SEARCH($H$6,H17)))</xm:f>
            <xm:f>$H$6</xm:f>
            <x14:dxf>
              <fill>
                <patternFill>
                  <bgColor rgb="FF297B29"/>
                </patternFill>
              </fill>
            </x14:dxf>
          </x14:cfRule>
          <xm:sqref>H17</xm:sqref>
        </x14:conditionalFormatting>
        <x14:conditionalFormatting xmlns:xm="http://schemas.microsoft.com/office/excel/2006/main">
          <x14:cfRule type="containsText" priority="1019" operator="containsText" id="{305D6BCC-6942-425E-A7A0-5F096ADB2354}">
            <xm:f>NOT(ISERROR(SEARCH($H$6,H23)))</xm:f>
            <xm:f>$H$6</xm:f>
            <x14:dxf>
              <fill>
                <patternFill>
                  <bgColor rgb="FF297B29"/>
                </patternFill>
              </fill>
            </x14:dxf>
          </x14:cfRule>
          <xm:sqref>H23</xm:sqref>
        </x14:conditionalFormatting>
        <x14:conditionalFormatting xmlns:xm="http://schemas.microsoft.com/office/excel/2006/main">
          <x14:cfRule type="containsText" priority="1012" operator="containsText" id="{71CC2A5E-BD1C-4389-B3C1-DBA4063FA888}">
            <xm:f>NOT(ISERROR(SEARCH($H$6,H28)))</xm:f>
            <xm:f>$H$6</xm:f>
            <x14:dxf>
              <fill>
                <patternFill>
                  <bgColor rgb="FF297B29"/>
                </patternFill>
              </fill>
            </x14:dxf>
          </x14:cfRule>
          <xm:sqref>H28</xm:sqref>
        </x14:conditionalFormatting>
        <x14:conditionalFormatting xmlns:xm="http://schemas.microsoft.com/office/excel/2006/main">
          <x14:cfRule type="containsText" priority="1005" operator="containsText" id="{E83320CC-930E-46B3-B5BE-7B72CE0BEA66}">
            <xm:f>NOT(ISERROR(SEARCH($H$6,H34)))</xm:f>
            <xm:f>$H$6</xm:f>
            <x14:dxf>
              <fill>
                <patternFill>
                  <bgColor rgb="FF297B29"/>
                </patternFill>
              </fill>
            </x14:dxf>
          </x14:cfRule>
          <xm:sqref>H34</xm:sqref>
        </x14:conditionalFormatting>
        <x14:conditionalFormatting xmlns:xm="http://schemas.microsoft.com/office/excel/2006/main">
          <x14:cfRule type="containsText" priority="998" operator="containsText" id="{EA1E0D3B-DECC-4F14-BE8D-EFA26DBEE3A4}">
            <xm:f>NOT(ISERROR(SEARCH($H$6,H41)))</xm:f>
            <xm:f>$H$6</xm:f>
            <x14:dxf>
              <fill>
                <patternFill>
                  <bgColor rgb="FF297B29"/>
                </patternFill>
              </fill>
            </x14:dxf>
          </x14:cfRule>
          <xm:sqref>H41</xm:sqref>
        </x14:conditionalFormatting>
        <x14:conditionalFormatting xmlns:xm="http://schemas.microsoft.com/office/excel/2006/main">
          <x14:cfRule type="containsText" priority="991" operator="containsText" id="{32171C6F-232E-4B25-A6CE-396305AA3481}">
            <xm:f>NOT(ISERROR(SEARCH($H$6,H48)))</xm:f>
            <xm:f>$H$6</xm:f>
            <x14:dxf>
              <fill>
                <patternFill>
                  <bgColor rgb="FF297B29"/>
                </patternFill>
              </fill>
            </x14:dxf>
          </x14:cfRule>
          <xm:sqref>H48</xm:sqref>
        </x14:conditionalFormatting>
        <x14:conditionalFormatting xmlns:xm="http://schemas.microsoft.com/office/excel/2006/main">
          <x14:cfRule type="containsText" priority="984" operator="containsText" id="{16BF7B21-115E-4A50-8B4B-19E13E0601A5}">
            <xm:f>NOT(ISERROR(SEARCH($H$6,H54)))</xm:f>
            <xm:f>$H$6</xm:f>
            <x14:dxf>
              <fill>
                <patternFill>
                  <bgColor rgb="FF297B29"/>
                </patternFill>
              </fill>
            </x14:dxf>
          </x14:cfRule>
          <xm:sqref>H54</xm:sqref>
        </x14:conditionalFormatting>
        <x14:conditionalFormatting xmlns:xm="http://schemas.microsoft.com/office/excel/2006/main">
          <x14:cfRule type="containsText" priority="977" operator="containsText" id="{8E15829D-9D0A-41AB-97A3-45E1831EF1E4}">
            <xm:f>NOT(ISERROR(SEARCH($H$6,H60)))</xm:f>
            <xm:f>$H$6</xm:f>
            <x14:dxf>
              <fill>
                <patternFill>
                  <bgColor rgb="FF297B29"/>
                </patternFill>
              </fill>
            </x14:dxf>
          </x14:cfRule>
          <xm:sqref>H60</xm:sqref>
        </x14:conditionalFormatting>
        <x14:conditionalFormatting xmlns:xm="http://schemas.microsoft.com/office/excel/2006/main">
          <x14:cfRule type="containsText" priority="970" operator="containsText" id="{D49185D8-65C4-4B83-A3E6-5985ACE3CE4A}">
            <xm:f>NOT(ISERROR(SEARCH($H$6,H64)))</xm:f>
            <xm:f>$H$6</xm:f>
            <x14:dxf>
              <fill>
                <patternFill>
                  <bgColor rgb="FF297B29"/>
                </patternFill>
              </fill>
            </x14:dxf>
          </x14:cfRule>
          <xm:sqref>H64</xm:sqref>
        </x14:conditionalFormatting>
        <x14:conditionalFormatting xmlns:xm="http://schemas.microsoft.com/office/excel/2006/main">
          <x14:cfRule type="containsText" priority="759" operator="containsText" id="{E1B30DC5-93A8-4973-B0A5-F0949F650E5D}">
            <xm:f>NOT(ISERROR(SEARCH($H$6,H70)))</xm:f>
            <xm:f>$H$6</xm:f>
            <x14:dxf>
              <fill>
                <patternFill>
                  <bgColor rgb="FF297B29"/>
                </patternFill>
              </fill>
            </x14:dxf>
          </x14:cfRule>
          <xm:sqref>H70</xm:sqref>
        </x14:conditionalFormatting>
        <x14:conditionalFormatting xmlns:xm="http://schemas.microsoft.com/office/excel/2006/main">
          <x14:cfRule type="containsText" priority="752" operator="containsText" id="{35CE0FE8-7745-449A-B678-1F0D20357542}">
            <xm:f>NOT(ISERROR(SEARCH($H$6,H75)))</xm:f>
            <xm:f>$H$6</xm:f>
            <x14:dxf>
              <fill>
                <patternFill>
                  <bgColor rgb="FF297B29"/>
                </patternFill>
              </fill>
            </x14:dxf>
          </x14:cfRule>
          <xm:sqref>H75</xm:sqref>
        </x14:conditionalFormatting>
        <x14:conditionalFormatting xmlns:xm="http://schemas.microsoft.com/office/excel/2006/main">
          <x14:cfRule type="containsText" priority="745" operator="containsText" id="{C2C6F03F-BE61-48AE-8270-DF2C908C6B42}">
            <xm:f>NOT(ISERROR(SEARCH($H$6,H81)))</xm:f>
            <xm:f>$H$6</xm:f>
            <x14:dxf>
              <fill>
                <patternFill>
                  <bgColor rgb="FF297B29"/>
                </patternFill>
              </fill>
            </x14:dxf>
          </x14:cfRule>
          <xm:sqref>H81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Q29"/>
  <sheetViews>
    <sheetView showGridLines="0" topLeftCell="B1" zoomScale="70" zoomScaleNormal="70" workbookViewId="0">
      <selection activeCell="O7" sqref="O7"/>
    </sheetView>
  </sheetViews>
  <sheetFormatPr defaultRowHeight="15.75"/>
  <cols>
    <col min="1" max="1" width="8.25" customWidth="1"/>
    <col min="2" max="2" width="15.875" customWidth="1"/>
    <col min="3" max="3" width="16" customWidth="1"/>
    <col min="4" max="4" width="18.875" customWidth="1"/>
    <col min="5" max="5" width="16.75" customWidth="1"/>
    <col min="6" max="6" width="15.625" customWidth="1"/>
    <col min="7" max="7" width="15.125" customWidth="1"/>
    <col min="8" max="8" width="14.25" customWidth="1"/>
    <col min="9" max="15" width="12.125" customWidth="1"/>
    <col min="16" max="16" width="12.875" customWidth="1"/>
    <col min="17" max="17" width="7.625" customWidth="1"/>
  </cols>
  <sheetData>
    <row r="1" spans="1:17" ht="33" customHeight="1">
      <c r="A1" s="81"/>
      <c r="B1" s="471"/>
      <c r="C1" s="471"/>
      <c r="D1" s="471"/>
      <c r="E1" s="471"/>
      <c r="F1" s="471"/>
      <c r="G1" s="471"/>
      <c r="H1" s="471"/>
      <c r="I1" s="471"/>
      <c r="J1" s="471"/>
      <c r="K1" s="471"/>
      <c r="L1" s="471"/>
      <c r="M1" s="471"/>
      <c r="N1" s="471"/>
      <c r="O1" s="471"/>
      <c r="P1" s="471"/>
      <c r="Q1" s="472"/>
    </row>
    <row r="2" spans="1:17" ht="25.5" customHeight="1">
      <c r="A2" s="82"/>
      <c r="B2" s="473" t="s">
        <v>465</v>
      </c>
      <c r="C2" s="473"/>
      <c r="D2" s="473"/>
      <c r="E2" s="473"/>
      <c r="F2" s="473"/>
      <c r="G2" s="473"/>
      <c r="H2" s="473"/>
      <c r="I2" s="473"/>
      <c r="J2" s="473"/>
      <c r="K2" s="473"/>
      <c r="L2" s="473"/>
      <c r="M2" s="473"/>
      <c r="N2" s="473"/>
      <c r="O2" s="473"/>
      <c r="P2" s="473"/>
      <c r="Q2" s="474"/>
    </row>
    <row r="3" spans="1:17" ht="33.75" customHeight="1">
      <c r="A3" s="82"/>
      <c r="B3" s="475" t="s">
        <v>461</v>
      </c>
      <c r="C3" s="475"/>
      <c r="D3" s="475"/>
      <c r="E3" s="475"/>
      <c r="F3" s="475"/>
      <c r="G3" s="475"/>
      <c r="H3" s="475"/>
      <c r="I3" s="475"/>
      <c r="J3" s="475"/>
      <c r="K3" s="475"/>
      <c r="L3" s="475"/>
      <c r="M3" s="475"/>
      <c r="N3" s="475"/>
      <c r="O3" s="475"/>
      <c r="P3" s="475"/>
      <c r="Q3" s="476"/>
    </row>
    <row r="4" spans="1:17" ht="31.5" customHeight="1">
      <c r="A4" s="82"/>
      <c r="B4" s="477" t="s">
        <v>0</v>
      </c>
      <c r="C4" s="477"/>
      <c r="D4" s="477"/>
      <c r="E4" s="477"/>
      <c r="F4" s="477"/>
      <c r="G4" s="477"/>
      <c r="H4" s="477"/>
      <c r="I4" s="477"/>
      <c r="J4" s="477"/>
      <c r="K4" s="477"/>
      <c r="L4" s="477"/>
      <c r="M4" s="477"/>
      <c r="N4" s="477"/>
      <c r="O4" s="477"/>
      <c r="P4" s="477"/>
      <c r="Q4" s="478"/>
    </row>
    <row r="5" spans="1:17" ht="42" customHeight="1">
      <c r="A5" s="82"/>
      <c r="B5" s="90" t="s">
        <v>40</v>
      </c>
      <c r="C5" s="194" t="s">
        <v>568</v>
      </c>
      <c r="D5" s="194" t="s">
        <v>569</v>
      </c>
      <c r="E5" s="194" t="s">
        <v>570</v>
      </c>
      <c r="F5" s="194" t="s">
        <v>571</v>
      </c>
      <c r="G5" s="194" t="s">
        <v>572</v>
      </c>
      <c r="H5" s="194" t="s">
        <v>573</v>
      </c>
      <c r="I5" s="194" t="s">
        <v>574</v>
      </c>
      <c r="J5" s="194" t="s">
        <v>575</v>
      </c>
      <c r="K5" s="194" t="s">
        <v>581</v>
      </c>
      <c r="L5" s="194" t="s">
        <v>582</v>
      </c>
      <c r="M5" s="194" t="s">
        <v>578</v>
      </c>
      <c r="N5" s="194" t="s">
        <v>579</v>
      </c>
      <c r="O5" s="194" t="s">
        <v>580</v>
      </c>
      <c r="P5" s="195" t="s">
        <v>51</v>
      </c>
      <c r="Q5" s="81"/>
    </row>
    <row r="6" spans="1:17" ht="40.5" customHeight="1">
      <c r="A6" s="82"/>
      <c r="B6" s="22"/>
      <c r="C6" s="76">
        <f>MRS!G12</f>
        <v>0.75</v>
      </c>
      <c r="D6" s="76">
        <f>ICD!G17</f>
        <v>0.75</v>
      </c>
      <c r="E6" s="76">
        <f>ICD!G24</f>
        <v>1</v>
      </c>
      <c r="F6" s="76">
        <f>ICD!G29</f>
        <v>1</v>
      </c>
      <c r="G6" s="76">
        <f>ICD!G34</f>
        <v>0.75</v>
      </c>
      <c r="H6" s="76">
        <f>ICD!G40</f>
        <v>1</v>
      </c>
      <c r="I6" s="76">
        <f>ICD!G46</f>
        <v>0.75</v>
      </c>
      <c r="J6" s="76">
        <f>ICD!G52</f>
        <v>0.75</v>
      </c>
      <c r="K6" s="76">
        <f>MRS!G60</f>
        <v>0.75</v>
      </c>
      <c r="L6" s="76">
        <f>MRS!G64</f>
        <v>0.72727272727272729</v>
      </c>
      <c r="M6" s="80">
        <f>MRS!G70</f>
        <v>0.66666666666666663</v>
      </c>
      <c r="N6" s="80">
        <f>MRS!G75</f>
        <v>0.625</v>
      </c>
      <c r="O6" s="80">
        <f>MRS!G81</f>
        <v>1</v>
      </c>
      <c r="P6" s="80">
        <f>AVERAGE(C6:L6)</f>
        <v>0.82272727272727264</v>
      </c>
      <c r="Q6" s="82"/>
    </row>
    <row r="7" spans="1:17" ht="30.75" customHeight="1">
      <c r="A7" s="82"/>
      <c r="Q7" s="82"/>
    </row>
    <row r="8" spans="1:17">
      <c r="A8" s="82"/>
      <c r="Q8" s="82"/>
    </row>
    <row r="9" spans="1:17">
      <c r="A9" s="82"/>
      <c r="Q9" s="82"/>
    </row>
    <row r="10" spans="1:17">
      <c r="A10" s="82"/>
      <c r="Q10" s="82"/>
    </row>
    <row r="11" spans="1:17">
      <c r="A11" s="82"/>
      <c r="Q11" s="82"/>
    </row>
    <row r="12" spans="1:17">
      <c r="A12" s="82"/>
      <c r="Q12" s="82"/>
    </row>
    <row r="13" spans="1:17">
      <c r="A13" s="82"/>
      <c r="Q13" s="82"/>
    </row>
    <row r="14" spans="1:17">
      <c r="A14" s="82"/>
      <c r="Q14" s="82"/>
    </row>
    <row r="15" spans="1:17">
      <c r="A15" s="82"/>
      <c r="Q15" s="82"/>
    </row>
    <row r="16" spans="1:17">
      <c r="A16" s="82"/>
      <c r="Q16" s="82"/>
    </row>
    <row r="17" spans="1:17">
      <c r="A17" s="82"/>
      <c r="Q17" s="82"/>
    </row>
    <row r="18" spans="1:17">
      <c r="A18" s="82"/>
      <c r="Q18" s="82"/>
    </row>
    <row r="19" spans="1:17">
      <c r="A19" s="82"/>
      <c r="Q19" s="82"/>
    </row>
    <row r="20" spans="1:17">
      <c r="A20" s="82"/>
      <c r="Q20" s="82"/>
    </row>
    <row r="21" spans="1:17">
      <c r="A21" s="82"/>
      <c r="Q21" s="82"/>
    </row>
    <row r="22" spans="1:17">
      <c r="A22" s="82"/>
      <c r="Q22" s="82"/>
    </row>
    <row r="23" spans="1:17">
      <c r="A23" s="82"/>
      <c r="Q23" s="82"/>
    </row>
    <row r="24" spans="1:17">
      <c r="A24" s="82"/>
      <c r="Q24" s="82"/>
    </row>
    <row r="25" spans="1:17">
      <c r="A25" s="82"/>
      <c r="Q25" s="82"/>
    </row>
    <row r="26" spans="1:17">
      <c r="A26" s="82"/>
      <c r="Q26" s="82"/>
    </row>
    <row r="27" spans="1:17">
      <c r="A27" s="83"/>
      <c r="Q27" s="82"/>
    </row>
    <row r="28" spans="1:17">
      <c r="A28" s="84"/>
      <c r="B28" s="85"/>
      <c r="C28" s="85"/>
      <c r="D28" s="85"/>
      <c r="E28" s="85"/>
      <c r="F28" s="85"/>
      <c r="G28" s="85"/>
      <c r="H28" s="85"/>
      <c r="I28" s="85"/>
      <c r="J28" s="85"/>
      <c r="K28" s="85"/>
      <c r="L28" s="85"/>
      <c r="M28" s="85"/>
      <c r="N28" s="85"/>
      <c r="O28" s="85"/>
      <c r="P28" s="86"/>
      <c r="Q28" s="82"/>
    </row>
    <row r="29" spans="1:17">
      <c r="A29" s="87"/>
      <c r="B29" s="88"/>
      <c r="C29" s="88"/>
      <c r="D29" s="88"/>
      <c r="E29" s="88"/>
      <c r="F29" s="88"/>
      <c r="G29" s="88"/>
      <c r="H29" s="88"/>
      <c r="I29" s="88"/>
      <c r="J29" s="88"/>
      <c r="K29" s="88"/>
      <c r="L29" s="88"/>
      <c r="M29" s="88"/>
      <c r="N29" s="88"/>
      <c r="O29" s="88"/>
      <c r="P29" s="89"/>
      <c r="Q29" s="83"/>
    </row>
  </sheetData>
  <sheetProtection selectLockedCells="1"/>
  <mergeCells count="4">
    <mergeCell ref="B1:Q1"/>
    <mergeCell ref="B2:Q2"/>
    <mergeCell ref="B3:Q3"/>
    <mergeCell ref="B4:Q4"/>
  </mergeCells>
  <conditionalFormatting sqref="C6:P6">
    <cfRule type="containsText" dxfId="2023" priority="1" operator="containsText" text="N/A">
      <formula>NOT(ISERROR(SEARCH("N/A",C6)))</formula>
    </cfRule>
    <cfRule type="cellIs" dxfId="2022" priority="2" operator="equal">
      <formula>0.8</formula>
    </cfRule>
    <cfRule type="cellIs" dxfId="2021" priority="3" operator="greaterThan">
      <formula>0.8</formula>
    </cfRule>
    <cfRule type="cellIs" dxfId="2020" priority="4" operator="greaterThan">
      <formula>0.5</formula>
    </cfRule>
    <cfRule type="cellIs" dxfId="2019" priority="5" operator="equal">
      <formula>0.5</formula>
    </cfRule>
    <cfRule type="cellIs" dxfId="2018" priority="6" operator="lessThan">
      <formula>0.5</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429A5-FFF0-4AEE-A285-5AB1D233DF6F}">
  <sheetPr>
    <tabColor theme="9" tint="-0.249977111117893"/>
  </sheetPr>
  <dimension ref="A1:T1798"/>
  <sheetViews>
    <sheetView topLeftCell="A13" zoomScale="75" zoomScaleNormal="75" workbookViewId="0"/>
  </sheetViews>
  <sheetFormatPr defaultColWidth="12.75" defaultRowHeight="15.75"/>
  <cols>
    <col min="1" max="1" width="14.375" style="138" customWidth="1"/>
    <col min="2" max="2" width="17.625" style="168" customWidth="1"/>
    <col min="3" max="3" width="174.875" style="169" customWidth="1"/>
    <col min="4" max="4" width="18.625" style="169" customWidth="1"/>
    <col min="5" max="5" width="30.25" style="172" customWidth="1"/>
    <col min="6" max="6" width="16.625" style="169" customWidth="1"/>
    <col min="7" max="7" width="27.75" style="171" customWidth="1"/>
    <col min="8" max="8" width="29.125" style="171" customWidth="1"/>
    <col min="9" max="9" width="36.5" style="170" customWidth="1"/>
    <col min="10" max="10" width="31.875" style="138" customWidth="1"/>
    <col min="11" max="11" width="39.25" style="138" customWidth="1"/>
    <col min="12" max="12" width="33.75" style="170" customWidth="1"/>
    <col min="13" max="13" width="33.25" style="138" customWidth="1"/>
    <col min="14" max="14" width="24.625" style="138" customWidth="1"/>
    <col min="15" max="15" width="23.25" style="138" customWidth="1"/>
    <col min="16" max="16" width="11.25" style="171" customWidth="1"/>
    <col min="17" max="18" width="21" style="138" customWidth="1"/>
    <col min="19" max="16384" width="12.75" style="138"/>
  </cols>
  <sheetData>
    <row r="1" spans="1:20" ht="27.75" customHeight="1">
      <c r="A1" s="271"/>
      <c r="B1" s="271"/>
      <c r="C1" s="271"/>
      <c r="D1" s="271"/>
      <c r="E1" s="271"/>
      <c r="F1" s="271"/>
      <c r="G1" s="271"/>
      <c r="H1" s="271"/>
      <c r="I1" s="271"/>
      <c r="J1" s="271"/>
      <c r="K1" s="271"/>
      <c r="L1" s="271"/>
      <c r="M1" s="271"/>
      <c r="N1" s="271"/>
      <c r="O1" s="271"/>
      <c r="P1" s="271"/>
      <c r="Q1" s="137"/>
      <c r="R1" s="137"/>
      <c r="S1" s="137"/>
    </row>
    <row r="2" spans="1:20" ht="70.5" customHeight="1">
      <c r="A2" s="272" t="s">
        <v>162</v>
      </c>
      <c r="B2" s="272"/>
      <c r="C2" s="272"/>
      <c r="D2" s="272"/>
      <c r="E2" s="272"/>
      <c r="F2" s="272"/>
      <c r="G2" s="272"/>
      <c r="H2" s="272"/>
      <c r="I2" s="272"/>
      <c r="J2" s="272"/>
      <c r="K2" s="272"/>
      <c r="L2" s="272"/>
      <c r="M2" s="272"/>
      <c r="N2" s="272"/>
      <c r="O2" s="272"/>
      <c r="P2" s="273"/>
      <c r="Q2" s="137"/>
      <c r="R2" s="137"/>
      <c r="S2" s="137"/>
    </row>
    <row r="3" spans="1:20" ht="60.75" customHeight="1">
      <c r="A3" s="305"/>
      <c r="B3" s="139"/>
      <c r="C3" s="370" t="s">
        <v>466</v>
      </c>
      <c r="D3" s="371"/>
      <c r="E3" s="371"/>
      <c r="F3" s="371"/>
      <c r="G3" s="371"/>
      <c r="H3" s="371"/>
      <c r="I3" s="371"/>
      <c r="J3" s="371"/>
      <c r="K3" s="371"/>
      <c r="L3" s="371"/>
      <c r="M3" s="371"/>
      <c r="N3" s="371"/>
      <c r="O3" s="140"/>
      <c r="P3" s="291"/>
      <c r="Q3" s="137"/>
      <c r="R3" s="137"/>
      <c r="S3" s="137"/>
    </row>
    <row r="4" spans="1:20" ht="62.25" customHeight="1">
      <c r="A4" s="301"/>
      <c r="B4" s="140"/>
      <c r="C4" s="140"/>
      <c r="D4" s="140"/>
      <c r="E4" s="274" t="s">
        <v>0</v>
      </c>
      <c r="F4" s="274"/>
      <c r="G4" s="274"/>
      <c r="H4" s="274"/>
      <c r="I4" s="274"/>
      <c r="J4" s="274"/>
      <c r="K4" s="274"/>
      <c r="L4" s="274"/>
      <c r="M4" s="274"/>
      <c r="N4" s="140"/>
      <c r="O4" s="140"/>
      <c r="P4" s="291"/>
      <c r="Q4" s="137"/>
      <c r="R4" s="137"/>
      <c r="S4" s="137"/>
    </row>
    <row r="5" spans="1:20" ht="52.5" customHeight="1">
      <c r="A5" s="301"/>
      <c r="B5" s="140"/>
      <c r="C5" s="140"/>
      <c r="D5" s="140"/>
      <c r="E5" s="141"/>
      <c r="F5" s="275" t="s">
        <v>20</v>
      </c>
      <c r="G5" s="276"/>
      <c r="H5" s="277" t="s">
        <v>21</v>
      </c>
      <c r="I5" s="278"/>
      <c r="J5" s="279"/>
      <c r="K5" s="142" t="s">
        <v>4</v>
      </c>
      <c r="L5" s="143" t="s">
        <v>22</v>
      </c>
      <c r="M5" s="139"/>
      <c r="N5" s="139"/>
      <c r="O5" s="139"/>
      <c r="P5" s="291"/>
      <c r="Q5" s="137"/>
      <c r="R5" s="137"/>
      <c r="S5" s="137"/>
    </row>
    <row r="6" spans="1:20" s="146" customFormat="1" ht="36.75" customHeight="1">
      <c r="A6" s="301"/>
      <c r="B6" s="140"/>
      <c r="C6" s="140"/>
      <c r="D6" s="140"/>
      <c r="E6" s="141"/>
      <c r="F6" s="280" t="s">
        <v>1</v>
      </c>
      <c r="G6" s="281"/>
      <c r="H6" s="282" t="s">
        <v>23</v>
      </c>
      <c r="I6" s="283"/>
      <c r="J6" s="284"/>
      <c r="K6" s="144">
        <v>2</v>
      </c>
      <c r="L6" s="145" t="s">
        <v>24</v>
      </c>
      <c r="M6" s="139"/>
      <c r="N6" s="139"/>
      <c r="O6" s="139"/>
      <c r="P6" s="291"/>
      <c r="Q6" s="137"/>
      <c r="R6" s="137"/>
      <c r="S6" s="137"/>
    </row>
    <row r="7" spans="1:20" s="146" customFormat="1" ht="40.5" customHeight="1">
      <c r="A7" s="301"/>
      <c r="B7" s="140"/>
      <c r="C7" s="140"/>
      <c r="D7" s="140"/>
      <c r="E7" s="141"/>
      <c r="F7" s="285" t="s">
        <v>2</v>
      </c>
      <c r="G7" s="286"/>
      <c r="H7" s="282" t="s">
        <v>25</v>
      </c>
      <c r="I7" s="283"/>
      <c r="J7" s="284"/>
      <c r="K7" s="144">
        <v>1</v>
      </c>
      <c r="L7" s="173" t="s">
        <v>172</v>
      </c>
      <c r="M7" s="139"/>
      <c r="N7" s="139"/>
      <c r="O7" s="139"/>
      <c r="P7" s="291"/>
      <c r="Q7" s="137"/>
      <c r="R7" s="137"/>
      <c r="S7" s="137"/>
    </row>
    <row r="8" spans="1:20" s="146" customFormat="1" ht="48.75" customHeight="1">
      <c r="A8" s="301"/>
      <c r="B8" s="140"/>
      <c r="C8" s="140"/>
      <c r="D8" s="140"/>
      <c r="E8" s="141"/>
      <c r="F8" s="287" t="s">
        <v>3</v>
      </c>
      <c r="G8" s="288"/>
      <c r="H8" s="282" t="s">
        <v>26</v>
      </c>
      <c r="I8" s="283"/>
      <c r="J8" s="284"/>
      <c r="K8" s="144">
        <v>0</v>
      </c>
      <c r="L8" s="148" t="s">
        <v>5</v>
      </c>
      <c r="M8" s="139"/>
      <c r="N8" s="139"/>
      <c r="O8" s="139"/>
      <c r="P8" s="291"/>
      <c r="Q8" s="137"/>
      <c r="R8" s="137"/>
      <c r="S8" s="137"/>
    </row>
    <row r="9" spans="1:20" s="151" customFormat="1" ht="49.5" customHeight="1">
      <c r="A9" s="301"/>
      <c r="B9" s="292"/>
      <c r="C9" s="292"/>
      <c r="D9" s="292"/>
      <c r="E9" s="149"/>
      <c r="F9" s="289" t="s">
        <v>27</v>
      </c>
      <c r="G9" s="290"/>
      <c r="H9" s="282" t="s">
        <v>28</v>
      </c>
      <c r="I9" s="283"/>
      <c r="J9" s="284"/>
      <c r="K9" s="144" t="s">
        <v>29</v>
      </c>
      <c r="L9" s="150" t="s">
        <v>29</v>
      </c>
      <c r="M9" s="139"/>
      <c r="N9" s="216"/>
      <c r="O9" s="216"/>
      <c r="P9" s="291"/>
      <c r="Q9" s="137"/>
      <c r="R9" s="137"/>
      <c r="S9" s="137"/>
    </row>
    <row r="10" spans="1:20" s="151" customFormat="1" ht="45.75" customHeight="1">
      <c r="A10" s="301"/>
      <c r="B10" s="303" t="s">
        <v>48</v>
      </c>
      <c r="C10" s="266" t="s">
        <v>173</v>
      </c>
      <c r="D10" s="264" t="s">
        <v>4</v>
      </c>
      <c r="E10" s="268" t="s">
        <v>30</v>
      </c>
      <c r="F10" s="266"/>
      <c r="G10" s="270" t="s">
        <v>31</v>
      </c>
      <c r="H10" s="270" t="s">
        <v>32</v>
      </c>
      <c r="I10" s="264" t="s">
        <v>166</v>
      </c>
      <c r="J10" s="264"/>
      <c r="K10" s="264"/>
      <c r="L10" s="264" t="s">
        <v>6</v>
      </c>
      <c r="M10" s="264"/>
      <c r="N10" s="264"/>
      <c r="O10" s="265"/>
      <c r="P10" s="291"/>
      <c r="Q10" s="137"/>
      <c r="R10" s="137"/>
      <c r="S10" s="137"/>
    </row>
    <row r="11" spans="1:20" s="151" customFormat="1" ht="44.25" customHeight="1">
      <c r="A11" s="301"/>
      <c r="B11" s="303"/>
      <c r="C11" s="267"/>
      <c r="D11" s="264"/>
      <c r="E11" s="269"/>
      <c r="F11" s="267"/>
      <c r="G11" s="270"/>
      <c r="H11" s="270"/>
      <c r="I11" s="154" t="s">
        <v>33</v>
      </c>
      <c r="J11" s="152" t="s">
        <v>164</v>
      </c>
      <c r="K11" s="152" t="s">
        <v>165</v>
      </c>
      <c r="L11" s="152" t="s">
        <v>168</v>
      </c>
      <c r="M11" s="152" t="s">
        <v>167</v>
      </c>
      <c r="N11" s="152" t="s">
        <v>8</v>
      </c>
      <c r="O11" s="153" t="s">
        <v>9</v>
      </c>
      <c r="P11" s="291"/>
      <c r="Q11" s="146"/>
      <c r="R11" s="146"/>
      <c r="S11" s="146"/>
      <c r="T11" s="146"/>
    </row>
    <row r="12" spans="1:20" s="151" customFormat="1" ht="76.5" customHeight="1">
      <c r="A12" s="301"/>
      <c r="B12" s="304" t="s">
        <v>583</v>
      </c>
      <c r="C12" s="54" t="s">
        <v>597</v>
      </c>
      <c r="D12" s="55"/>
      <c r="E12" s="55"/>
      <c r="F12" s="136"/>
      <c r="G12" s="157">
        <f>IF(COUNT(D13:D15)=0,"N/A",SUM(D13:D15)/(COUNT(D13:D15)*2))</f>
        <v>0.75</v>
      </c>
      <c r="H12" s="158" t="str">
        <f>IF(G12="N/A","N/A", IF(G12&gt;=80%,"MET",IF(G12&gt;=50%,"PARTIAL MET","Not Met")))</f>
        <v>PARTIAL MET</v>
      </c>
      <c r="I12" s="35"/>
      <c r="J12" s="36"/>
      <c r="K12" s="36"/>
      <c r="L12" s="36"/>
      <c r="M12" s="36"/>
      <c r="N12" s="36"/>
      <c r="O12" s="36"/>
      <c r="P12" s="255"/>
      <c r="Q12" s="146"/>
      <c r="R12" s="146"/>
      <c r="S12" s="146"/>
      <c r="T12" s="146"/>
    </row>
    <row r="13" spans="1:20" s="146" customFormat="1" ht="90" customHeight="1">
      <c r="A13" s="159"/>
      <c r="B13" s="160">
        <v>1</v>
      </c>
      <c r="C13" s="101" t="s">
        <v>598</v>
      </c>
      <c r="D13" s="122">
        <v>2</v>
      </c>
      <c r="E13" s="251"/>
      <c r="F13" s="257"/>
      <c r="G13" s="242"/>
      <c r="H13" s="242"/>
      <c r="I13" s="78"/>
      <c r="J13" s="174"/>
      <c r="K13" s="174"/>
      <c r="L13" s="163"/>
      <c r="M13" s="163"/>
      <c r="N13" s="163"/>
      <c r="O13" s="164" t="s">
        <v>10</v>
      </c>
      <c r="P13" s="256"/>
    </row>
    <row r="14" spans="1:20" s="146" customFormat="1" ht="96.75" customHeight="1">
      <c r="A14" s="159"/>
      <c r="B14" s="160">
        <v>2</v>
      </c>
      <c r="C14" s="111" t="s">
        <v>599</v>
      </c>
      <c r="D14" s="122">
        <v>1</v>
      </c>
      <c r="E14" s="251"/>
      <c r="F14" s="257"/>
      <c r="G14" s="243"/>
      <c r="H14" s="243"/>
      <c r="I14" s="78"/>
      <c r="J14" s="174"/>
      <c r="K14" s="174"/>
      <c r="L14" s="163"/>
      <c r="M14" s="163"/>
      <c r="N14" s="163"/>
      <c r="O14" s="164" t="s">
        <v>11</v>
      </c>
      <c r="P14" s="256"/>
    </row>
    <row r="15" spans="1:20" s="146" customFormat="1" ht="96.75" customHeight="1">
      <c r="A15" s="159"/>
      <c r="B15" s="160">
        <v>3</v>
      </c>
      <c r="C15" s="111" t="s">
        <v>600</v>
      </c>
      <c r="D15" s="122" t="s">
        <v>29</v>
      </c>
      <c r="E15" s="161"/>
      <c r="F15" s="162"/>
      <c r="G15" s="243"/>
      <c r="H15" s="243"/>
      <c r="I15" s="78"/>
      <c r="J15" s="174"/>
      <c r="K15" s="174"/>
      <c r="L15" s="163"/>
      <c r="M15" s="163"/>
      <c r="N15" s="163"/>
      <c r="O15" s="164" t="s">
        <v>11</v>
      </c>
      <c r="P15" s="256"/>
    </row>
    <row r="16" spans="1:20" s="151" customFormat="1" ht="84.75" customHeight="1">
      <c r="A16" s="159"/>
      <c r="B16" s="156" t="s">
        <v>584</v>
      </c>
      <c r="C16" s="54" t="s">
        <v>601</v>
      </c>
      <c r="D16" s="55"/>
      <c r="E16" s="55"/>
      <c r="F16" s="136"/>
      <c r="G16" s="157">
        <f>IF(COUNT(D17:D20)=0,"N/A",SUM(D17:D20)/(COUNT(D17:D20)*2))</f>
        <v>0.66666666666666663</v>
      </c>
      <c r="H16" s="158" t="str">
        <f>IF(G16="N/A","N/A", IF(G16&gt;=80%,"MET",IF(G16&gt;=50%,"PARTIAL MET","Not Met")))</f>
        <v>PARTIAL MET</v>
      </c>
      <c r="I16" s="35"/>
      <c r="J16" s="36"/>
      <c r="K16" s="36"/>
      <c r="L16" s="36"/>
      <c r="M16" s="36"/>
      <c r="N16" s="36"/>
      <c r="O16" s="36"/>
      <c r="P16" s="256"/>
      <c r="Q16" s="146"/>
      <c r="R16" s="146"/>
      <c r="S16" s="146"/>
      <c r="T16" s="146"/>
    </row>
    <row r="17" spans="1:18" s="146" customFormat="1" ht="70.5" customHeight="1">
      <c r="A17" s="159"/>
      <c r="B17" s="160">
        <v>1</v>
      </c>
      <c r="C17" s="111" t="s">
        <v>602</v>
      </c>
      <c r="D17" s="122">
        <v>2</v>
      </c>
      <c r="E17" s="251"/>
      <c r="F17" s="257"/>
      <c r="G17" s="242"/>
      <c r="H17" s="242"/>
      <c r="I17" s="78"/>
      <c r="J17" s="174"/>
      <c r="K17" s="174"/>
      <c r="L17" s="163"/>
      <c r="M17" s="163"/>
      <c r="N17" s="163"/>
      <c r="O17" s="164" t="s">
        <v>10</v>
      </c>
      <c r="P17" s="256"/>
    </row>
    <row r="18" spans="1:18" s="146" customFormat="1" ht="70.5" customHeight="1">
      <c r="A18" s="159"/>
      <c r="B18" s="160">
        <v>2</v>
      </c>
      <c r="C18" s="111" t="s">
        <v>603</v>
      </c>
      <c r="D18" s="122">
        <v>1</v>
      </c>
      <c r="E18" s="161"/>
      <c r="F18" s="162"/>
      <c r="G18" s="243"/>
      <c r="H18" s="243"/>
      <c r="I18" s="78"/>
      <c r="J18" s="174"/>
      <c r="K18" s="174"/>
      <c r="L18" s="163"/>
      <c r="M18" s="163"/>
      <c r="N18" s="163"/>
      <c r="O18" s="164"/>
      <c r="P18" s="256"/>
    </row>
    <row r="19" spans="1:18" s="146" customFormat="1" ht="70.5" customHeight="1">
      <c r="A19" s="159"/>
      <c r="B19" s="160">
        <v>3</v>
      </c>
      <c r="C19" s="111" t="s">
        <v>604</v>
      </c>
      <c r="D19" s="122"/>
      <c r="E19" s="315"/>
      <c r="F19" s="316"/>
      <c r="G19" s="243"/>
      <c r="H19" s="243"/>
      <c r="I19" s="78"/>
      <c r="J19" s="174"/>
      <c r="K19" s="174"/>
      <c r="L19" s="163"/>
      <c r="M19" s="163"/>
      <c r="N19" s="163"/>
      <c r="O19" s="164"/>
      <c r="P19" s="256"/>
    </row>
    <row r="20" spans="1:18" s="146" customFormat="1" ht="70.5" customHeight="1">
      <c r="A20" s="159"/>
      <c r="B20" s="160">
        <v>4</v>
      </c>
      <c r="C20" s="111" t="s">
        <v>605</v>
      </c>
      <c r="D20" s="122">
        <v>1</v>
      </c>
      <c r="E20" s="161"/>
      <c r="F20" s="162"/>
      <c r="G20" s="243"/>
      <c r="H20" s="243"/>
      <c r="I20" s="78"/>
      <c r="J20" s="174"/>
      <c r="K20" s="174"/>
      <c r="L20" s="163"/>
      <c r="M20" s="163"/>
      <c r="N20" s="163"/>
      <c r="O20" s="164"/>
      <c r="P20" s="256"/>
    </row>
    <row r="21" spans="1:18" s="151" customFormat="1" ht="86.25" customHeight="1">
      <c r="A21" s="159"/>
      <c r="B21" s="156" t="s">
        <v>585</v>
      </c>
      <c r="C21" s="54" t="s">
        <v>606</v>
      </c>
      <c r="D21" s="55"/>
      <c r="E21" s="55"/>
      <c r="F21" s="55"/>
      <c r="G21" s="157">
        <f>IF(COUNT(D22:D24)=0,"N/A",SUM(D22:D24)/(COUNT(D22:D24)*2))</f>
        <v>1</v>
      </c>
      <c r="H21" s="158" t="str">
        <f>IF(G21="N/A","N/A", IF(G21&gt;=80%,"MET",IF(G21&gt;=50%,"PARTIAL MET","Not Met")))</f>
        <v>MET</v>
      </c>
      <c r="I21" s="35"/>
      <c r="J21" s="36"/>
      <c r="K21" s="36"/>
      <c r="L21" s="36"/>
      <c r="M21" s="36"/>
      <c r="N21" s="36"/>
      <c r="O21" s="36"/>
      <c r="P21" s="256"/>
    </row>
    <row r="22" spans="1:18" s="146" customFormat="1" ht="88.5" customHeight="1">
      <c r="A22" s="159"/>
      <c r="B22" s="160">
        <v>1</v>
      </c>
      <c r="C22" s="111" t="s">
        <v>607</v>
      </c>
      <c r="D22" s="122">
        <v>2</v>
      </c>
      <c r="E22" s="251"/>
      <c r="F22" s="257"/>
      <c r="G22" s="263"/>
      <c r="H22" s="263"/>
      <c r="I22" s="78"/>
      <c r="J22" s="79"/>
      <c r="K22" s="174"/>
      <c r="L22" s="163"/>
      <c r="M22" s="163"/>
      <c r="N22" s="163"/>
      <c r="O22" s="164" t="s">
        <v>10</v>
      </c>
      <c r="P22" s="256"/>
      <c r="Q22" s="138"/>
      <c r="R22" s="138"/>
    </row>
    <row r="23" spans="1:18" s="146" customFormat="1" ht="88.5" customHeight="1">
      <c r="A23" s="159"/>
      <c r="B23" s="160">
        <v>2</v>
      </c>
      <c r="C23" s="111" t="s">
        <v>608</v>
      </c>
      <c r="D23" s="122" t="s">
        <v>29</v>
      </c>
      <c r="E23" s="161"/>
      <c r="F23" s="162"/>
      <c r="G23" s="258"/>
      <c r="H23" s="258"/>
      <c r="I23" s="78"/>
      <c r="J23" s="79"/>
      <c r="K23" s="174"/>
      <c r="L23" s="163"/>
      <c r="M23" s="163"/>
      <c r="N23" s="163"/>
      <c r="O23" s="164"/>
      <c r="P23" s="256"/>
      <c r="Q23" s="138"/>
      <c r="R23" s="138"/>
    </row>
    <row r="24" spans="1:18" s="146" customFormat="1" ht="88.5" customHeight="1">
      <c r="A24" s="159"/>
      <c r="B24" s="160">
        <v>3</v>
      </c>
      <c r="C24" s="111" t="s">
        <v>609</v>
      </c>
      <c r="D24" s="122" t="s">
        <v>29</v>
      </c>
      <c r="E24" s="161"/>
      <c r="F24" s="162"/>
      <c r="G24" s="258"/>
      <c r="H24" s="258"/>
      <c r="I24" s="78"/>
      <c r="J24" s="79"/>
      <c r="K24" s="174"/>
      <c r="L24" s="163"/>
      <c r="M24" s="163"/>
      <c r="N24" s="163"/>
      <c r="O24" s="164"/>
      <c r="P24" s="256"/>
      <c r="Q24" s="138"/>
      <c r="R24" s="138"/>
    </row>
    <row r="25" spans="1:18" s="151" customFormat="1" ht="86.25" customHeight="1">
      <c r="A25" s="159"/>
      <c r="B25" s="156" t="s">
        <v>586</v>
      </c>
      <c r="C25" s="54" t="s">
        <v>610</v>
      </c>
      <c r="D25" s="55"/>
      <c r="E25" s="55"/>
      <c r="F25" s="55"/>
      <c r="G25" s="157">
        <f>IF(COUNT(D26:D28)=0,"N/A",SUM(D26:D28)/(COUNT(D26:D28)*2))</f>
        <v>1</v>
      </c>
      <c r="H25" s="158" t="str">
        <f>IF(G25="N/A","N/A", IF(G25&gt;=80%,"MET",IF(G25&gt;=50%,"PARTIAL MET","Not Met")))</f>
        <v>MET</v>
      </c>
      <c r="I25" s="35"/>
      <c r="J25" s="36"/>
      <c r="K25" s="36"/>
      <c r="L25" s="36"/>
      <c r="M25" s="36"/>
      <c r="N25" s="36"/>
      <c r="O25" s="36"/>
      <c r="P25" s="256"/>
    </row>
    <row r="26" spans="1:18" s="146" customFormat="1" ht="73.5" customHeight="1">
      <c r="A26" s="159"/>
      <c r="B26" s="160">
        <v>1</v>
      </c>
      <c r="C26" s="111" t="s">
        <v>611</v>
      </c>
      <c r="D26" s="122">
        <v>2</v>
      </c>
      <c r="E26" s="251"/>
      <c r="F26" s="257"/>
      <c r="G26" s="263"/>
      <c r="H26" s="263"/>
      <c r="I26" s="78"/>
      <c r="J26" s="79"/>
      <c r="K26" s="79"/>
      <c r="L26" s="163"/>
      <c r="M26" s="163"/>
      <c r="N26" s="163"/>
      <c r="O26" s="164" t="s">
        <v>10</v>
      </c>
      <c r="P26" s="256"/>
      <c r="Q26" s="138"/>
      <c r="R26" s="138"/>
    </row>
    <row r="27" spans="1:18" s="146" customFormat="1" ht="73.5" customHeight="1">
      <c r="A27" s="159"/>
      <c r="B27" s="160">
        <v>2</v>
      </c>
      <c r="C27" s="111" t="s">
        <v>612</v>
      </c>
      <c r="D27" s="122" t="s">
        <v>29</v>
      </c>
      <c r="E27" s="161"/>
      <c r="F27" s="162"/>
      <c r="G27" s="258"/>
      <c r="H27" s="258"/>
      <c r="I27" s="78"/>
      <c r="J27" s="79"/>
      <c r="K27" s="79"/>
      <c r="L27" s="163"/>
      <c r="M27" s="163"/>
      <c r="N27" s="163"/>
      <c r="O27" s="164"/>
      <c r="P27" s="256"/>
      <c r="Q27" s="138"/>
      <c r="R27" s="138"/>
    </row>
    <row r="28" spans="1:18" s="146" customFormat="1" ht="73.5" customHeight="1">
      <c r="A28" s="159"/>
      <c r="B28" s="160">
        <v>3</v>
      </c>
      <c r="C28" s="111" t="s">
        <v>613</v>
      </c>
      <c r="D28" s="122" t="s">
        <v>29</v>
      </c>
      <c r="E28" s="161"/>
      <c r="F28" s="162"/>
      <c r="G28" s="258"/>
      <c r="H28" s="258"/>
      <c r="I28" s="78"/>
      <c r="J28" s="79"/>
      <c r="K28" s="79"/>
      <c r="L28" s="163"/>
      <c r="M28" s="163"/>
      <c r="N28" s="163"/>
      <c r="O28" s="164"/>
      <c r="P28" s="256"/>
      <c r="Q28" s="138"/>
      <c r="R28" s="138"/>
    </row>
    <row r="29" spans="1:18" s="151" customFormat="1" ht="86.25" customHeight="1">
      <c r="A29" s="159"/>
      <c r="B29" s="156" t="s">
        <v>587</v>
      </c>
      <c r="C29" s="54" t="s">
        <v>614</v>
      </c>
      <c r="D29" s="55"/>
      <c r="E29" s="55"/>
      <c r="F29" s="55"/>
      <c r="G29" s="157">
        <f>IF(COUNT(D30:D33)=0,"N/A",SUM(D30:D33)/(COUNT(D30:D33)*2))</f>
        <v>0.625</v>
      </c>
      <c r="H29" s="158" t="str">
        <f>IF(G29="N/A","N/A", IF(G29&gt;=80%,"MET",IF(G29&gt;=50%,"PARTIAL MET","Not Met")))</f>
        <v>PARTIAL MET</v>
      </c>
      <c r="I29" s="35"/>
      <c r="J29" s="36"/>
      <c r="K29" s="36"/>
      <c r="L29" s="36"/>
      <c r="M29" s="36"/>
      <c r="N29" s="36"/>
      <c r="O29" s="36"/>
      <c r="P29" s="256"/>
    </row>
    <row r="30" spans="1:18" s="146" customFormat="1" ht="81.75" customHeight="1">
      <c r="A30" s="159"/>
      <c r="B30" s="160">
        <v>1</v>
      </c>
      <c r="C30" s="111" t="s">
        <v>615</v>
      </c>
      <c r="D30" s="122">
        <v>2</v>
      </c>
      <c r="E30" s="251"/>
      <c r="F30" s="257"/>
      <c r="G30" s="263"/>
      <c r="H30" s="263"/>
      <c r="I30" s="78"/>
      <c r="J30" s="79"/>
      <c r="K30" s="79"/>
      <c r="L30" s="163"/>
      <c r="M30" s="163"/>
      <c r="N30" s="163"/>
      <c r="O30" s="164" t="s">
        <v>10</v>
      </c>
      <c r="P30" s="256"/>
      <c r="Q30" s="138"/>
      <c r="R30" s="138"/>
    </row>
    <row r="31" spans="1:18" s="146" customFormat="1" ht="86.25" customHeight="1">
      <c r="A31" s="159"/>
      <c r="B31" s="160">
        <v>2</v>
      </c>
      <c r="C31" s="111" t="s">
        <v>616</v>
      </c>
      <c r="D31" s="122">
        <v>1</v>
      </c>
      <c r="E31" s="251"/>
      <c r="F31" s="257"/>
      <c r="G31" s="258"/>
      <c r="H31" s="258"/>
      <c r="I31" s="78"/>
      <c r="J31" s="78"/>
      <c r="K31" s="174"/>
      <c r="L31" s="163"/>
      <c r="M31" s="163"/>
      <c r="N31" s="163"/>
      <c r="O31" s="164" t="s">
        <v>10</v>
      </c>
      <c r="P31" s="256"/>
      <c r="Q31" s="138"/>
      <c r="R31" s="138"/>
    </row>
    <row r="32" spans="1:18" s="146" customFormat="1" ht="86.25" customHeight="1">
      <c r="A32" s="159"/>
      <c r="B32" s="160">
        <v>3</v>
      </c>
      <c r="C32" s="111" t="s">
        <v>617</v>
      </c>
      <c r="D32" s="122">
        <v>1</v>
      </c>
      <c r="E32" s="161"/>
      <c r="F32" s="162"/>
      <c r="G32" s="258"/>
      <c r="H32" s="258"/>
      <c r="I32" s="78"/>
      <c r="J32" s="78"/>
      <c r="K32" s="174"/>
      <c r="L32" s="163"/>
      <c r="M32" s="163"/>
      <c r="N32" s="163"/>
      <c r="O32" s="164"/>
      <c r="P32" s="256"/>
      <c r="Q32" s="138"/>
      <c r="R32" s="138"/>
    </row>
    <row r="33" spans="1:18" s="146" customFormat="1" ht="86.25" customHeight="1">
      <c r="A33" s="159"/>
      <c r="B33" s="160">
        <v>4</v>
      </c>
      <c r="C33" s="111" t="s">
        <v>618</v>
      </c>
      <c r="D33" s="122">
        <v>1</v>
      </c>
      <c r="E33" s="161"/>
      <c r="F33" s="162"/>
      <c r="G33" s="258"/>
      <c r="H33" s="258"/>
      <c r="I33" s="78"/>
      <c r="J33" s="78"/>
      <c r="K33" s="174"/>
      <c r="L33" s="163"/>
      <c r="M33" s="163"/>
      <c r="N33" s="163"/>
      <c r="O33" s="164"/>
      <c r="P33" s="256"/>
      <c r="Q33" s="138"/>
      <c r="R33" s="138"/>
    </row>
    <row r="34" spans="1:18" s="151" customFormat="1" ht="90" customHeight="1">
      <c r="A34" s="159"/>
      <c r="B34" s="156" t="s">
        <v>588</v>
      </c>
      <c r="C34" s="54" t="s">
        <v>619</v>
      </c>
      <c r="D34" s="55"/>
      <c r="E34" s="55"/>
      <c r="F34" s="55"/>
      <c r="G34" s="157">
        <f>IF(COUNT(D35:D37)=0,"N/A",SUM(D35:D37)/(COUNT(D35:D37)*2))</f>
        <v>1</v>
      </c>
      <c r="H34" s="158" t="str">
        <f>IF(G34="N/A","N/A", IF(G34&gt;=80%,"MET",IF(G34&gt;=50%,"PARTIAL MET","Not Met")))</f>
        <v>MET</v>
      </c>
      <c r="I34" s="35"/>
      <c r="J34" s="36"/>
      <c r="K34" s="36"/>
      <c r="L34" s="36"/>
      <c r="M34" s="36"/>
      <c r="N34" s="36"/>
      <c r="O34" s="36"/>
      <c r="P34" s="256"/>
    </row>
    <row r="35" spans="1:18" s="146" customFormat="1" ht="78.75" customHeight="1">
      <c r="A35" s="159"/>
      <c r="B35" s="40">
        <v>1</v>
      </c>
      <c r="C35" s="101" t="s">
        <v>620</v>
      </c>
      <c r="D35" s="122" t="s">
        <v>29</v>
      </c>
      <c r="E35" s="251"/>
      <c r="F35" s="257"/>
      <c r="G35" s="263"/>
      <c r="H35" s="263"/>
      <c r="I35" s="78"/>
      <c r="J35" s="174"/>
      <c r="K35" s="79"/>
      <c r="L35" s="163"/>
      <c r="M35" s="163"/>
      <c r="N35" s="163"/>
      <c r="O35" s="164" t="s">
        <v>10</v>
      </c>
      <c r="P35" s="256"/>
      <c r="Q35" s="138"/>
      <c r="R35" s="138"/>
    </row>
    <row r="36" spans="1:18" ht="75.75" customHeight="1">
      <c r="A36" s="159"/>
      <c r="B36" s="40">
        <v>2</v>
      </c>
      <c r="C36" s="101" t="s">
        <v>621</v>
      </c>
      <c r="D36" s="122">
        <v>2</v>
      </c>
      <c r="E36" s="251"/>
      <c r="F36" s="257"/>
      <c r="G36" s="258"/>
      <c r="H36" s="258"/>
      <c r="I36" s="40"/>
      <c r="J36" s="174"/>
      <c r="K36" s="174"/>
      <c r="L36" s="163"/>
      <c r="M36" s="163"/>
      <c r="N36" s="163"/>
      <c r="O36" s="164" t="s">
        <v>10</v>
      </c>
      <c r="P36" s="256"/>
    </row>
    <row r="37" spans="1:18" ht="75.75" customHeight="1">
      <c r="A37" s="159"/>
      <c r="B37" s="40">
        <v>3</v>
      </c>
      <c r="C37" s="101" t="s">
        <v>408</v>
      </c>
      <c r="D37" s="122" t="s">
        <v>29</v>
      </c>
      <c r="E37" s="161"/>
      <c r="F37" s="162"/>
      <c r="G37" s="258"/>
      <c r="H37" s="258"/>
      <c r="I37" s="40"/>
      <c r="J37" s="174"/>
      <c r="K37" s="174"/>
      <c r="L37" s="163"/>
      <c r="M37" s="163"/>
      <c r="N37" s="163"/>
      <c r="O37" s="164"/>
      <c r="P37" s="256"/>
    </row>
    <row r="38" spans="1:18" s="151" customFormat="1" ht="82.5" customHeight="1">
      <c r="A38" s="159"/>
      <c r="B38" s="156" t="s">
        <v>589</v>
      </c>
      <c r="C38" s="54" t="s">
        <v>622</v>
      </c>
      <c r="D38" s="55"/>
      <c r="E38" s="55"/>
      <c r="F38" s="55"/>
      <c r="G38" s="157">
        <f>IF(COUNT(D39:D41)=0,"N/A",SUM(D39:D41)/(COUNT(D39:D41)*2))</f>
        <v>0.75</v>
      </c>
      <c r="H38" s="158" t="str">
        <f>IF(G38="N/A","N/A", IF(G38&gt;=80%,"MET",IF(G38&gt;=50%,"PARTIAL MET","Not Met")))</f>
        <v>PARTIAL MET</v>
      </c>
      <c r="I38" s="35"/>
      <c r="J38" s="36"/>
      <c r="K38" s="36"/>
      <c r="L38" s="36"/>
      <c r="M38" s="36"/>
      <c r="N38" s="36"/>
      <c r="O38" s="36"/>
      <c r="P38" s="256"/>
    </row>
    <row r="39" spans="1:18" ht="89.25" customHeight="1">
      <c r="A39" s="159"/>
      <c r="B39" s="40">
        <v>1</v>
      </c>
      <c r="C39" s="101" t="s">
        <v>623</v>
      </c>
      <c r="D39" s="122" t="s">
        <v>29</v>
      </c>
      <c r="E39" s="251"/>
      <c r="F39" s="257"/>
      <c r="G39" s="263"/>
      <c r="H39" s="263"/>
      <c r="I39" s="78"/>
      <c r="J39" s="174"/>
      <c r="K39" s="79"/>
      <c r="L39" s="163"/>
      <c r="M39" s="163"/>
      <c r="N39" s="163"/>
      <c r="O39" s="164" t="s">
        <v>10</v>
      </c>
      <c r="P39" s="256"/>
    </row>
    <row r="40" spans="1:18" ht="77.25" customHeight="1">
      <c r="A40" s="159"/>
      <c r="B40" s="40">
        <v>2</v>
      </c>
      <c r="C40" s="101" t="s">
        <v>624</v>
      </c>
      <c r="D40" s="122">
        <v>2</v>
      </c>
      <c r="E40" s="251"/>
      <c r="F40" s="257"/>
      <c r="G40" s="258"/>
      <c r="H40" s="258"/>
      <c r="I40" s="174"/>
      <c r="J40" s="78"/>
      <c r="K40" s="174"/>
      <c r="L40" s="163"/>
      <c r="M40" s="163"/>
      <c r="N40" s="163"/>
      <c r="O40" s="164" t="s">
        <v>10</v>
      </c>
      <c r="P40" s="256"/>
    </row>
    <row r="41" spans="1:18" ht="86.25" customHeight="1">
      <c r="A41" s="159"/>
      <c r="B41" s="40">
        <v>3</v>
      </c>
      <c r="C41" s="101" t="s">
        <v>625</v>
      </c>
      <c r="D41" s="122">
        <v>1</v>
      </c>
      <c r="E41" s="251"/>
      <c r="F41" s="257"/>
      <c r="G41" s="258"/>
      <c r="H41" s="258"/>
      <c r="I41" s="78"/>
      <c r="J41" s="40"/>
      <c r="K41" s="78"/>
      <c r="L41" s="163"/>
      <c r="M41" s="163"/>
      <c r="N41" s="163"/>
      <c r="O41" s="164" t="s">
        <v>10</v>
      </c>
      <c r="P41" s="256"/>
    </row>
    <row r="42" spans="1:18" s="151" customFormat="1" ht="82.5" customHeight="1">
      <c r="A42" s="159"/>
      <c r="B42" s="156" t="s">
        <v>590</v>
      </c>
      <c r="C42" s="54" t="s">
        <v>626</v>
      </c>
      <c r="D42" s="55"/>
      <c r="E42" s="55"/>
      <c r="F42" s="136"/>
      <c r="G42" s="157">
        <f>IF(COUNT(D43:D46)=0,"N/A",SUM(D43:D46)/(COUNT(D43:D46)*2))</f>
        <v>0.66666666666666663</v>
      </c>
      <c r="H42" s="158" t="str">
        <f>IF(G42="N/A","N/A", IF(G42&gt;=80%,"MET",IF(G42&gt;=50%,"PARTIAL MET","Not Met")))</f>
        <v>PARTIAL MET</v>
      </c>
      <c r="I42" s="35"/>
      <c r="J42" s="36"/>
      <c r="K42" s="36"/>
      <c r="L42" s="36"/>
      <c r="M42" s="36"/>
      <c r="N42" s="36"/>
      <c r="O42" s="44"/>
      <c r="P42" s="256"/>
    </row>
    <row r="43" spans="1:18" ht="84.75" customHeight="1">
      <c r="A43" s="159"/>
      <c r="B43" s="40">
        <v>1</v>
      </c>
      <c r="C43" s="101" t="s">
        <v>627</v>
      </c>
      <c r="D43" s="122">
        <v>2</v>
      </c>
      <c r="E43" s="251"/>
      <c r="F43" s="257"/>
      <c r="G43" s="263"/>
      <c r="H43" s="263"/>
      <c r="I43" s="78"/>
      <c r="J43" s="79"/>
      <c r="K43" s="79"/>
      <c r="L43" s="163"/>
      <c r="M43" s="163"/>
      <c r="N43" s="163"/>
      <c r="O43" s="164" t="s">
        <v>10</v>
      </c>
      <c r="P43" s="256"/>
    </row>
    <row r="44" spans="1:18" ht="79.5" customHeight="1">
      <c r="A44" s="159"/>
      <c r="B44" s="40">
        <v>2</v>
      </c>
      <c r="C44" s="101" t="s">
        <v>409</v>
      </c>
      <c r="D44" s="122">
        <v>1</v>
      </c>
      <c r="E44" s="251"/>
      <c r="F44" s="257"/>
      <c r="G44" s="258"/>
      <c r="H44" s="258"/>
      <c r="I44" s="78"/>
      <c r="J44" s="78"/>
      <c r="K44" s="174"/>
      <c r="L44" s="163"/>
      <c r="M44" s="163"/>
      <c r="N44" s="163"/>
      <c r="O44" s="164" t="s">
        <v>10</v>
      </c>
      <c r="P44" s="256"/>
    </row>
    <row r="45" spans="1:18" ht="79.5" customHeight="1">
      <c r="A45" s="159"/>
      <c r="B45" s="40">
        <v>3</v>
      </c>
      <c r="C45" s="101" t="s">
        <v>628</v>
      </c>
      <c r="D45" s="122" t="s">
        <v>29</v>
      </c>
      <c r="E45" s="251"/>
      <c r="F45" s="257"/>
      <c r="G45" s="258"/>
      <c r="H45" s="258"/>
      <c r="I45" s="78"/>
      <c r="J45" s="174"/>
      <c r="K45" s="174"/>
      <c r="L45" s="163"/>
      <c r="M45" s="163"/>
      <c r="N45" s="163"/>
      <c r="O45" s="164" t="s">
        <v>10</v>
      </c>
      <c r="P45" s="256"/>
    </row>
    <row r="46" spans="1:18" ht="79.5" customHeight="1">
      <c r="A46" s="159"/>
      <c r="B46" s="40">
        <v>4</v>
      </c>
      <c r="C46" s="101" t="s">
        <v>629</v>
      </c>
      <c r="D46" s="122">
        <v>1</v>
      </c>
      <c r="E46" s="251"/>
      <c r="F46" s="257"/>
      <c r="G46" s="258"/>
      <c r="H46" s="258"/>
      <c r="I46" s="78"/>
      <c r="J46" s="174"/>
      <c r="K46" s="174"/>
      <c r="L46" s="163"/>
      <c r="M46" s="163"/>
      <c r="N46" s="163"/>
      <c r="O46" s="164"/>
      <c r="P46" s="256"/>
    </row>
    <row r="47" spans="1:18" s="151" customFormat="1" ht="82.5" customHeight="1">
      <c r="A47" s="159"/>
      <c r="B47" s="156" t="s">
        <v>591</v>
      </c>
      <c r="C47" s="54" t="s">
        <v>630</v>
      </c>
      <c r="D47" s="55"/>
      <c r="E47" s="55"/>
      <c r="F47" s="55"/>
      <c r="G47" s="157">
        <f>IF(COUNT(D48:D50)=0,"N/A",SUM(D48:D50)/(COUNT(D48:D50)*2))</f>
        <v>0.75</v>
      </c>
      <c r="H47" s="158" t="str">
        <f>IF(G47="N/A","N/A", IF(G47&gt;=80%,"MET",IF(G47&gt;=50%,"PARTIAL MET","Not Met")))</f>
        <v>PARTIAL MET</v>
      </c>
      <c r="I47" s="35"/>
      <c r="J47" s="36"/>
      <c r="K47" s="36"/>
      <c r="L47" s="36"/>
      <c r="M47" s="36"/>
      <c r="N47" s="36"/>
      <c r="O47" s="36"/>
      <c r="P47" s="256"/>
    </row>
    <row r="48" spans="1:18" ht="89.25" customHeight="1">
      <c r="A48" s="159"/>
      <c r="B48" s="40">
        <v>1</v>
      </c>
      <c r="C48" s="101" t="s">
        <v>631</v>
      </c>
      <c r="D48" s="122" t="s">
        <v>29</v>
      </c>
      <c r="E48" s="251"/>
      <c r="F48" s="257"/>
      <c r="G48" s="263"/>
      <c r="H48" s="263"/>
      <c r="I48" s="78"/>
      <c r="J48" s="174"/>
      <c r="K48" s="79"/>
      <c r="L48" s="163"/>
      <c r="M48" s="163"/>
      <c r="N48" s="163"/>
      <c r="O48" s="164" t="s">
        <v>10</v>
      </c>
      <c r="P48" s="256"/>
    </row>
    <row r="49" spans="1:20" ht="81.75" customHeight="1">
      <c r="A49" s="159"/>
      <c r="B49" s="40">
        <v>2</v>
      </c>
      <c r="C49" s="101" t="s">
        <v>632</v>
      </c>
      <c r="D49" s="122">
        <v>2</v>
      </c>
      <c r="E49" s="251"/>
      <c r="F49" s="257"/>
      <c r="G49" s="258"/>
      <c r="H49" s="258"/>
      <c r="I49" s="79"/>
      <c r="J49" s="78"/>
      <c r="K49" s="174"/>
      <c r="L49" s="163"/>
      <c r="M49" s="163"/>
      <c r="N49" s="163"/>
      <c r="O49" s="164" t="s">
        <v>10</v>
      </c>
      <c r="P49" s="256"/>
    </row>
    <row r="50" spans="1:20" ht="81.75" customHeight="1">
      <c r="A50" s="159"/>
      <c r="B50" s="40">
        <v>3</v>
      </c>
      <c r="C50" s="101" t="s">
        <v>633</v>
      </c>
      <c r="D50" s="122">
        <v>1</v>
      </c>
      <c r="E50" s="251"/>
      <c r="F50" s="257"/>
      <c r="G50" s="258"/>
      <c r="H50" s="258"/>
      <c r="I50" s="79"/>
      <c r="J50" s="78"/>
      <c r="K50" s="174"/>
      <c r="L50" s="163"/>
      <c r="M50" s="163"/>
      <c r="N50" s="163"/>
      <c r="O50" s="164"/>
      <c r="P50" s="256"/>
    </row>
    <row r="51" spans="1:20" s="151" customFormat="1" ht="72.75" customHeight="1">
      <c r="A51" s="159"/>
      <c r="B51" s="156" t="s">
        <v>592</v>
      </c>
      <c r="C51" s="54" t="s">
        <v>634</v>
      </c>
      <c r="D51" s="55"/>
      <c r="E51" s="55"/>
      <c r="F51" s="55"/>
      <c r="G51" s="157">
        <f>IF(COUNT(D52:D77)=0,"N/A",SUM(D52:D77)/(COUNT(D52:D77)*2))</f>
        <v>0.8125</v>
      </c>
      <c r="H51" s="158" t="str">
        <f>IF(G51="N/A","N/A", IF(G51&gt;=80%,"MET",IF(G51&gt;=50%,"PARTIAL MET","Not Met")))</f>
        <v>MET</v>
      </c>
      <c r="I51" s="35"/>
      <c r="J51" s="36"/>
      <c r="K51" s="36"/>
      <c r="L51" s="36"/>
      <c r="M51" s="36"/>
      <c r="N51" s="36"/>
      <c r="O51" s="36"/>
      <c r="P51" s="256"/>
    </row>
    <row r="52" spans="1:20" ht="81.75" customHeight="1">
      <c r="A52" s="159"/>
      <c r="B52" s="40">
        <v>1</v>
      </c>
      <c r="C52" s="101" t="s">
        <v>635</v>
      </c>
      <c r="D52" s="122" t="s">
        <v>29</v>
      </c>
      <c r="E52" s="251"/>
      <c r="F52" s="257"/>
      <c r="G52" s="263"/>
      <c r="H52" s="263"/>
      <c r="I52" s="78"/>
      <c r="J52" s="174"/>
      <c r="K52" s="79"/>
      <c r="L52" s="163"/>
      <c r="M52" s="163"/>
      <c r="N52" s="163"/>
      <c r="O52" s="164" t="s">
        <v>10</v>
      </c>
      <c r="P52" s="256"/>
    </row>
    <row r="53" spans="1:20" ht="89.25" customHeight="1">
      <c r="A53" s="159"/>
      <c r="B53" s="40">
        <v>2</v>
      </c>
      <c r="C53" s="101" t="s">
        <v>636</v>
      </c>
      <c r="D53" s="122" t="s">
        <v>29</v>
      </c>
      <c r="E53" s="251"/>
      <c r="F53" s="257"/>
      <c r="G53" s="258"/>
      <c r="H53" s="258"/>
      <c r="I53" s="79"/>
      <c r="J53" s="78"/>
      <c r="K53" s="174"/>
      <c r="L53" s="163"/>
      <c r="M53" s="163"/>
      <c r="N53" s="163"/>
      <c r="O53" s="164" t="s">
        <v>10</v>
      </c>
      <c r="P53" s="256"/>
    </row>
    <row r="54" spans="1:20" ht="88.5" customHeight="1">
      <c r="A54" s="159"/>
      <c r="B54" s="40">
        <v>3</v>
      </c>
      <c r="C54" s="101" t="s">
        <v>637</v>
      </c>
      <c r="D54" s="122">
        <v>2</v>
      </c>
      <c r="E54" s="251"/>
      <c r="F54" s="257"/>
      <c r="G54" s="258"/>
      <c r="H54" s="258"/>
      <c r="I54" s="78"/>
      <c r="J54" s="174"/>
      <c r="K54" s="174"/>
      <c r="L54" s="163"/>
      <c r="M54" s="163"/>
      <c r="N54" s="163"/>
      <c r="O54" s="164" t="s">
        <v>10</v>
      </c>
      <c r="P54" s="256"/>
    </row>
    <row r="55" spans="1:20" ht="88.5" customHeight="1">
      <c r="A55" s="571"/>
      <c r="B55" s="40">
        <v>4</v>
      </c>
      <c r="C55" s="185" t="s">
        <v>404</v>
      </c>
      <c r="D55" s="248"/>
      <c r="E55" s="572"/>
      <c r="F55" s="257"/>
      <c r="G55" s="258"/>
      <c r="H55" s="258"/>
      <c r="I55" s="573"/>
      <c r="J55" s="574"/>
      <c r="K55" s="574"/>
      <c r="L55" s="572"/>
      <c r="M55" s="572"/>
      <c r="N55" s="572"/>
      <c r="O55" s="575"/>
      <c r="P55" s="256"/>
    </row>
    <row r="56" spans="1:20" ht="88.5" customHeight="1">
      <c r="A56" s="571"/>
      <c r="B56" s="40">
        <v>5</v>
      </c>
      <c r="C56" s="185" t="s">
        <v>638</v>
      </c>
      <c r="D56" s="248"/>
      <c r="E56" s="572"/>
      <c r="F56" s="257"/>
      <c r="G56" s="258"/>
      <c r="H56" s="258"/>
      <c r="I56" s="573"/>
      <c r="J56" s="574"/>
      <c r="K56" s="574"/>
      <c r="L56" s="572"/>
      <c r="M56" s="572"/>
      <c r="N56" s="572"/>
      <c r="O56" s="575"/>
      <c r="P56" s="256"/>
    </row>
    <row r="57" spans="1:20" s="151" customFormat="1" ht="76.5" customHeight="1">
      <c r="A57" s="301"/>
      <c r="B57" s="304" t="s">
        <v>593</v>
      </c>
      <c r="C57" s="54" t="s">
        <v>639</v>
      </c>
      <c r="D57" s="55"/>
      <c r="E57" s="55"/>
      <c r="F57" s="136"/>
      <c r="G57" s="157">
        <f>IF(COUNT(D58:D63)=0,"N/A",SUM(D58:D63)/(COUNT(D58:D63)*2))</f>
        <v>0.66666666666666663</v>
      </c>
      <c r="H57" s="158" t="str">
        <f>IF(G57="N/A","N/A", IF(G57&gt;=80%,"MET",IF(G57&gt;=50%,"PARTIAL MET","Not Met")))</f>
        <v>PARTIAL MET</v>
      </c>
      <c r="I57" s="35"/>
      <c r="J57" s="36"/>
      <c r="K57" s="36"/>
      <c r="L57" s="36"/>
      <c r="M57" s="36"/>
      <c r="N57" s="36"/>
      <c r="O57" s="36"/>
      <c r="P57" s="255"/>
      <c r="Q57" s="146"/>
      <c r="R57" s="146"/>
      <c r="S57" s="146"/>
      <c r="T57" s="146"/>
    </row>
    <row r="58" spans="1:20" s="146" customFormat="1" ht="90" customHeight="1">
      <c r="A58" s="159"/>
      <c r="B58" s="160">
        <v>1</v>
      </c>
      <c r="C58" s="101" t="s">
        <v>640</v>
      </c>
      <c r="D58" s="122">
        <v>2</v>
      </c>
      <c r="E58" s="251"/>
      <c r="F58" s="257"/>
      <c r="G58" s="242"/>
      <c r="H58" s="242"/>
      <c r="I58" s="78"/>
      <c r="J58" s="174"/>
      <c r="K58" s="174"/>
      <c r="L58" s="163"/>
      <c r="M58" s="163"/>
      <c r="N58" s="163"/>
      <c r="O58" s="164" t="s">
        <v>10</v>
      </c>
      <c r="P58" s="256"/>
    </row>
    <row r="59" spans="1:20" s="146" customFormat="1" ht="96.75" customHeight="1">
      <c r="A59" s="159"/>
      <c r="B59" s="160">
        <v>2</v>
      </c>
      <c r="C59" s="111" t="s">
        <v>405</v>
      </c>
      <c r="D59" s="122">
        <v>1</v>
      </c>
      <c r="E59" s="251"/>
      <c r="F59" s="257"/>
      <c r="G59" s="243"/>
      <c r="H59" s="243"/>
      <c r="I59" s="78"/>
      <c r="J59" s="174"/>
      <c r="K59" s="174"/>
      <c r="L59" s="163"/>
      <c r="M59" s="163"/>
      <c r="N59" s="163"/>
      <c r="O59" s="164" t="s">
        <v>11</v>
      </c>
      <c r="P59" s="256"/>
    </row>
    <row r="60" spans="1:20" s="146" customFormat="1" ht="96.75" customHeight="1">
      <c r="A60" s="159"/>
      <c r="B60" s="160">
        <v>3</v>
      </c>
      <c r="C60" s="111" t="s">
        <v>641</v>
      </c>
      <c r="D60" s="122" t="s">
        <v>29</v>
      </c>
      <c r="E60" s="161"/>
      <c r="F60" s="162"/>
      <c r="G60" s="243"/>
      <c r="H60" s="243"/>
      <c r="I60" s="78"/>
      <c r="J60" s="174"/>
      <c r="K60" s="174"/>
      <c r="L60" s="163"/>
      <c r="M60" s="163"/>
      <c r="N60" s="163"/>
      <c r="O60" s="164" t="s">
        <v>11</v>
      </c>
      <c r="P60" s="256"/>
    </row>
    <row r="61" spans="1:20" s="146" customFormat="1" ht="96.75" customHeight="1">
      <c r="A61" s="159"/>
      <c r="B61" s="160">
        <v>4</v>
      </c>
      <c r="C61" s="111" t="s">
        <v>642</v>
      </c>
      <c r="D61" s="122"/>
      <c r="E61" s="315"/>
      <c r="F61" s="316"/>
      <c r="G61" s="243"/>
      <c r="H61" s="243"/>
      <c r="I61" s="78"/>
      <c r="J61" s="174"/>
      <c r="K61" s="174"/>
      <c r="L61" s="163"/>
      <c r="M61" s="163"/>
      <c r="N61" s="163"/>
      <c r="O61" s="164"/>
      <c r="P61" s="256"/>
    </row>
    <row r="62" spans="1:20" s="146" customFormat="1" ht="96.75" customHeight="1">
      <c r="A62" s="159"/>
      <c r="B62" s="160">
        <v>5</v>
      </c>
      <c r="C62" s="111" t="s">
        <v>643</v>
      </c>
      <c r="D62" s="122"/>
      <c r="E62" s="315"/>
      <c r="F62" s="316"/>
      <c r="G62" s="243"/>
      <c r="H62" s="243"/>
      <c r="I62" s="78"/>
      <c r="J62" s="174"/>
      <c r="K62" s="174"/>
      <c r="L62" s="163"/>
      <c r="M62" s="163"/>
      <c r="N62" s="163"/>
      <c r="O62" s="164"/>
      <c r="P62" s="256"/>
    </row>
    <row r="63" spans="1:20" s="146" customFormat="1" ht="96.75" customHeight="1">
      <c r="A63" s="159"/>
      <c r="B63" s="160">
        <v>6</v>
      </c>
      <c r="C63" s="111" t="s">
        <v>644</v>
      </c>
      <c r="D63" s="122">
        <v>1</v>
      </c>
      <c r="E63" s="161"/>
      <c r="F63" s="162"/>
      <c r="G63" s="243"/>
      <c r="H63" s="243"/>
      <c r="I63" s="78"/>
      <c r="J63" s="174"/>
      <c r="K63" s="174"/>
      <c r="L63" s="163"/>
      <c r="M63" s="163"/>
      <c r="N63" s="163"/>
      <c r="O63" s="164"/>
      <c r="P63" s="256"/>
    </row>
    <row r="64" spans="1:20" s="151" customFormat="1" ht="84.75" customHeight="1">
      <c r="A64" s="159"/>
      <c r="B64" s="156" t="s">
        <v>594</v>
      </c>
      <c r="C64" s="54" t="s">
        <v>645</v>
      </c>
      <c r="D64" s="55"/>
      <c r="E64" s="55"/>
      <c r="F64" s="136"/>
      <c r="G64" s="157">
        <f>IF(COUNT(D65:D67)=0,"N/A",SUM(D65:D67)/(COUNT(D65:D67)*2))</f>
        <v>0.75</v>
      </c>
      <c r="H64" s="158" t="str">
        <f>IF(G64="N/A","N/A", IF(G64&gt;=80%,"MET",IF(G64&gt;=50%,"PARTIAL MET","Not Met")))</f>
        <v>PARTIAL MET</v>
      </c>
      <c r="I64" s="35"/>
      <c r="J64" s="36"/>
      <c r="K64" s="36"/>
      <c r="L64" s="36"/>
      <c r="M64" s="36"/>
      <c r="N64" s="36"/>
      <c r="O64" s="36"/>
      <c r="P64" s="256"/>
      <c r="Q64" s="146"/>
      <c r="R64" s="146"/>
      <c r="S64" s="146"/>
      <c r="T64" s="146"/>
    </row>
    <row r="65" spans="1:18" s="146" customFormat="1" ht="70.5" customHeight="1">
      <c r="A65" s="159"/>
      <c r="B65" s="160">
        <v>1</v>
      </c>
      <c r="C65" s="111" t="s">
        <v>646</v>
      </c>
      <c r="D65" s="122">
        <v>2</v>
      </c>
      <c r="E65" s="251"/>
      <c r="F65" s="257"/>
      <c r="G65" s="242"/>
      <c r="H65" s="242"/>
      <c r="I65" s="78"/>
      <c r="J65" s="174"/>
      <c r="K65" s="174"/>
      <c r="L65" s="163"/>
      <c r="M65" s="163"/>
      <c r="N65" s="163"/>
      <c r="O65" s="164" t="s">
        <v>10</v>
      </c>
      <c r="P65" s="256"/>
    </row>
    <row r="66" spans="1:18" s="146" customFormat="1" ht="70.5" customHeight="1">
      <c r="A66" s="159"/>
      <c r="B66" s="160">
        <v>2</v>
      </c>
      <c r="C66" s="111" t="s">
        <v>647</v>
      </c>
      <c r="D66" s="122" t="s">
        <v>29</v>
      </c>
      <c r="E66" s="161"/>
      <c r="F66" s="162"/>
      <c r="G66" s="243"/>
      <c r="H66" s="243"/>
      <c r="I66" s="78"/>
      <c r="J66" s="174"/>
      <c r="K66" s="174"/>
      <c r="L66" s="163"/>
      <c r="M66" s="163"/>
      <c r="N66" s="163"/>
      <c r="O66" s="164"/>
      <c r="P66" s="256"/>
    </row>
    <row r="67" spans="1:18" s="146" customFormat="1" ht="70.5" customHeight="1">
      <c r="A67" s="159"/>
      <c r="B67" s="160">
        <v>3</v>
      </c>
      <c r="C67" s="111" t="s">
        <v>406</v>
      </c>
      <c r="D67" s="122">
        <v>1</v>
      </c>
      <c r="E67" s="161"/>
      <c r="F67" s="162"/>
      <c r="G67" s="243"/>
      <c r="H67" s="243"/>
      <c r="I67" s="78"/>
      <c r="J67" s="174"/>
      <c r="K67" s="174"/>
      <c r="L67" s="163"/>
      <c r="M67" s="163"/>
      <c r="N67" s="163"/>
      <c r="O67" s="164"/>
      <c r="P67" s="256"/>
    </row>
    <row r="68" spans="1:18" s="151" customFormat="1" ht="86.25" customHeight="1">
      <c r="A68" s="159"/>
      <c r="B68" s="156" t="s">
        <v>595</v>
      </c>
      <c r="C68" s="54" t="s">
        <v>648</v>
      </c>
      <c r="D68" s="55"/>
      <c r="E68" s="55"/>
      <c r="F68" s="55"/>
      <c r="G68" s="157">
        <f>IF(COUNT(D69:D72)=0,"N/A",SUM(D69:D72)/(COUNT(D69:D72)*2))</f>
        <v>1</v>
      </c>
      <c r="H68" s="158" t="str">
        <f>IF(G68="N/A","N/A", IF(G68&gt;=80%,"MET",IF(G68&gt;=50%,"PARTIAL MET","Not Met")))</f>
        <v>MET</v>
      </c>
      <c r="I68" s="35"/>
      <c r="J68" s="36"/>
      <c r="K68" s="36"/>
      <c r="L68" s="36"/>
      <c r="M68" s="36"/>
      <c r="N68" s="36"/>
      <c r="O68" s="36"/>
      <c r="P68" s="256"/>
    </row>
    <row r="69" spans="1:18" s="146" customFormat="1" ht="88.5" customHeight="1">
      <c r="A69" s="159"/>
      <c r="B69" s="160">
        <v>1</v>
      </c>
      <c r="C69" s="111" t="s">
        <v>649</v>
      </c>
      <c r="D69" s="122">
        <v>2</v>
      </c>
      <c r="E69" s="251"/>
      <c r="F69" s="257"/>
      <c r="G69" s="263"/>
      <c r="H69" s="263"/>
      <c r="I69" s="78"/>
      <c r="J69" s="79"/>
      <c r="K69" s="174"/>
      <c r="L69" s="163"/>
      <c r="M69" s="163"/>
      <c r="N69" s="163"/>
      <c r="O69" s="164" t="s">
        <v>10</v>
      </c>
      <c r="P69" s="256"/>
      <c r="Q69" s="138"/>
      <c r="R69" s="138"/>
    </row>
    <row r="70" spans="1:18" s="146" customFormat="1" ht="88.5" customHeight="1">
      <c r="A70" s="159"/>
      <c r="B70" s="160">
        <v>2</v>
      </c>
      <c r="C70" s="111" t="s">
        <v>650</v>
      </c>
      <c r="D70" s="122" t="s">
        <v>29</v>
      </c>
      <c r="E70" s="161"/>
      <c r="F70" s="162"/>
      <c r="G70" s="258"/>
      <c r="H70" s="258"/>
      <c r="I70" s="78"/>
      <c r="J70" s="79"/>
      <c r="K70" s="174"/>
      <c r="L70" s="163"/>
      <c r="M70" s="163"/>
      <c r="N70" s="163"/>
      <c r="O70" s="164"/>
      <c r="P70" s="256"/>
      <c r="Q70" s="138"/>
      <c r="R70" s="138"/>
    </row>
    <row r="71" spans="1:18" s="146" customFormat="1" ht="88.5" customHeight="1">
      <c r="A71" s="159"/>
      <c r="B71" s="160">
        <v>3</v>
      </c>
      <c r="C71" s="111" t="s">
        <v>407</v>
      </c>
      <c r="D71" s="122" t="s">
        <v>29</v>
      </c>
      <c r="E71" s="161"/>
      <c r="F71" s="162"/>
      <c r="G71" s="258"/>
      <c r="H71" s="258"/>
      <c r="I71" s="78"/>
      <c r="J71" s="79"/>
      <c r="K71" s="174"/>
      <c r="L71" s="163"/>
      <c r="M71" s="163"/>
      <c r="N71" s="163"/>
      <c r="O71" s="164"/>
      <c r="P71" s="256"/>
      <c r="Q71" s="138"/>
      <c r="R71" s="138"/>
    </row>
    <row r="72" spans="1:18" s="146" customFormat="1" ht="88.5" customHeight="1">
      <c r="A72" s="159"/>
      <c r="B72" s="160">
        <v>4</v>
      </c>
      <c r="C72" s="111" t="s">
        <v>651</v>
      </c>
      <c r="D72" s="122"/>
      <c r="E72" s="161"/>
      <c r="F72" s="162"/>
      <c r="G72" s="258"/>
      <c r="H72" s="258"/>
      <c r="I72" s="78"/>
      <c r="J72" s="79"/>
      <c r="K72" s="174"/>
      <c r="L72" s="163"/>
      <c r="M72" s="163"/>
      <c r="N72" s="163"/>
      <c r="O72" s="164"/>
      <c r="P72" s="256"/>
      <c r="Q72" s="138"/>
      <c r="R72" s="138"/>
    </row>
    <row r="73" spans="1:18" s="151" customFormat="1" ht="86.25" customHeight="1">
      <c r="A73" s="159"/>
      <c r="B73" s="156" t="s">
        <v>596</v>
      </c>
      <c r="C73" s="54" t="s">
        <v>652</v>
      </c>
      <c r="D73" s="55"/>
      <c r="E73" s="55"/>
      <c r="F73" s="55"/>
      <c r="G73" s="157">
        <f>IF(COUNT(D74:D77)=0,"N/A",SUM(D74:D77)/(COUNT(D74:D77)*2))</f>
        <v>1</v>
      </c>
      <c r="H73" s="158" t="str">
        <f>IF(G73="N/A","N/A", IF(G73&gt;=80%,"MET",IF(G73&gt;=50%,"PARTIAL MET","Not Met")))</f>
        <v>MET</v>
      </c>
      <c r="I73" s="35"/>
      <c r="J73" s="36"/>
      <c r="K73" s="36"/>
      <c r="L73" s="36"/>
      <c r="M73" s="36"/>
      <c r="N73" s="36"/>
      <c r="O73" s="36"/>
      <c r="P73" s="256"/>
    </row>
    <row r="74" spans="1:18" s="146" customFormat="1" ht="73.5" customHeight="1">
      <c r="A74" s="159"/>
      <c r="B74" s="160">
        <v>1</v>
      </c>
      <c r="C74" s="111" t="s">
        <v>653</v>
      </c>
      <c r="D74" s="122">
        <v>2</v>
      </c>
      <c r="E74" s="251"/>
      <c r="F74" s="257"/>
      <c r="G74" s="263"/>
      <c r="H74" s="263"/>
      <c r="I74" s="78"/>
      <c r="J74" s="79"/>
      <c r="K74" s="79"/>
      <c r="L74" s="163"/>
      <c r="M74" s="163"/>
      <c r="N74" s="163"/>
      <c r="O74" s="164" t="s">
        <v>10</v>
      </c>
      <c r="P74" s="256"/>
      <c r="Q74" s="138"/>
      <c r="R74" s="138"/>
    </row>
    <row r="75" spans="1:18" s="146" customFormat="1" ht="73.5" customHeight="1">
      <c r="A75" s="159"/>
      <c r="B75" s="160">
        <v>2</v>
      </c>
      <c r="C75" s="111" t="s">
        <v>654</v>
      </c>
      <c r="D75" s="122" t="s">
        <v>29</v>
      </c>
      <c r="E75" s="161"/>
      <c r="F75" s="162"/>
      <c r="G75" s="258"/>
      <c r="H75" s="258"/>
      <c r="I75" s="78"/>
      <c r="J75" s="79"/>
      <c r="K75" s="79"/>
      <c r="L75" s="163"/>
      <c r="M75" s="163"/>
      <c r="N75" s="163"/>
      <c r="O75" s="164"/>
      <c r="P75" s="256"/>
      <c r="Q75" s="138"/>
      <c r="R75" s="138"/>
    </row>
    <row r="76" spans="1:18" s="146" customFormat="1" ht="73.5" customHeight="1">
      <c r="A76" s="159"/>
      <c r="B76" s="160">
        <v>3</v>
      </c>
      <c r="C76" s="111" t="s">
        <v>655</v>
      </c>
      <c r="D76" s="122"/>
      <c r="E76" s="315"/>
      <c r="F76" s="316"/>
      <c r="G76" s="258"/>
      <c r="H76" s="258"/>
      <c r="I76" s="78"/>
      <c r="J76" s="79"/>
      <c r="K76" s="79"/>
      <c r="L76" s="163"/>
      <c r="M76" s="163"/>
      <c r="N76" s="163"/>
      <c r="O76" s="164"/>
      <c r="P76" s="256"/>
      <c r="Q76" s="138"/>
      <c r="R76" s="138"/>
    </row>
    <row r="77" spans="1:18" s="146" customFormat="1" ht="73.5" customHeight="1">
      <c r="A77" s="159"/>
      <c r="B77" s="160">
        <v>4</v>
      </c>
      <c r="C77" s="111" t="s">
        <v>656</v>
      </c>
      <c r="D77" s="122" t="s">
        <v>29</v>
      </c>
      <c r="E77" s="161"/>
      <c r="F77" s="162"/>
      <c r="G77" s="258"/>
      <c r="H77" s="258"/>
      <c r="I77" s="78"/>
      <c r="J77" s="79"/>
      <c r="K77" s="79"/>
      <c r="L77" s="163"/>
      <c r="M77" s="163"/>
      <c r="N77" s="163"/>
      <c r="O77" s="164"/>
      <c r="P77" s="256"/>
      <c r="Q77" s="138"/>
      <c r="R77" s="138"/>
    </row>
    <row r="78" spans="1:18" ht="61.5" customHeight="1">
      <c r="C78" s="170"/>
      <c r="D78" s="170"/>
      <c r="E78" s="253"/>
      <c r="F78" s="253"/>
      <c r="G78" s="259" t="s">
        <v>34</v>
      </c>
      <c r="H78" s="259"/>
    </row>
    <row r="79" spans="1:18" ht="48" customHeight="1">
      <c r="C79" s="170"/>
      <c r="D79" s="170"/>
      <c r="E79" s="253"/>
      <c r="F79" s="253"/>
      <c r="G79" s="260">
        <f>AVERAGE(G12:G77)</f>
        <v>0.81696428571428559</v>
      </c>
      <c r="H79" s="261"/>
    </row>
    <row r="80" spans="1:18">
      <c r="C80" s="170"/>
      <c r="D80" s="170"/>
      <c r="E80" s="253"/>
      <c r="F80" s="253"/>
      <c r="G80" s="253"/>
      <c r="H80" s="262"/>
    </row>
    <row r="81" spans="1:20">
      <c r="C81" s="170"/>
      <c r="D81" s="170"/>
      <c r="E81" s="170"/>
      <c r="F81" s="170"/>
      <c r="G81" s="170"/>
    </row>
    <row r="82" spans="1:20" s="170" customFormat="1">
      <c r="A82" s="138"/>
      <c r="B82" s="168"/>
      <c r="E82" s="253"/>
      <c r="F82" s="253"/>
      <c r="G82" s="253"/>
      <c r="H82" s="254"/>
      <c r="J82" s="138"/>
      <c r="K82" s="138"/>
      <c r="M82" s="138"/>
      <c r="N82" s="138"/>
      <c r="O82" s="138"/>
      <c r="P82" s="171"/>
      <c r="Q82" s="138"/>
      <c r="R82" s="138"/>
      <c r="S82" s="138"/>
      <c r="T82" s="138"/>
    </row>
    <row r="83" spans="1:20" s="170" customFormat="1">
      <c r="A83" s="138"/>
      <c r="B83" s="168"/>
      <c r="E83" s="253"/>
      <c r="F83" s="253"/>
      <c r="G83" s="253"/>
      <c r="H83" s="254"/>
      <c r="J83" s="138"/>
      <c r="K83" s="138"/>
      <c r="M83" s="138"/>
      <c r="N83" s="138"/>
      <c r="O83" s="138"/>
      <c r="P83" s="171"/>
      <c r="Q83" s="138"/>
      <c r="R83" s="138"/>
      <c r="S83" s="138"/>
      <c r="T83" s="138"/>
    </row>
    <row r="84" spans="1:20" s="170" customFormat="1">
      <c r="A84" s="138"/>
      <c r="B84" s="168"/>
      <c r="E84" s="253"/>
      <c r="F84" s="253"/>
      <c r="G84" s="253"/>
      <c r="H84" s="254"/>
      <c r="J84" s="138"/>
      <c r="K84" s="138"/>
      <c r="M84" s="138"/>
      <c r="N84" s="138"/>
      <c r="O84" s="138"/>
      <c r="P84" s="171"/>
      <c r="Q84" s="138"/>
      <c r="R84" s="138"/>
      <c r="S84" s="138"/>
      <c r="T84" s="138"/>
    </row>
    <row r="85" spans="1:20" s="170" customFormat="1">
      <c r="A85" s="138"/>
      <c r="B85" s="168"/>
      <c r="E85" s="253"/>
      <c r="F85" s="253"/>
      <c r="G85" s="253"/>
      <c r="H85" s="254"/>
      <c r="J85" s="138"/>
      <c r="K85" s="138"/>
      <c r="M85" s="138"/>
      <c r="N85" s="138"/>
      <c r="O85" s="138"/>
      <c r="P85" s="171"/>
      <c r="Q85" s="138"/>
      <c r="R85" s="138"/>
      <c r="S85" s="138"/>
      <c r="T85" s="138"/>
    </row>
    <row r="86" spans="1:20" s="170" customFormat="1">
      <c r="A86" s="138"/>
      <c r="B86" s="168"/>
      <c r="E86" s="253"/>
      <c r="F86" s="253"/>
      <c r="G86" s="253"/>
      <c r="H86" s="254"/>
      <c r="J86" s="138"/>
      <c r="K86" s="138"/>
      <c r="M86" s="138"/>
      <c r="N86" s="138"/>
      <c r="O86" s="138"/>
      <c r="P86" s="171"/>
      <c r="Q86" s="138"/>
      <c r="R86" s="138"/>
      <c r="S86" s="138"/>
      <c r="T86" s="138"/>
    </row>
    <row r="87" spans="1:20" s="170" customFormat="1">
      <c r="A87" s="138"/>
      <c r="B87" s="168"/>
      <c r="H87" s="171"/>
      <c r="J87" s="138"/>
      <c r="K87" s="138"/>
      <c r="M87" s="138"/>
      <c r="N87" s="138"/>
      <c r="O87" s="138"/>
      <c r="P87" s="171"/>
      <c r="Q87" s="138"/>
      <c r="R87" s="138"/>
      <c r="S87" s="138"/>
      <c r="T87" s="138"/>
    </row>
    <row r="88" spans="1:20" s="170" customFormat="1">
      <c r="A88" s="138"/>
      <c r="B88" s="168"/>
      <c r="E88" s="253"/>
      <c r="F88" s="253"/>
      <c r="G88" s="253"/>
      <c r="H88" s="254"/>
      <c r="J88" s="138"/>
      <c r="K88" s="138"/>
      <c r="M88" s="138"/>
      <c r="N88" s="138"/>
      <c r="O88" s="138"/>
      <c r="P88" s="171"/>
      <c r="Q88" s="138"/>
      <c r="R88" s="138"/>
      <c r="S88" s="138"/>
      <c r="T88" s="138"/>
    </row>
    <row r="89" spans="1:20" s="170" customFormat="1">
      <c r="A89" s="138"/>
      <c r="B89" s="168"/>
      <c r="E89" s="253"/>
      <c r="F89" s="253"/>
      <c r="G89" s="253"/>
      <c r="H89" s="254"/>
      <c r="J89" s="138"/>
      <c r="K89" s="138"/>
      <c r="M89" s="138"/>
      <c r="N89" s="138"/>
      <c r="O89" s="138"/>
      <c r="P89" s="171"/>
      <c r="Q89" s="138"/>
      <c r="R89" s="138"/>
      <c r="S89" s="138"/>
      <c r="T89" s="138"/>
    </row>
    <row r="90" spans="1:20" s="170" customFormat="1">
      <c r="A90" s="138"/>
      <c r="B90" s="168"/>
      <c r="E90" s="253"/>
      <c r="F90" s="253"/>
      <c r="G90" s="253"/>
      <c r="H90" s="254"/>
      <c r="J90" s="138"/>
      <c r="K90" s="138"/>
      <c r="M90" s="138"/>
      <c r="N90" s="138"/>
      <c r="O90" s="138"/>
      <c r="P90" s="171"/>
      <c r="Q90" s="138"/>
      <c r="R90" s="138"/>
      <c r="S90" s="138"/>
      <c r="T90" s="138"/>
    </row>
    <row r="91" spans="1:20" s="170" customFormat="1">
      <c r="A91" s="138"/>
      <c r="B91" s="168"/>
      <c r="E91" s="253"/>
      <c r="F91" s="253"/>
      <c r="G91" s="253"/>
      <c r="H91" s="254"/>
      <c r="J91" s="138"/>
      <c r="K91" s="138"/>
      <c r="M91" s="138"/>
      <c r="N91" s="138"/>
      <c r="O91" s="138"/>
      <c r="P91" s="171"/>
      <c r="Q91" s="138"/>
      <c r="R91" s="138"/>
      <c r="S91" s="138"/>
      <c r="T91" s="138"/>
    </row>
    <row r="92" spans="1:20" s="170" customFormat="1">
      <c r="A92" s="138"/>
      <c r="B92" s="168"/>
      <c r="G92" s="253"/>
      <c r="H92" s="254"/>
      <c r="J92" s="138"/>
      <c r="K92" s="138"/>
      <c r="M92" s="138"/>
      <c r="N92" s="138"/>
      <c r="O92" s="138"/>
      <c r="P92" s="171"/>
      <c r="Q92" s="138"/>
      <c r="R92" s="138"/>
      <c r="S92" s="138"/>
      <c r="T92" s="138"/>
    </row>
    <row r="93" spans="1:20" s="170" customFormat="1">
      <c r="A93" s="138"/>
      <c r="B93" s="168"/>
      <c r="E93" s="253"/>
      <c r="F93" s="253"/>
      <c r="G93" s="253"/>
      <c r="H93" s="254"/>
      <c r="J93" s="138"/>
      <c r="K93" s="138"/>
      <c r="M93" s="138"/>
      <c r="N93" s="138"/>
      <c r="O93" s="138"/>
      <c r="P93" s="171"/>
      <c r="Q93" s="138"/>
      <c r="R93" s="138"/>
      <c r="S93" s="138"/>
      <c r="T93" s="138"/>
    </row>
    <row r="94" spans="1:20" s="170" customFormat="1">
      <c r="A94" s="138"/>
      <c r="B94" s="168"/>
      <c r="G94" s="170" t="s">
        <v>175</v>
      </c>
      <c r="H94" s="171"/>
      <c r="J94" s="138"/>
      <c r="K94" s="138"/>
      <c r="M94" s="138"/>
      <c r="N94" s="138"/>
      <c r="O94" s="138"/>
      <c r="P94" s="171"/>
      <c r="Q94" s="138"/>
      <c r="R94" s="138"/>
      <c r="S94" s="138"/>
      <c r="T94" s="138"/>
    </row>
    <row r="95" spans="1:20" s="170" customFormat="1">
      <c r="A95" s="138"/>
      <c r="B95" s="168"/>
      <c r="E95" s="253"/>
      <c r="F95" s="253"/>
      <c r="G95" s="253"/>
      <c r="H95" s="254"/>
      <c r="J95" s="138"/>
      <c r="K95" s="138"/>
      <c r="M95" s="138"/>
      <c r="N95" s="138"/>
      <c r="O95" s="138"/>
      <c r="P95" s="171"/>
      <c r="Q95" s="138"/>
      <c r="R95" s="138"/>
      <c r="S95" s="138"/>
      <c r="T95" s="138"/>
    </row>
    <row r="96" spans="1:20" s="170" customFormat="1">
      <c r="A96" s="138"/>
      <c r="B96" s="168"/>
      <c r="E96" s="253"/>
      <c r="F96" s="253"/>
      <c r="G96" s="253"/>
      <c r="H96" s="254"/>
      <c r="J96" s="138"/>
      <c r="K96" s="138"/>
      <c r="M96" s="138"/>
      <c r="N96" s="138"/>
      <c r="O96" s="138"/>
      <c r="P96" s="171"/>
      <c r="Q96" s="138"/>
      <c r="R96" s="138"/>
      <c r="S96" s="138"/>
      <c r="T96" s="138"/>
    </row>
    <row r="97" spans="1:20" s="170" customFormat="1">
      <c r="A97" s="138"/>
      <c r="B97" s="168"/>
      <c r="G97" s="253"/>
      <c r="H97" s="254"/>
      <c r="J97" s="138"/>
      <c r="K97" s="138"/>
      <c r="M97" s="138"/>
      <c r="N97" s="138"/>
      <c r="O97" s="138"/>
      <c r="P97" s="171"/>
      <c r="Q97" s="138"/>
      <c r="R97" s="138"/>
      <c r="S97" s="138"/>
      <c r="T97" s="138"/>
    </row>
    <row r="98" spans="1:20" s="170" customFormat="1">
      <c r="A98" s="138"/>
      <c r="B98" s="168"/>
      <c r="G98" s="253"/>
      <c r="H98" s="254"/>
      <c r="J98" s="138"/>
      <c r="K98" s="138"/>
      <c r="M98" s="138"/>
      <c r="N98" s="138"/>
      <c r="O98" s="138"/>
      <c r="P98" s="171"/>
      <c r="Q98" s="138"/>
      <c r="R98" s="138"/>
      <c r="S98" s="138"/>
      <c r="T98" s="138"/>
    </row>
    <row r="99" spans="1:20" s="170" customFormat="1">
      <c r="A99" s="138"/>
      <c r="B99" s="168"/>
      <c r="E99" s="253"/>
      <c r="F99" s="253"/>
      <c r="G99" s="253"/>
      <c r="H99" s="254"/>
      <c r="J99" s="138"/>
      <c r="K99" s="138"/>
      <c r="M99" s="138"/>
      <c r="N99" s="138"/>
      <c r="O99" s="138"/>
      <c r="P99" s="171"/>
      <c r="Q99" s="138"/>
      <c r="R99" s="138"/>
      <c r="S99" s="138"/>
      <c r="T99" s="138"/>
    </row>
    <row r="100" spans="1:20" s="170" customFormat="1">
      <c r="A100" s="138"/>
      <c r="B100" s="168"/>
      <c r="H100" s="171"/>
      <c r="J100" s="138"/>
      <c r="K100" s="138"/>
      <c r="M100" s="138"/>
      <c r="N100" s="138"/>
      <c r="O100" s="138"/>
      <c r="P100" s="171"/>
      <c r="Q100" s="138"/>
      <c r="R100" s="138"/>
      <c r="S100" s="138"/>
      <c r="T100" s="138"/>
    </row>
    <row r="101" spans="1:20" s="170" customFormat="1">
      <c r="A101" s="138"/>
      <c r="B101" s="168"/>
      <c r="E101" s="253"/>
      <c r="F101" s="253"/>
      <c r="G101" s="253"/>
      <c r="H101" s="254"/>
      <c r="J101" s="138"/>
      <c r="K101" s="138"/>
      <c r="M101" s="138"/>
      <c r="N101" s="138"/>
      <c r="O101" s="138"/>
      <c r="P101" s="171"/>
      <c r="Q101" s="138"/>
      <c r="R101" s="138"/>
      <c r="S101" s="138"/>
      <c r="T101" s="138"/>
    </row>
    <row r="102" spans="1:20" s="170" customFormat="1">
      <c r="A102" s="138"/>
      <c r="B102" s="168"/>
      <c r="E102" s="253"/>
      <c r="F102" s="253"/>
      <c r="G102" s="253"/>
      <c r="H102" s="254"/>
      <c r="J102" s="138"/>
      <c r="K102" s="138"/>
      <c r="M102" s="138"/>
      <c r="N102" s="138"/>
      <c r="O102" s="138"/>
      <c r="P102" s="171"/>
      <c r="Q102" s="138"/>
      <c r="R102" s="138"/>
      <c r="S102" s="138"/>
      <c r="T102" s="138"/>
    </row>
    <row r="103" spans="1:20" s="170" customFormat="1">
      <c r="A103" s="138"/>
      <c r="B103" s="168"/>
      <c r="E103" s="253"/>
      <c r="F103" s="253"/>
      <c r="G103" s="253"/>
      <c r="H103" s="254"/>
      <c r="J103" s="138"/>
      <c r="K103" s="138"/>
      <c r="M103" s="138"/>
      <c r="N103" s="138"/>
      <c r="O103" s="138"/>
      <c r="P103" s="171"/>
      <c r="Q103" s="138"/>
      <c r="R103" s="138"/>
      <c r="S103" s="138"/>
      <c r="T103" s="138"/>
    </row>
    <row r="104" spans="1:20" s="170" customFormat="1">
      <c r="A104" s="138"/>
      <c r="B104" s="168"/>
      <c r="G104" s="253"/>
      <c r="H104" s="254"/>
      <c r="J104" s="138"/>
      <c r="K104" s="138"/>
      <c r="M104" s="138"/>
      <c r="N104" s="138"/>
      <c r="O104" s="138"/>
      <c r="P104" s="171"/>
      <c r="Q104" s="138"/>
      <c r="R104" s="138"/>
      <c r="S104" s="138"/>
      <c r="T104" s="138"/>
    </row>
    <row r="105" spans="1:20" s="170" customFormat="1">
      <c r="A105" s="138"/>
      <c r="B105" s="168"/>
      <c r="E105" s="253"/>
      <c r="F105" s="253"/>
      <c r="G105" s="253"/>
      <c r="H105" s="254"/>
      <c r="J105" s="138"/>
      <c r="K105" s="138"/>
      <c r="M105" s="138"/>
      <c r="N105" s="138"/>
      <c r="O105" s="138"/>
      <c r="P105" s="171"/>
      <c r="Q105" s="138"/>
      <c r="R105" s="138"/>
      <c r="S105" s="138"/>
      <c r="T105" s="138"/>
    </row>
    <row r="106" spans="1:20" s="170" customFormat="1">
      <c r="A106" s="138"/>
      <c r="B106" s="168"/>
      <c r="H106" s="171"/>
      <c r="J106" s="138"/>
      <c r="K106" s="138"/>
      <c r="M106" s="138"/>
      <c r="N106" s="138"/>
      <c r="O106" s="138"/>
      <c r="P106" s="171"/>
      <c r="Q106" s="138"/>
      <c r="R106" s="138"/>
      <c r="S106" s="138"/>
      <c r="T106" s="138"/>
    </row>
    <row r="107" spans="1:20" s="170" customFormat="1">
      <c r="A107" s="138"/>
      <c r="B107" s="168"/>
      <c r="E107" s="253"/>
      <c r="F107" s="253"/>
      <c r="G107" s="253"/>
      <c r="H107" s="254"/>
      <c r="J107" s="138"/>
      <c r="K107" s="138"/>
      <c r="M107" s="138"/>
      <c r="N107" s="138"/>
      <c r="O107" s="138"/>
      <c r="P107" s="171"/>
      <c r="Q107" s="138"/>
      <c r="R107" s="138"/>
      <c r="S107" s="138"/>
      <c r="T107" s="138"/>
    </row>
    <row r="108" spans="1:20" s="170" customFormat="1">
      <c r="A108" s="138"/>
      <c r="B108" s="168"/>
      <c r="E108" s="253"/>
      <c r="F108" s="253"/>
      <c r="G108" s="253"/>
      <c r="H108" s="254"/>
      <c r="J108" s="138"/>
      <c r="K108" s="138"/>
      <c r="M108" s="138"/>
      <c r="N108" s="138"/>
      <c r="O108" s="138"/>
      <c r="P108" s="171"/>
      <c r="Q108" s="138"/>
      <c r="R108" s="138"/>
      <c r="S108" s="138"/>
      <c r="T108" s="138"/>
    </row>
    <row r="109" spans="1:20" s="170" customFormat="1">
      <c r="A109" s="138"/>
      <c r="B109" s="168"/>
      <c r="E109" s="253"/>
      <c r="F109" s="253"/>
      <c r="G109" s="253"/>
      <c r="H109" s="254"/>
      <c r="J109" s="138"/>
      <c r="K109" s="138"/>
      <c r="M109" s="138"/>
      <c r="N109" s="138"/>
      <c r="O109" s="138"/>
      <c r="P109" s="171"/>
      <c r="Q109" s="138"/>
      <c r="R109" s="138"/>
      <c r="S109" s="138"/>
      <c r="T109" s="138"/>
    </row>
    <row r="110" spans="1:20" s="170" customFormat="1">
      <c r="A110" s="138"/>
      <c r="B110" s="168"/>
      <c r="E110" s="253"/>
      <c r="F110" s="253"/>
      <c r="G110" s="253"/>
      <c r="H110" s="254"/>
      <c r="J110" s="138"/>
      <c r="K110" s="138"/>
      <c r="M110" s="138"/>
      <c r="N110" s="138"/>
      <c r="O110" s="138"/>
      <c r="P110" s="171"/>
      <c r="Q110" s="138"/>
      <c r="R110" s="138"/>
      <c r="S110" s="138"/>
      <c r="T110" s="138"/>
    </row>
    <row r="111" spans="1:20" s="170" customFormat="1">
      <c r="A111" s="138"/>
      <c r="B111" s="168"/>
      <c r="G111" s="253"/>
      <c r="H111" s="254"/>
      <c r="J111" s="138"/>
      <c r="K111" s="138"/>
      <c r="M111" s="138"/>
      <c r="N111" s="138"/>
      <c r="O111" s="138"/>
      <c r="P111" s="171"/>
      <c r="Q111" s="138"/>
      <c r="R111" s="138"/>
      <c r="S111" s="138"/>
      <c r="T111" s="138"/>
    </row>
    <row r="112" spans="1:20" s="170" customFormat="1">
      <c r="A112" s="138"/>
      <c r="B112" s="168"/>
      <c r="E112" s="253"/>
      <c r="F112" s="253"/>
      <c r="G112" s="253"/>
      <c r="H112" s="254"/>
      <c r="J112" s="138"/>
      <c r="K112" s="138"/>
      <c r="M112" s="138"/>
      <c r="N112" s="138"/>
      <c r="O112" s="138"/>
      <c r="P112" s="171"/>
      <c r="Q112" s="138"/>
      <c r="R112" s="138"/>
      <c r="S112" s="138"/>
      <c r="T112" s="138"/>
    </row>
    <row r="113" spans="1:20" s="170" customFormat="1">
      <c r="A113" s="138"/>
      <c r="B113" s="168"/>
      <c r="H113" s="171"/>
      <c r="J113" s="138"/>
      <c r="K113" s="138"/>
      <c r="M113" s="138"/>
      <c r="N113" s="138"/>
      <c r="O113" s="138"/>
      <c r="P113" s="171"/>
      <c r="Q113" s="138"/>
      <c r="R113" s="138"/>
      <c r="S113" s="138"/>
      <c r="T113" s="138"/>
    </row>
    <row r="114" spans="1:20" s="170" customFormat="1">
      <c r="A114" s="138"/>
      <c r="B114" s="168"/>
      <c r="E114" s="253"/>
      <c r="F114" s="253"/>
      <c r="G114" s="253"/>
      <c r="H114" s="254"/>
      <c r="J114" s="138"/>
      <c r="K114" s="138"/>
      <c r="M114" s="138"/>
      <c r="N114" s="138"/>
      <c r="O114" s="138"/>
      <c r="P114" s="171"/>
      <c r="Q114" s="138"/>
      <c r="R114" s="138"/>
      <c r="S114" s="138"/>
      <c r="T114" s="138"/>
    </row>
    <row r="115" spans="1:20" s="170" customFormat="1">
      <c r="A115" s="138"/>
      <c r="B115" s="168"/>
      <c r="E115" s="253"/>
      <c r="F115" s="253"/>
      <c r="G115" s="253"/>
      <c r="H115" s="254"/>
      <c r="J115" s="138"/>
      <c r="K115" s="138"/>
      <c r="M115" s="138"/>
      <c r="N115" s="138"/>
      <c r="O115" s="138"/>
      <c r="P115" s="171"/>
      <c r="Q115" s="138"/>
      <c r="R115" s="138"/>
      <c r="S115" s="138"/>
      <c r="T115" s="138"/>
    </row>
    <row r="116" spans="1:20" s="170" customFormat="1">
      <c r="A116" s="138"/>
      <c r="B116" s="168"/>
      <c r="G116" s="253"/>
      <c r="H116" s="254"/>
      <c r="J116" s="138"/>
      <c r="K116" s="138"/>
      <c r="M116" s="138"/>
      <c r="N116" s="138"/>
      <c r="O116" s="138"/>
      <c r="P116" s="171"/>
      <c r="Q116" s="138"/>
      <c r="R116" s="138"/>
      <c r="S116" s="138"/>
      <c r="T116" s="138"/>
    </row>
    <row r="117" spans="1:20" s="170" customFormat="1">
      <c r="A117" s="138"/>
      <c r="B117" s="168"/>
      <c r="G117" s="253"/>
      <c r="H117" s="254"/>
      <c r="J117" s="138"/>
      <c r="K117" s="138"/>
      <c r="M117" s="138"/>
      <c r="N117" s="138"/>
      <c r="O117" s="138"/>
      <c r="P117" s="171"/>
      <c r="Q117" s="138"/>
      <c r="R117" s="138"/>
      <c r="S117" s="138"/>
      <c r="T117" s="138"/>
    </row>
    <row r="118" spans="1:20" s="170" customFormat="1">
      <c r="A118" s="138"/>
      <c r="B118" s="168"/>
      <c r="G118" s="253"/>
      <c r="H118" s="254"/>
      <c r="J118" s="138"/>
      <c r="K118" s="138"/>
      <c r="M118" s="138"/>
      <c r="N118" s="138"/>
      <c r="O118" s="138"/>
      <c r="P118" s="171"/>
      <c r="Q118" s="138"/>
      <c r="R118" s="138"/>
      <c r="S118" s="138"/>
      <c r="T118" s="138"/>
    </row>
    <row r="119" spans="1:20" s="170" customFormat="1">
      <c r="A119" s="138"/>
      <c r="B119" s="168"/>
      <c r="E119" s="253"/>
      <c r="F119" s="253"/>
      <c r="G119" s="253"/>
      <c r="H119" s="254"/>
      <c r="J119" s="138"/>
      <c r="K119" s="138"/>
      <c r="M119" s="138"/>
      <c r="N119" s="138"/>
      <c r="O119" s="138"/>
      <c r="P119" s="171"/>
      <c r="Q119" s="138"/>
      <c r="R119" s="138"/>
      <c r="S119" s="138"/>
      <c r="T119" s="138"/>
    </row>
    <row r="120" spans="1:20" s="170" customFormat="1">
      <c r="A120" s="138"/>
      <c r="B120" s="168"/>
      <c r="H120" s="171"/>
      <c r="J120" s="138"/>
      <c r="K120" s="138"/>
      <c r="M120" s="138"/>
      <c r="N120" s="138"/>
      <c r="O120" s="138"/>
      <c r="P120" s="171"/>
      <c r="Q120" s="138"/>
      <c r="R120" s="138"/>
      <c r="S120" s="138"/>
      <c r="T120" s="138"/>
    </row>
    <row r="121" spans="1:20" s="170" customFormat="1">
      <c r="A121" s="253"/>
      <c r="B121" s="168"/>
      <c r="E121" s="253"/>
      <c r="F121" s="253"/>
      <c r="G121" s="253"/>
      <c r="H121" s="254"/>
      <c r="J121" s="138"/>
      <c r="K121" s="138"/>
      <c r="M121" s="138"/>
      <c r="N121" s="138"/>
      <c r="O121" s="138"/>
      <c r="P121" s="171"/>
      <c r="Q121" s="138"/>
      <c r="R121" s="138"/>
      <c r="S121" s="138"/>
      <c r="T121" s="138"/>
    </row>
    <row r="122" spans="1:20" s="170" customFormat="1">
      <c r="A122" s="253"/>
      <c r="B122" s="168"/>
      <c r="E122" s="253"/>
      <c r="F122" s="253"/>
      <c r="G122" s="253"/>
      <c r="H122" s="254"/>
      <c r="J122" s="138"/>
      <c r="K122" s="138"/>
      <c r="M122" s="138"/>
      <c r="N122" s="138"/>
      <c r="O122" s="138"/>
      <c r="P122" s="171"/>
      <c r="Q122" s="138"/>
      <c r="R122" s="138"/>
      <c r="S122" s="138"/>
      <c r="T122" s="138"/>
    </row>
    <row r="123" spans="1:20" s="170" customFormat="1">
      <c r="A123" s="253"/>
      <c r="B123" s="168"/>
      <c r="E123" s="253"/>
      <c r="F123" s="253"/>
      <c r="G123" s="253"/>
      <c r="H123" s="254"/>
      <c r="J123" s="138"/>
      <c r="K123" s="138"/>
      <c r="M123" s="138"/>
      <c r="N123" s="138"/>
      <c r="O123" s="138"/>
      <c r="P123" s="171"/>
      <c r="Q123" s="138"/>
      <c r="R123" s="138"/>
      <c r="S123" s="138"/>
      <c r="T123" s="138"/>
    </row>
    <row r="124" spans="1:20" s="170" customFormat="1">
      <c r="A124" s="253"/>
      <c r="B124" s="168"/>
      <c r="E124" s="253"/>
      <c r="F124" s="253"/>
      <c r="G124" s="253"/>
      <c r="H124" s="254"/>
      <c r="J124" s="138"/>
      <c r="K124" s="138"/>
      <c r="M124" s="138"/>
      <c r="N124" s="138"/>
      <c r="O124" s="138"/>
      <c r="P124" s="171"/>
      <c r="Q124" s="138"/>
      <c r="R124" s="138"/>
      <c r="S124" s="138"/>
      <c r="T124" s="138"/>
    </row>
    <row r="125" spans="1:20" s="170" customFormat="1">
      <c r="A125" s="253"/>
      <c r="B125" s="168"/>
      <c r="G125" s="253"/>
      <c r="H125" s="254"/>
      <c r="J125" s="138"/>
      <c r="K125" s="138"/>
      <c r="M125" s="138"/>
      <c r="N125" s="138"/>
      <c r="O125" s="138"/>
      <c r="P125" s="171"/>
      <c r="Q125" s="138"/>
      <c r="R125" s="138"/>
      <c r="S125" s="138"/>
      <c r="T125" s="138"/>
    </row>
    <row r="126" spans="1:20" s="170" customFormat="1">
      <c r="A126" s="253"/>
      <c r="B126" s="168"/>
      <c r="E126" s="253"/>
      <c r="F126" s="253"/>
      <c r="G126" s="253"/>
      <c r="H126" s="254"/>
      <c r="J126" s="138"/>
      <c r="K126" s="138"/>
      <c r="M126" s="138"/>
      <c r="N126" s="138"/>
      <c r="O126" s="138"/>
      <c r="P126" s="171"/>
      <c r="Q126" s="138"/>
      <c r="R126" s="138"/>
      <c r="S126" s="138"/>
      <c r="T126" s="138"/>
    </row>
    <row r="127" spans="1:20" s="170" customFormat="1">
      <c r="A127" s="253"/>
      <c r="B127" s="168"/>
      <c r="H127" s="171"/>
      <c r="J127" s="138"/>
      <c r="K127" s="138"/>
      <c r="M127" s="138"/>
      <c r="N127" s="138"/>
      <c r="O127" s="138"/>
      <c r="P127" s="171"/>
      <c r="Q127" s="138"/>
      <c r="R127" s="138"/>
      <c r="S127" s="138"/>
      <c r="T127" s="138"/>
    </row>
    <row r="128" spans="1:20" s="170" customFormat="1">
      <c r="A128" s="253"/>
      <c r="B128" s="168"/>
      <c r="E128" s="253"/>
      <c r="F128" s="253"/>
      <c r="G128" s="253"/>
      <c r="H128" s="254"/>
      <c r="J128" s="138"/>
      <c r="K128" s="138"/>
      <c r="M128" s="138"/>
      <c r="N128" s="138"/>
      <c r="O128" s="138"/>
      <c r="P128" s="171"/>
      <c r="Q128" s="138"/>
      <c r="R128" s="138"/>
      <c r="S128" s="138"/>
      <c r="T128" s="138"/>
    </row>
    <row r="129" spans="1:20" s="170" customFormat="1">
      <c r="A129" s="253"/>
      <c r="B129" s="168"/>
      <c r="E129" s="253"/>
      <c r="F129" s="253"/>
      <c r="G129" s="253"/>
      <c r="H129" s="254"/>
      <c r="J129" s="138"/>
      <c r="K129" s="138"/>
      <c r="M129" s="138"/>
      <c r="N129" s="138"/>
      <c r="O129" s="138"/>
      <c r="P129" s="171"/>
      <c r="Q129" s="138"/>
      <c r="R129" s="138"/>
      <c r="S129" s="138"/>
      <c r="T129" s="138"/>
    </row>
    <row r="130" spans="1:20" s="170" customFormat="1">
      <c r="A130" s="253"/>
      <c r="B130" s="168"/>
      <c r="E130" s="253"/>
      <c r="F130" s="253"/>
      <c r="G130" s="253"/>
      <c r="H130" s="254"/>
      <c r="J130" s="138"/>
      <c r="K130" s="138"/>
      <c r="M130" s="138"/>
      <c r="N130" s="138"/>
      <c r="O130" s="138"/>
      <c r="P130" s="171"/>
      <c r="Q130" s="138"/>
      <c r="R130" s="138"/>
      <c r="S130" s="138"/>
      <c r="T130" s="138"/>
    </row>
    <row r="131" spans="1:20" s="170" customFormat="1">
      <c r="A131" s="253"/>
      <c r="B131" s="168"/>
      <c r="G131" s="253"/>
      <c r="H131" s="254"/>
      <c r="J131" s="138"/>
      <c r="K131" s="138"/>
      <c r="M131" s="138"/>
      <c r="N131" s="138"/>
      <c r="O131" s="138"/>
      <c r="P131" s="171"/>
      <c r="Q131" s="138"/>
      <c r="R131" s="138"/>
      <c r="S131" s="138"/>
      <c r="T131" s="138"/>
    </row>
    <row r="132" spans="1:20" s="170" customFormat="1">
      <c r="A132" s="253"/>
      <c r="B132" s="168"/>
      <c r="E132" s="253"/>
      <c r="F132" s="253"/>
      <c r="G132" s="253"/>
      <c r="H132" s="254"/>
      <c r="J132" s="138"/>
      <c r="K132" s="138"/>
      <c r="M132" s="138"/>
      <c r="N132" s="138"/>
      <c r="O132" s="138"/>
      <c r="P132" s="171"/>
      <c r="Q132" s="138"/>
      <c r="R132" s="138"/>
      <c r="S132" s="138"/>
      <c r="T132" s="138"/>
    </row>
    <row r="133" spans="1:20" s="170" customFormat="1">
      <c r="A133" s="253"/>
      <c r="B133" s="168"/>
      <c r="H133" s="171"/>
      <c r="J133" s="138"/>
      <c r="K133" s="138"/>
      <c r="M133" s="138"/>
      <c r="N133" s="138"/>
      <c r="O133" s="138"/>
      <c r="P133" s="171"/>
      <c r="Q133" s="138"/>
      <c r="R133" s="138"/>
      <c r="S133" s="138"/>
      <c r="T133" s="138"/>
    </row>
    <row r="134" spans="1:20" s="170" customFormat="1">
      <c r="A134" s="253"/>
      <c r="B134" s="168"/>
      <c r="E134" s="253"/>
      <c r="F134" s="253"/>
      <c r="G134" s="253"/>
      <c r="H134" s="254"/>
      <c r="J134" s="138"/>
      <c r="K134" s="138"/>
      <c r="M134" s="138"/>
      <c r="N134" s="138"/>
      <c r="O134" s="138"/>
      <c r="P134" s="171"/>
      <c r="Q134" s="138"/>
      <c r="R134" s="138"/>
      <c r="S134" s="138"/>
      <c r="T134" s="138"/>
    </row>
    <row r="135" spans="1:20" s="170" customFormat="1">
      <c r="A135" s="253"/>
      <c r="B135" s="168"/>
      <c r="E135" s="253"/>
      <c r="F135" s="253"/>
      <c r="G135" s="253"/>
      <c r="H135" s="254"/>
      <c r="J135" s="138"/>
      <c r="K135" s="138"/>
      <c r="M135" s="138"/>
      <c r="N135" s="138"/>
      <c r="O135" s="138"/>
      <c r="P135" s="171"/>
      <c r="Q135" s="138"/>
      <c r="R135" s="138"/>
      <c r="S135" s="138"/>
      <c r="T135" s="138"/>
    </row>
    <row r="136" spans="1:20" s="170" customFormat="1">
      <c r="A136" s="253"/>
      <c r="B136" s="168"/>
      <c r="G136" s="253"/>
      <c r="H136" s="254"/>
      <c r="J136" s="138"/>
      <c r="K136" s="138"/>
      <c r="M136" s="138"/>
      <c r="N136" s="138"/>
      <c r="O136" s="138"/>
      <c r="P136" s="171"/>
      <c r="Q136" s="138"/>
      <c r="R136" s="138"/>
      <c r="S136" s="138"/>
      <c r="T136" s="138"/>
    </row>
    <row r="137" spans="1:20" s="170" customFormat="1">
      <c r="A137" s="253"/>
      <c r="B137" s="168"/>
      <c r="E137" s="253"/>
      <c r="F137" s="253"/>
      <c r="G137" s="253"/>
      <c r="H137" s="254"/>
      <c r="J137" s="138"/>
      <c r="K137" s="138"/>
      <c r="M137" s="138"/>
      <c r="N137" s="138"/>
      <c r="O137" s="138"/>
      <c r="P137" s="171"/>
      <c r="Q137" s="138"/>
      <c r="R137" s="138"/>
      <c r="S137" s="138"/>
      <c r="T137" s="138"/>
    </row>
    <row r="138" spans="1:20" s="170" customFormat="1">
      <c r="A138" s="253"/>
      <c r="B138" s="168"/>
      <c r="E138" s="253"/>
      <c r="F138" s="253"/>
      <c r="G138" s="253"/>
      <c r="H138" s="254"/>
      <c r="J138" s="138"/>
      <c r="K138" s="138"/>
      <c r="M138" s="138"/>
      <c r="N138" s="138"/>
      <c r="O138" s="138"/>
      <c r="P138" s="171"/>
      <c r="Q138" s="138"/>
      <c r="R138" s="138"/>
      <c r="S138" s="138"/>
      <c r="T138" s="138"/>
    </row>
    <row r="139" spans="1:20" s="170" customFormat="1">
      <c r="A139" s="253"/>
      <c r="B139" s="168"/>
      <c r="H139" s="171"/>
      <c r="J139" s="138"/>
      <c r="K139" s="138"/>
      <c r="M139" s="138"/>
      <c r="N139" s="138"/>
      <c r="O139" s="138"/>
      <c r="P139" s="171"/>
      <c r="Q139" s="138"/>
      <c r="R139" s="138"/>
      <c r="S139" s="138"/>
      <c r="T139" s="138"/>
    </row>
    <row r="140" spans="1:20" s="170" customFormat="1">
      <c r="A140" s="253"/>
      <c r="B140" s="168"/>
      <c r="E140" s="253"/>
      <c r="F140" s="253"/>
      <c r="G140" s="253"/>
      <c r="H140" s="254"/>
      <c r="J140" s="138"/>
      <c r="K140" s="138"/>
      <c r="M140" s="138"/>
      <c r="N140" s="138"/>
      <c r="O140" s="138"/>
      <c r="P140" s="171"/>
      <c r="Q140" s="138"/>
      <c r="R140" s="138"/>
      <c r="S140" s="138"/>
      <c r="T140" s="138"/>
    </row>
    <row r="141" spans="1:20" s="170" customFormat="1">
      <c r="A141" s="253"/>
      <c r="B141" s="168"/>
      <c r="E141" s="253"/>
      <c r="F141" s="253"/>
      <c r="G141" s="253"/>
      <c r="H141" s="254"/>
      <c r="J141" s="138"/>
      <c r="K141" s="138"/>
      <c r="M141" s="138"/>
      <c r="N141" s="138"/>
      <c r="O141" s="138"/>
      <c r="P141" s="171"/>
      <c r="Q141" s="138"/>
      <c r="R141" s="138"/>
      <c r="S141" s="138"/>
      <c r="T141" s="138"/>
    </row>
    <row r="142" spans="1:20" s="170" customFormat="1">
      <c r="A142" s="253"/>
      <c r="B142" s="168"/>
      <c r="E142" s="253"/>
      <c r="F142" s="253"/>
      <c r="G142" s="253"/>
      <c r="H142" s="254"/>
      <c r="J142" s="138"/>
      <c r="K142" s="138"/>
      <c r="M142" s="138"/>
      <c r="N142" s="138"/>
      <c r="O142" s="138"/>
      <c r="P142" s="171"/>
      <c r="Q142" s="138"/>
      <c r="R142" s="138"/>
      <c r="S142" s="138"/>
      <c r="T142" s="138"/>
    </row>
    <row r="143" spans="1:20" s="170" customFormat="1">
      <c r="A143" s="253"/>
      <c r="B143" s="168"/>
      <c r="E143" s="253"/>
      <c r="F143" s="253"/>
      <c r="G143" s="253"/>
      <c r="H143" s="254"/>
      <c r="J143" s="138"/>
      <c r="K143" s="138"/>
      <c r="M143" s="138"/>
      <c r="N143" s="138"/>
      <c r="O143" s="138"/>
      <c r="P143" s="171"/>
      <c r="Q143" s="138"/>
      <c r="R143" s="138"/>
      <c r="S143" s="138"/>
      <c r="T143" s="138"/>
    </row>
    <row r="144" spans="1:20" s="170" customFormat="1">
      <c r="A144" s="253"/>
      <c r="B144" s="168"/>
      <c r="H144" s="171"/>
      <c r="J144" s="138"/>
      <c r="K144" s="138"/>
      <c r="M144" s="138"/>
      <c r="N144" s="138"/>
      <c r="O144" s="138"/>
      <c r="P144" s="171"/>
      <c r="Q144" s="138"/>
      <c r="R144" s="138"/>
      <c r="S144" s="138"/>
      <c r="T144" s="138"/>
    </row>
    <row r="145" spans="1:20" s="170" customFormat="1">
      <c r="A145" s="253"/>
      <c r="B145" s="168"/>
      <c r="E145" s="253"/>
      <c r="F145" s="253"/>
      <c r="G145" s="253"/>
      <c r="H145" s="254"/>
      <c r="J145" s="138"/>
      <c r="K145" s="138"/>
      <c r="M145" s="138"/>
      <c r="N145" s="138"/>
      <c r="O145" s="138"/>
      <c r="P145" s="171"/>
      <c r="Q145" s="138"/>
      <c r="R145" s="138"/>
      <c r="S145" s="138"/>
      <c r="T145" s="138"/>
    </row>
    <row r="146" spans="1:20" s="170" customFormat="1">
      <c r="A146" s="253"/>
      <c r="B146" s="168"/>
      <c r="E146" s="253"/>
      <c r="F146" s="253"/>
      <c r="G146" s="253"/>
      <c r="H146" s="254"/>
      <c r="J146" s="138"/>
      <c r="K146" s="138"/>
      <c r="M146" s="138"/>
      <c r="N146" s="138"/>
      <c r="O146" s="138"/>
      <c r="P146" s="171"/>
      <c r="Q146" s="138"/>
      <c r="R146" s="138"/>
      <c r="S146" s="138"/>
      <c r="T146" s="138"/>
    </row>
    <row r="147" spans="1:20" s="170" customFormat="1">
      <c r="A147" s="253"/>
      <c r="B147" s="168"/>
      <c r="E147" s="253"/>
      <c r="F147" s="253"/>
      <c r="G147" s="253"/>
      <c r="H147" s="254"/>
      <c r="J147" s="138"/>
      <c r="K147" s="138"/>
      <c r="M147" s="138"/>
      <c r="N147" s="138"/>
      <c r="O147" s="138"/>
      <c r="P147" s="171"/>
      <c r="Q147" s="138"/>
      <c r="R147" s="138"/>
      <c r="S147" s="138"/>
      <c r="T147" s="138"/>
    </row>
    <row r="148" spans="1:20" s="170" customFormat="1">
      <c r="A148" s="253"/>
      <c r="B148" s="168"/>
      <c r="E148" s="253"/>
      <c r="F148" s="253"/>
      <c r="G148" s="253"/>
      <c r="H148" s="254"/>
      <c r="J148" s="138"/>
      <c r="K148" s="138"/>
      <c r="M148" s="138"/>
      <c r="N148" s="138"/>
      <c r="O148" s="138"/>
      <c r="P148" s="171"/>
      <c r="Q148" s="138"/>
      <c r="R148" s="138"/>
      <c r="S148" s="138"/>
      <c r="T148" s="138"/>
    </row>
    <row r="149" spans="1:20" s="170" customFormat="1">
      <c r="A149" s="138"/>
      <c r="B149" s="168"/>
      <c r="H149" s="171"/>
      <c r="J149" s="138"/>
      <c r="K149" s="138"/>
      <c r="M149" s="138"/>
      <c r="N149" s="138"/>
      <c r="O149" s="138"/>
      <c r="P149" s="171"/>
      <c r="Q149" s="138"/>
      <c r="R149" s="138"/>
      <c r="S149" s="138"/>
      <c r="T149" s="138"/>
    </row>
    <row r="150" spans="1:20" s="170" customFormat="1">
      <c r="A150" s="138"/>
      <c r="B150" s="168"/>
      <c r="H150" s="171"/>
      <c r="J150" s="138"/>
      <c r="K150" s="138"/>
      <c r="M150" s="138"/>
      <c r="N150" s="138"/>
      <c r="O150" s="138"/>
      <c r="P150" s="171"/>
      <c r="Q150" s="138"/>
      <c r="R150" s="138"/>
      <c r="S150" s="138"/>
      <c r="T150" s="138"/>
    </row>
    <row r="151" spans="1:20" s="170" customFormat="1">
      <c r="A151" s="138"/>
      <c r="B151" s="168"/>
      <c r="H151" s="171"/>
      <c r="J151" s="138"/>
      <c r="K151" s="138"/>
      <c r="M151" s="138"/>
      <c r="N151" s="138"/>
      <c r="O151" s="138"/>
      <c r="P151" s="171"/>
      <c r="Q151" s="138"/>
      <c r="R151" s="138"/>
      <c r="S151" s="138"/>
      <c r="T151" s="138"/>
    </row>
    <row r="152" spans="1:20" s="170" customFormat="1">
      <c r="A152" s="138"/>
      <c r="B152" s="168"/>
      <c r="H152" s="171"/>
      <c r="J152" s="138"/>
      <c r="K152" s="138"/>
      <c r="M152" s="138"/>
      <c r="N152" s="138"/>
      <c r="O152" s="138"/>
      <c r="P152" s="171"/>
      <c r="Q152" s="138"/>
      <c r="R152" s="138"/>
      <c r="S152" s="138"/>
      <c r="T152" s="138"/>
    </row>
    <row r="153" spans="1:20" s="170" customFormat="1">
      <c r="A153" s="138"/>
      <c r="B153" s="168"/>
      <c r="H153" s="171"/>
      <c r="J153" s="138"/>
      <c r="K153" s="138"/>
      <c r="M153" s="138"/>
      <c r="N153" s="138"/>
      <c r="O153" s="138"/>
      <c r="P153" s="171"/>
      <c r="Q153" s="138"/>
      <c r="R153" s="138"/>
      <c r="S153" s="138"/>
      <c r="T153" s="138"/>
    </row>
    <row r="154" spans="1:20" s="170" customFormat="1">
      <c r="A154" s="138"/>
      <c r="B154" s="168"/>
      <c r="H154" s="171"/>
      <c r="J154" s="138"/>
      <c r="K154" s="138"/>
      <c r="M154" s="138"/>
      <c r="N154" s="138"/>
      <c r="O154" s="138"/>
      <c r="P154" s="171"/>
      <c r="Q154" s="138"/>
      <c r="R154" s="138"/>
      <c r="S154" s="138"/>
      <c r="T154" s="138"/>
    </row>
    <row r="155" spans="1:20" s="170" customFormat="1">
      <c r="A155" s="138"/>
      <c r="B155" s="168"/>
      <c r="H155" s="171"/>
      <c r="J155" s="138"/>
      <c r="K155" s="138"/>
      <c r="M155" s="138"/>
      <c r="N155" s="138"/>
      <c r="O155" s="138"/>
      <c r="P155" s="171"/>
      <c r="Q155" s="138"/>
      <c r="R155" s="138"/>
      <c r="S155" s="138"/>
      <c r="T155" s="138"/>
    </row>
    <row r="156" spans="1:20" s="170" customFormat="1">
      <c r="A156" s="138"/>
      <c r="B156" s="168"/>
      <c r="H156" s="171"/>
      <c r="J156" s="138"/>
      <c r="K156" s="138"/>
      <c r="M156" s="138"/>
      <c r="N156" s="138"/>
      <c r="O156" s="138"/>
      <c r="P156" s="171"/>
      <c r="Q156" s="138"/>
      <c r="R156" s="138"/>
      <c r="S156" s="138"/>
      <c r="T156" s="138"/>
    </row>
    <row r="157" spans="1:20" s="170" customFormat="1">
      <c r="A157" s="138"/>
      <c r="B157" s="168"/>
      <c r="H157" s="171"/>
      <c r="J157" s="138"/>
      <c r="K157" s="138"/>
      <c r="M157" s="138"/>
      <c r="N157" s="138"/>
      <c r="O157" s="138"/>
      <c r="P157" s="171"/>
      <c r="Q157" s="138"/>
      <c r="R157" s="138"/>
      <c r="S157" s="138"/>
      <c r="T157" s="138"/>
    </row>
    <row r="158" spans="1:20" s="170" customFormat="1">
      <c r="A158" s="138"/>
      <c r="B158" s="168"/>
      <c r="H158" s="171"/>
      <c r="J158" s="138"/>
      <c r="K158" s="138"/>
      <c r="M158" s="138"/>
      <c r="N158" s="138"/>
      <c r="O158" s="138"/>
      <c r="P158" s="171"/>
      <c r="Q158" s="138"/>
      <c r="R158" s="138"/>
      <c r="S158" s="138"/>
      <c r="T158" s="138"/>
    </row>
    <row r="159" spans="1:20" s="170" customFormat="1">
      <c r="A159" s="138"/>
      <c r="B159" s="168"/>
      <c r="H159" s="171"/>
      <c r="J159" s="138"/>
      <c r="K159" s="138"/>
      <c r="M159" s="138"/>
      <c r="N159" s="138"/>
      <c r="O159" s="138"/>
      <c r="P159" s="171"/>
      <c r="Q159" s="138"/>
      <c r="R159" s="138"/>
      <c r="S159" s="138"/>
      <c r="T159" s="138"/>
    </row>
    <row r="160" spans="1:20" s="170" customFormat="1">
      <c r="A160" s="138"/>
      <c r="B160" s="168"/>
      <c r="H160" s="171"/>
      <c r="J160" s="138"/>
      <c r="K160" s="138"/>
      <c r="M160" s="138"/>
      <c r="N160" s="138"/>
      <c r="O160" s="138"/>
      <c r="P160" s="171"/>
      <c r="Q160" s="138"/>
      <c r="R160" s="138"/>
      <c r="S160" s="138"/>
      <c r="T160" s="138"/>
    </row>
    <row r="161" spans="1:20" s="170" customFormat="1">
      <c r="A161" s="138"/>
      <c r="B161" s="168"/>
      <c r="H161" s="171"/>
      <c r="J161" s="138"/>
      <c r="K161" s="138"/>
      <c r="M161" s="138"/>
      <c r="N161" s="138"/>
      <c r="O161" s="138"/>
      <c r="P161" s="171"/>
      <c r="Q161" s="138"/>
      <c r="R161" s="138"/>
      <c r="S161" s="138"/>
      <c r="T161" s="138"/>
    </row>
    <row r="162" spans="1:20" s="171" customFormat="1">
      <c r="A162" s="138"/>
      <c r="B162" s="168"/>
      <c r="C162" s="170"/>
      <c r="D162" s="170"/>
      <c r="E162" s="170"/>
      <c r="F162" s="170"/>
      <c r="G162" s="170"/>
      <c r="I162" s="170"/>
      <c r="J162" s="138"/>
      <c r="K162" s="138"/>
      <c r="L162" s="170"/>
      <c r="M162" s="138"/>
      <c r="N162" s="138"/>
      <c r="O162" s="138"/>
      <c r="Q162" s="138"/>
      <c r="R162" s="138"/>
      <c r="S162" s="138"/>
      <c r="T162" s="138"/>
    </row>
    <row r="163" spans="1:20" s="171" customFormat="1">
      <c r="A163" s="138"/>
      <c r="B163" s="168"/>
      <c r="C163" s="170"/>
      <c r="D163" s="170"/>
      <c r="E163" s="170"/>
      <c r="F163" s="170"/>
      <c r="G163" s="170"/>
      <c r="I163" s="170"/>
      <c r="J163" s="138"/>
      <c r="K163" s="138"/>
      <c r="L163" s="170"/>
      <c r="M163" s="138"/>
      <c r="N163" s="138"/>
      <c r="O163" s="138"/>
      <c r="Q163" s="138"/>
      <c r="R163" s="138"/>
      <c r="S163" s="138"/>
      <c r="T163" s="138"/>
    </row>
    <row r="164" spans="1:20" s="171" customFormat="1">
      <c r="A164" s="138"/>
      <c r="B164" s="168"/>
      <c r="C164" s="170"/>
      <c r="D164" s="170"/>
      <c r="E164" s="170"/>
      <c r="F164" s="170"/>
      <c r="G164" s="170"/>
      <c r="I164" s="170"/>
      <c r="J164" s="138"/>
      <c r="K164" s="138"/>
      <c r="L164" s="170"/>
      <c r="M164" s="138"/>
      <c r="N164" s="138"/>
      <c r="O164" s="138"/>
      <c r="Q164" s="138"/>
      <c r="R164" s="138"/>
      <c r="S164" s="138"/>
      <c r="T164" s="138"/>
    </row>
    <row r="165" spans="1:20" s="171" customFormat="1">
      <c r="A165" s="138"/>
      <c r="B165" s="168"/>
      <c r="C165" s="170"/>
      <c r="D165" s="170"/>
      <c r="E165" s="170"/>
      <c r="F165" s="170"/>
      <c r="G165" s="170"/>
      <c r="I165" s="170"/>
      <c r="J165" s="138"/>
      <c r="K165" s="138"/>
      <c r="L165" s="170"/>
      <c r="M165" s="138"/>
      <c r="N165" s="138"/>
      <c r="O165" s="138"/>
      <c r="Q165" s="138"/>
      <c r="R165" s="138"/>
      <c r="S165" s="138"/>
      <c r="T165" s="138"/>
    </row>
    <row r="166" spans="1:20" s="171" customFormat="1">
      <c r="A166" s="138"/>
      <c r="B166" s="168"/>
      <c r="C166" s="170"/>
      <c r="D166" s="170"/>
      <c r="E166" s="170"/>
      <c r="F166" s="170"/>
      <c r="G166" s="170"/>
      <c r="I166" s="170"/>
      <c r="J166" s="138"/>
      <c r="K166" s="138"/>
      <c r="L166" s="170"/>
      <c r="M166" s="138"/>
      <c r="N166" s="138"/>
      <c r="O166" s="138"/>
      <c r="Q166" s="138"/>
      <c r="R166" s="138"/>
      <c r="S166" s="138"/>
      <c r="T166" s="138"/>
    </row>
    <row r="167" spans="1:20" s="171" customFormat="1">
      <c r="A167" s="138"/>
      <c r="B167" s="168"/>
      <c r="C167" s="170"/>
      <c r="D167" s="170"/>
      <c r="E167" s="170"/>
      <c r="F167" s="170"/>
      <c r="G167" s="170"/>
      <c r="I167" s="170"/>
      <c r="J167" s="138"/>
      <c r="K167" s="138"/>
      <c r="L167" s="170"/>
      <c r="M167" s="138"/>
      <c r="N167" s="138"/>
      <c r="O167" s="138"/>
      <c r="Q167" s="138"/>
      <c r="R167" s="138"/>
      <c r="S167" s="138"/>
      <c r="T167" s="138"/>
    </row>
    <row r="168" spans="1:20" s="171" customFormat="1">
      <c r="A168" s="138"/>
      <c r="B168" s="168"/>
      <c r="C168" s="170"/>
      <c r="D168" s="170"/>
      <c r="E168" s="170"/>
      <c r="F168" s="170"/>
      <c r="G168" s="170"/>
      <c r="I168" s="170"/>
      <c r="J168" s="138"/>
      <c r="K168" s="138"/>
      <c r="L168" s="170"/>
      <c r="M168" s="138"/>
      <c r="N168" s="138"/>
      <c r="O168" s="138"/>
      <c r="Q168" s="138"/>
      <c r="R168" s="138"/>
      <c r="S168" s="138"/>
      <c r="T168" s="138"/>
    </row>
    <row r="169" spans="1:20" s="171" customFormat="1">
      <c r="A169" s="138"/>
      <c r="B169" s="168"/>
      <c r="C169" s="170"/>
      <c r="D169" s="170"/>
      <c r="E169" s="170"/>
      <c r="F169" s="170"/>
      <c r="G169" s="170"/>
      <c r="I169" s="170"/>
      <c r="J169" s="138"/>
      <c r="K169" s="138"/>
      <c r="L169" s="170"/>
      <c r="M169" s="138"/>
      <c r="N169" s="138"/>
      <c r="O169" s="138"/>
      <c r="Q169" s="138"/>
      <c r="R169" s="138"/>
      <c r="S169" s="138"/>
      <c r="T169" s="138"/>
    </row>
    <row r="170" spans="1:20" s="171" customFormat="1">
      <c r="A170" s="138"/>
      <c r="B170" s="168"/>
      <c r="C170" s="170"/>
      <c r="D170" s="170"/>
      <c r="E170" s="170"/>
      <c r="F170" s="170"/>
      <c r="G170" s="170"/>
      <c r="I170" s="170"/>
      <c r="J170" s="138"/>
      <c r="K170" s="138"/>
      <c r="L170" s="170"/>
      <c r="M170" s="138"/>
      <c r="N170" s="138"/>
      <c r="O170" s="138"/>
      <c r="Q170" s="138"/>
      <c r="R170" s="138"/>
      <c r="S170" s="138"/>
      <c r="T170" s="138"/>
    </row>
    <row r="171" spans="1:20" s="171" customFormat="1">
      <c r="A171" s="138"/>
      <c r="B171" s="168"/>
      <c r="C171" s="170"/>
      <c r="D171" s="170"/>
      <c r="E171" s="170"/>
      <c r="F171" s="170"/>
      <c r="G171" s="170"/>
      <c r="I171" s="170"/>
      <c r="J171" s="138"/>
      <c r="K171" s="138"/>
      <c r="L171" s="170"/>
      <c r="M171" s="138"/>
      <c r="N171" s="138"/>
      <c r="O171" s="138"/>
      <c r="Q171" s="138"/>
      <c r="R171" s="138"/>
      <c r="S171" s="138"/>
      <c r="T171" s="138"/>
    </row>
    <row r="172" spans="1:20" s="171" customFormat="1">
      <c r="A172" s="138"/>
      <c r="B172" s="168"/>
      <c r="C172" s="170"/>
      <c r="D172" s="170"/>
      <c r="E172" s="170"/>
      <c r="F172" s="170"/>
      <c r="G172" s="170"/>
      <c r="I172" s="170"/>
      <c r="J172" s="138"/>
      <c r="K172" s="138"/>
      <c r="L172" s="170"/>
      <c r="M172" s="138"/>
      <c r="N172" s="138"/>
      <c r="O172" s="138"/>
      <c r="Q172" s="138"/>
      <c r="R172" s="138"/>
      <c r="S172" s="138"/>
      <c r="T172" s="138"/>
    </row>
    <row r="173" spans="1:20" s="171" customFormat="1">
      <c r="A173" s="138"/>
      <c r="B173" s="168"/>
      <c r="C173" s="170"/>
      <c r="D173" s="170"/>
      <c r="E173" s="170"/>
      <c r="F173" s="170"/>
      <c r="G173" s="170"/>
      <c r="I173" s="170"/>
      <c r="J173" s="138"/>
      <c r="K173" s="138"/>
      <c r="L173" s="170"/>
      <c r="M173" s="138"/>
      <c r="N173" s="138"/>
      <c r="O173" s="138"/>
      <c r="Q173" s="138"/>
      <c r="R173" s="138"/>
      <c r="S173" s="138"/>
      <c r="T173" s="138"/>
    </row>
    <row r="174" spans="1:20" s="171" customFormat="1">
      <c r="A174" s="138"/>
      <c r="B174" s="168"/>
      <c r="C174" s="170"/>
      <c r="D174" s="170"/>
      <c r="E174" s="170"/>
      <c r="F174" s="170"/>
      <c r="G174" s="170"/>
      <c r="I174" s="170"/>
      <c r="J174" s="138"/>
      <c r="K174" s="138"/>
      <c r="L174" s="170"/>
      <c r="M174" s="138"/>
      <c r="N174" s="138"/>
      <c r="O174" s="138"/>
      <c r="Q174" s="138"/>
      <c r="R174" s="138"/>
      <c r="S174" s="138"/>
      <c r="T174" s="138"/>
    </row>
    <row r="175" spans="1:20" s="171" customFormat="1">
      <c r="A175" s="138"/>
      <c r="B175" s="168"/>
      <c r="C175" s="170"/>
      <c r="D175" s="170"/>
      <c r="E175" s="170"/>
      <c r="F175" s="170"/>
      <c r="G175" s="170"/>
      <c r="I175" s="170"/>
      <c r="J175" s="138"/>
      <c r="K175" s="138"/>
      <c r="L175" s="170"/>
      <c r="M175" s="138"/>
      <c r="N175" s="138"/>
      <c r="O175" s="138"/>
      <c r="Q175" s="138"/>
      <c r="R175" s="138"/>
      <c r="S175" s="138"/>
      <c r="T175" s="138"/>
    </row>
    <row r="176" spans="1:20" s="171" customFormat="1">
      <c r="A176" s="138"/>
      <c r="B176" s="168"/>
      <c r="C176" s="170"/>
      <c r="D176" s="170"/>
      <c r="E176" s="170"/>
      <c r="F176" s="170"/>
      <c r="G176" s="170"/>
      <c r="I176" s="170"/>
      <c r="J176" s="138"/>
      <c r="K176" s="138"/>
      <c r="L176" s="170"/>
      <c r="M176" s="138"/>
      <c r="N176" s="138"/>
      <c r="O176" s="138"/>
      <c r="Q176" s="138"/>
      <c r="R176" s="138"/>
      <c r="S176" s="138"/>
      <c r="T176" s="138"/>
    </row>
    <row r="177" spans="1:20" s="171" customFormat="1">
      <c r="A177" s="138"/>
      <c r="B177" s="168"/>
      <c r="C177" s="170"/>
      <c r="D177" s="170"/>
      <c r="E177" s="170"/>
      <c r="F177" s="170"/>
      <c r="G177" s="170"/>
      <c r="I177" s="170"/>
      <c r="J177" s="138"/>
      <c r="K177" s="138"/>
      <c r="L177" s="170"/>
      <c r="M177" s="138"/>
      <c r="N177" s="138"/>
      <c r="O177" s="138"/>
      <c r="Q177" s="138"/>
      <c r="R177" s="138"/>
      <c r="S177" s="138"/>
      <c r="T177" s="138"/>
    </row>
    <row r="178" spans="1:20" s="171" customFormat="1">
      <c r="A178" s="138"/>
      <c r="B178" s="168"/>
      <c r="C178" s="170"/>
      <c r="D178" s="170"/>
      <c r="E178" s="170"/>
      <c r="F178" s="170"/>
      <c r="G178" s="170"/>
      <c r="I178" s="170"/>
      <c r="J178" s="138"/>
      <c r="K178" s="138"/>
      <c r="L178" s="170"/>
      <c r="M178" s="138"/>
      <c r="N178" s="138"/>
      <c r="O178" s="138"/>
      <c r="Q178" s="138"/>
      <c r="R178" s="138"/>
      <c r="S178" s="138"/>
      <c r="T178" s="138"/>
    </row>
    <row r="179" spans="1:20" s="171" customFormat="1">
      <c r="A179" s="138"/>
      <c r="B179" s="168"/>
      <c r="C179" s="170"/>
      <c r="D179" s="170"/>
      <c r="E179" s="170"/>
      <c r="F179" s="170"/>
      <c r="G179" s="170"/>
      <c r="I179" s="170"/>
      <c r="J179" s="138"/>
      <c r="K179" s="138"/>
      <c r="L179" s="170"/>
      <c r="M179" s="138"/>
      <c r="N179" s="138"/>
      <c r="O179" s="138"/>
      <c r="Q179" s="138"/>
      <c r="R179" s="138"/>
      <c r="S179" s="138"/>
      <c r="T179" s="138"/>
    </row>
    <row r="180" spans="1:20" s="171" customFormat="1">
      <c r="A180" s="138"/>
      <c r="B180" s="168"/>
      <c r="C180" s="170"/>
      <c r="D180" s="170"/>
      <c r="E180" s="170"/>
      <c r="F180" s="170"/>
      <c r="G180" s="170"/>
      <c r="I180" s="170"/>
      <c r="J180" s="138"/>
      <c r="K180" s="138"/>
      <c r="L180" s="170"/>
      <c r="M180" s="138"/>
      <c r="N180" s="138"/>
      <c r="O180" s="138"/>
      <c r="Q180" s="138"/>
      <c r="R180" s="138"/>
      <c r="S180" s="138"/>
      <c r="T180" s="138"/>
    </row>
    <row r="181" spans="1:20" s="171" customFormat="1">
      <c r="A181" s="138"/>
      <c r="B181" s="168"/>
      <c r="C181" s="170"/>
      <c r="D181" s="170"/>
      <c r="E181" s="170"/>
      <c r="F181" s="170"/>
      <c r="G181" s="170"/>
      <c r="I181" s="170"/>
      <c r="J181" s="138"/>
      <c r="K181" s="138"/>
      <c r="L181" s="170"/>
      <c r="M181" s="138"/>
      <c r="N181" s="138"/>
      <c r="O181" s="138"/>
      <c r="Q181" s="138"/>
      <c r="R181" s="138"/>
      <c r="S181" s="138"/>
      <c r="T181" s="138"/>
    </row>
    <row r="182" spans="1:20" s="171" customFormat="1">
      <c r="A182" s="138"/>
      <c r="B182" s="168"/>
      <c r="C182" s="170"/>
      <c r="D182" s="170"/>
      <c r="E182" s="170"/>
      <c r="F182" s="170"/>
      <c r="G182" s="170"/>
      <c r="I182" s="170"/>
      <c r="J182" s="138"/>
      <c r="K182" s="138"/>
      <c r="L182" s="170"/>
      <c r="M182" s="138"/>
      <c r="N182" s="138"/>
      <c r="O182" s="138"/>
      <c r="Q182" s="138"/>
      <c r="R182" s="138"/>
      <c r="S182" s="138"/>
      <c r="T182" s="138"/>
    </row>
    <row r="183" spans="1:20" s="171" customFormat="1">
      <c r="A183" s="138"/>
      <c r="B183" s="168"/>
      <c r="C183" s="170"/>
      <c r="D183" s="170"/>
      <c r="E183" s="170"/>
      <c r="F183" s="170"/>
      <c r="G183" s="170"/>
      <c r="I183" s="170"/>
      <c r="J183" s="138"/>
      <c r="K183" s="138"/>
      <c r="L183" s="170"/>
      <c r="M183" s="138"/>
      <c r="N183" s="138"/>
      <c r="O183" s="138"/>
      <c r="Q183" s="138"/>
      <c r="R183" s="138"/>
      <c r="S183" s="138"/>
      <c r="T183" s="138"/>
    </row>
    <row r="184" spans="1:20" s="171" customFormat="1">
      <c r="A184" s="138"/>
      <c r="B184" s="168"/>
      <c r="C184" s="170"/>
      <c r="D184" s="170"/>
      <c r="E184" s="170"/>
      <c r="F184" s="170"/>
      <c r="G184" s="170"/>
      <c r="I184" s="170"/>
      <c r="J184" s="138"/>
      <c r="K184" s="138"/>
      <c r="L184" s="170"/>
      <c r="M184" s="138"/>
      <c r="N184" s="138"/>
      <c r="O184" s="138"/>
      <c r="Q184" s="138"/>
      <c r="R184" s="138"/>
      <c r="S184" s="138"/>
      <c r="T184" s="138"/>
    </row>
    <row r="185" spans="1:20" s="171" customFormat="1">
      <c r="A185" s="138"/>
      <c r="B185" s="168"/>
      <c r="C185" s="170"/>
      <c r="D185" s="170"/>
      <c r="E185" s="170"/>
      <c r="F185" s="170"/>
      <c r="G185" s="170"/>
      <c r="I185" s="170"/>
      <c r="J185" s="138"/>
      <c r="K185" s="138"/>
      <c r="L185" s="170"/>
      <c r="M185" s="138"/>
      <c r="N185" s="138"/>
      <c r="O185" s="138"/>
      <c r="Q185" s="138"/>
      <c r="R185" s="138"/>
      <c r="S185" s="138"/>
      <c r="T185" s="138"/>
    </row>
    <row r="186" spans="1:20" s="171" customFormat="1">
      <c r="A186" s="138"/>
      <c r="B186" s="168"/>
      <c r="C186" s="170"/>
      <c r="D186" s="170"/>
      <c r="E186" s="170"/>
      <c r="F186" s="170"/>
      <c r="G186" s="170"/>
      <c r="I186" s="170"/>
      <c r="J186" s="138"/>
      <c r="K186" s="138"/>
      <c r="L186" s="170"/>
      <c r="M186" s="138"/>
      <c r="N186" s="138"/>
      <c r="O186" s="138"/>
      <c r="Q186" s="138"/>
      <c r="R186" s="138"/>
      <c r="S186" s="138"/>
      <c r="T186" s="138"/>
    </row>
    <row r="187" spans="1:20" s="171" customFormat="1">
      <c r="A187" s="138"/>
      <c r="B187" s="168"/>
      <c r="C187" s="170"/>
      <c r="D187" s="170"/>
      <c r="E187" s="170"/>
      <c r="F187" s="170"/>
      <c r="G187" s="170"/>
      <c r="I187" s="170"/>
      <c r="J187" s="138"/>
      <c r="K187" s="138"/>
      <c r="L187" s="170"/>
      <c r="M187" s="138"/>
      <c r="N187" s="138"/>
      <c r="O187" s="138"/>
      <c r="Q187" s="138"/>
      <c r="R187" s="138"/>
      <c r="S187" s="138"/>
      <c r="T187" s="138"/>
    </row>
    <row r="188" spans="1:20" s="171" customFormat="1">
      <c r="A188" s="138"/>
      <c r="B188" s="168"/>
      <c r="C188" s="170"/>
      <c r="D188" s="170"/>
      <c r="E188" s="170"/>
      <c r="F188" s="170"/>
      <c r="G188" s="170"/>
      <c r="I188" s="170"/>
      <c r="J188" s="138"/>
      <c r="K188" s="138"/>
      <c r="L188" s="170"/>
      <c r="M188" s="138"/>
      <c r="N188" s="138"/>
      <c r="O188" s="138"/>
      <c r="Q188" s="138"/>
      <c r="R188" s="138"/>
      <c r="S188" s="138"/>
      <c r="T188" s="138"/>
    </row>
    <row r="189" spans="1:20" s="171" customFormat="1">
      <c r="A189" s="138"/>
      <c r="B189" s="168"/>
      <c r="C189" s="170"/>
      <c r="D189" s="170"/>
      <c r="E189" s="170"/>
      <c r="F189" s="170"/>
      <c r="G189" s="170"/>
      <c r="I189" s="170"/>
      <c r="J189" s="138"/>
      <c r="K189" s="138"/>
      <c r="L189" s="170"/>
      <c r="M189" s="138"/>
      <c r="N189" s="138"/>
      <c r="O189" s="138"/>
      <c r="Q189" s="138"/>
      <c r="R189" s="138"/>
      <c r="S189" s="138"/>
      <c r="T189" s="138"/>
    </row>
    <row r="190" spans="1:20" s="171" customFormat="1">
      <c r="A190" s="138"/>
      <c r="B190" s="168"/>
      <c r="C190" s="170"/>
      <c r="D190" s="170"/>
      <c r="E190" s="170"/>
      <c r="F190" s="170"/>
      <c r="G190" s="170"/>
      <c r="I190" s="170"/>
      <c r="J190" s="138"/>
      <c r="K190" s="138"/>
      <c r="L190" s="170"/>
      <c r="M190" s="138"/>
      <c r="N190" s="138"/>
      <c r="O190" s="138"/>
      <c r="Q190" s="138"/>
      <c r="R190" s="138"/>
      <c r="S190" s="138"/>
      <c r="T190" s="138"/>
    </row>
    <row r="191" spans="1:20" s="171" customFormat="1">
      <c r="A191" s="138"/>
      <c r="B191" s="168"/>
      <c r="C191" s="170"/>
      <c r="D191" s="170"/>
      <c r="E191" s="170"/>
      <c r="F191" s="170"/>
      <c r="G191" s="170"/>
      <c r="I191" s="170"/>
      <c r="J191" s="138"/>
      <c r="K191" s="138"/>
      <c r="L191" s="170"/>
      <c r="M191" s="138"/>
      <c r="N191" s="138"/>
      <c r="O191" s="138"/>
      <c r="Q191" s="138"/>
      <c r="R191" s="138"/>
      <c r="S191" s="138"/>
      <c r="T191" s="138"/>
    </row>
    <row r="192" spans="1:20" s="171" customFormat="1">
      <c r="A192" s="138"/>
      <c r="B192" s="168"/>
      <c r="C192" s="170"/>
      <c r="D192" s="170"/>
      <c r="E192" s="170"/>
      <c r="F192" s="170"/>
      <c r="G192" s="170"/>
      <c r="I192" s="170"/>
      <c r="J192" s="138"/>
      <c r="K192" s="138"/>
      <c r="L192" s="170"/>
      <c r="M192" s="138"/>
      <c r="N192" s="138"/>
      <c r="O192" s="138"/>
      <c r="Q192" s="138"/>
      <c r="R192" s="138"/>
      <c r="S192" s="138"/>
      <c r="T192" s="138"/>
    </row>
    <row r="193" spans="1:20" s="171" customFormat="1">
      <c r="A193" s="138"/>
      <c r="B193" s="168"/>
      <c r="C193" s="170"/>
      <c r="D193" s="170"/>
      <c r="E193" s="170"/>
      <c r="F193" s="170"/>
      <c r="G193" s="170"/>
      <c r="I193" s="170"/>
      <c r="J193" s="138"/>
      <c r="K193" s="138"/>
      <c r="L193" s="170"/>
      <c r="M193" s="138"/>
      <c r="N193" s="138"/>
      <c r="O193" s="138"/>
      <c r="Q193" s="138"/>
      <c r="R193" s="138"/>
      <c r="S193" s="138"/>
      <c r="T193" s="138"/>
    </row>
    <row r="194" spans="1:20" s="171" customFormat="1">
      <c r="A194" s="138"/>
      <c r="B194" s="168"/>
      <c r="C194" s="170"/>
      <c r="D194" s="170"/>
      <c r="E194" s="170"/>
      <c r="F194" s="170"/>
      <c r="G194" s="170"/>
      <c r="I194" s="170"/>
      <c r="J194" s="138"/>
      <c r="K194" s="138"/>
      <c r="L194" s="170"/>
      <c r="M194" s="138"/>
      <c r="N194" s="138"/>
      <c r="O194" s="138"/>
      <c r="Q194" s="138"/>
      <c r="R194" s="138"/>
      <c r="S194" s="138"/>
      <c r="T194" s="138"/>
    </row>
    <row r="195" spans="1:20" s="171" customFormat="1">
      <c r="A195" s="138"/>
      <c r="B195" s="168"/>
      <c r="C195" s="170"/>
      <c r="D195" s="170"/>
      <c r="E195" s="170"/>
      <c r="F195" s="170"/>
      <c r="G195" s="170"/>
      <c r="I195" s="170"/>
      <c r="J195" s="138"/>
      <c r="K195" s="138"/>
      <c r="L195" s="170"/>
      <c r="M195" s="138"/>
      <c r="N195" s="138"/>
      <c r="O195" s="138"/>
      <c r="Q195" s="138"/>
      <c r="R195" s="138"/>
      <c r="S195" s="138"/>
      <c r="T195" s="138"/>
    </row>
    <row r="196" spans="1:20" s="171" customFormat="1">
      <c r="A196" s="138"/>
      <c r="B196" s="168"/>
      <c r="C196" s="170"/>
      <c r="D196" s="170"/>
      <c r="E196" s="170"/>
      <c r="F196" s="170"/>
      <c r="G196" s="170"/>
      <c r="I196" s="170"/>
      <c r="J196" s="138"/>
      <c r="K196" s="138"/>
      <c r="L196" s="170"/>
      <c r="M196" s="138"/>
      <c r="N196" s="138"/>
      <c r="O196" s="138"/>
      <c r="Q196" s="138"/>
      <c r="R196" s="138"/>
      <c r="S196" s="138"/>
      <c r="T196" s="138"/>
    </row>
    <row r="197" spans="1:20" s="171" customFormat="1">
      <c r="A197" s="138"/>
      <c r="B197" s="168"/>
      <c r="C197" s="170"/>
      <c r="D197" s="170"/>
      <c r="E197" s="170"/>
      <c r="F197" s="170"/>
      <c r="G197" s="170"/>
      <c r="I197" s="170"/>
      <c r="J197" s="138"/>
      <c r="K197" s="138"/>
      <c r="L197" s="170"/>
      <c r="M197" s="138"/>
      <c r="N197" s="138"/>
      <c r="O197" s="138"/>
      <c r="Q197" s="138"/>
      <c r="R197" s="138"/>
      <c r="S197" s="138"/>
      <c r="T197" s="138"/>
    </row>
    <row r="198" spans="1:20" s="171" customFormat="1">
      <c r="A198" s="138"/>
      <c r="B198" s="168"/>
      <c r="C198" s="170"/>
      <c r="D198" s="170"/>
      <c r="E198" s="170"/>
      <c r="F198" s="170"/>
      <c r="G198" s="170"/>
      <c r="I198" s="170"/>
      <c r="J198" s="138"/>
      <c r="K198" s="138"/>
      <c r="L198" s="170"/>
      <c r="M198" s="138"/>
      <c r="N198" s="138"/>
      <c r="O198" s="138"/>
      <c r="Q198" s="138"/>
      <c r="R198" s="138"/>
      <c r="S198" s="138"/>
      <c r="T198" s="138"/>
    </row>
    <row r="199" spans="1:20" s="171" customFormat="1">
      <c r="A199" s="138"/>
      <c r="B199" s="168"/>
      <c r="C199" s="170"/>
      <c r="D199" s="170"/>
      <c r="E199" s="170"/>
      <c r="F199" s="170"/>
      <c r="G199" s="170"/>
      <c r="I199" s="170"/>
      <c r="J199" s="138"/>
      <c r="K199" s="138"/>
      <c r="L199" s="170"/>
      <c r="M199" s="138"/>
      <c r="N199" s="138"/>
      <c r="O199" s="138"/>
      <c r="Q199" s="138"/>
      <c r="R199" s="138"/>
      <c r="S199" s="138"/>
      <c r="T199" s="138"/>
    </row>
    <row r="200" spans="1:20" s="171" customFormat="1">
      <c r="A200" s="138"/>
      <c r="B200" s="168"/>
      <c r="C200" s="170"/>
      <c r="D200" s="170"/>
      <c r="E200" s="170"/>
      <c r="F200" s="170"/>
      <c r="G200" s="170"/>
      <c r="I200" s="170"/>
      <c r="J200" s="138"/>
      <c r="K200" s="138"/>
      <c r="L200" s="170"/>
      <c r="M200" s="138"/>
      <c r="N200" s="138"/>
      <c r="O200" s="138"/>
      <c r="Q200" s="138"/>
      <c r="R200" s="138"/>
      <c r="S200" s="138"/>
      <c r="T200" s="138"/>
    </row>
    <row r="201" spans="1:20" s="171" customFormat="1">
      <c r="A201" s="138"/>
      <c r="B201" s="168"/>
      <c r="C201" s="170"/>
      <c r="D201" s="170"/>
      <c r="E201" s="170"/>
      <c r="F201" s="170"/>
      <c r="G201" s="170"/>
      <c r="I201" s="170"/>
      <c r="J201" s="138"/>
      <c r="K201" s="138"/>
      <c r="L201" s="170"/>
      <c r="M201" s="138"/>
      <c r="N201" s="138"/>
      <c r="O201" s="138"/>
      <c r="Q201" s="138"/>
      <c r="R201" s="138"/>
      <c r="S201" s="138"/>
      <c r="T201" s="138"/>
    </row>
    <row r="202" spans="1:20" s="171" customFormat="1">
      <c r="A202" s="138"/>
      <c r="B202" s="168"/>
      <c r="C202" s="170"/>
      <c r="D202" s="170"/>
      <c r="E202" s="170"/>
      <c r="F202" s="170"/>
      <c r="G202" s="170"/>
      <c r="I202" s="170"/>
      <c r="J202" s="138"/>
      <c r="K202" s="138"/>
      <c r="L202" s="170"/>
      <c r="M202" s="138"/>
      <c r="N202" s="138"/>
      <c r="O202" s="138"/>
      <c r="Q202" s="138"/>
      <c r="R202" s="138"/>
      <c r="S202" s="138"/>
      <c r="T202" s="138"/>
    </row>
    <row r="203" spans="1:20" s="171" customFormat="1">
      <c r="A203" s="138"/>
      <c r="B203" s="168"/>
      <c r="C203" s="170"/>
      <c r="D203" s="170"/>
      <c r="E203" s="170"/>
      <c r="F203" s="170"/>
      <c r="G203" s="170"/>
      <c r="I203" s="170"/>
      <c r="J203" s="138"/>
      <c r="K203" s="138"/>
      <c r="L203" s="170"/>
      <c r="M203" s="138"/>
      <c r="N203" s="138"/>
      <c r="O203" s="138"/>
      <c r="Q203" s="138"/>
      <c r="R203" s="138"/>
      <c r="S203" s="138"/>
      <c r="T203" s="138"/>
    </row>
    <row r="204" spans="1:20" s="171" customFormat="1">
      <c r="A204" s="138"/>
      <c r="B204" s="168"/>
      <c r="C204" s="170"/>
      <c r="D204" s="170"/>
      <c r="E204" s="170"/>
      <c r="F204" s="170"/>
      <c r="G204" s="170"/>
      <c r="I204" s="170"/>
      <c r="J204" s="138"/>
      <c r="K204" s="138"/>
      <c r="L204" s="170"/>
      <c r="M204" s="138"/>
      <c r="N204" s="138"/>
      <c r="O204" s="138"/>
      <c r="Q204" s="138"/>
      <c r="R204" s="138"/>
      <c r="S204" s="138"/>
      <c r="T204" s="138"/>
    </row>
    <row r="205" spans="1:20" s="171" customFormat="1">
      <c r="A205" s="138"/>
      <c r="B205" s="168"/>
      <c r="C205" s="170"/>
      <c r="D205" s="170"/>
      <c r="E205" s="170"/>
      <c r="F205" s="170"/>
      <c r="G205" s="170"/>
      <c r="I205" s="170"/>
      <c r="J205" s="138"/>
      <c r="K205" s="138"/>
      <c r="L205" s="170"/>
      <c r="M205" s="138"/>
      <c r="N205" s="138"/>
      <c r="O205" s="138"/>
      <c r="Q205" s="138"/>
      <c r="R205" s="138"/>
      <c r="S205" s="138"/>
      <c r="T205" s="138"/>
    </row>
    <row r="206" spans="1:20" s="171" customFormat="1">
      <c r="A206" s="138"/>
      <c r="B206" s="168"/>
      <c r="C206" s="170"/>
      <c r="D206" s="170"/>
      <c r="E206" s="170"/>
      <c r="F206" s="170"/>
      <c r="G206" s="170"/>
      <c r="I206" s="170"/>
      <c r="J206" s="138"/>
      <c r="K206" s="138"/>
      <c r="L206" s="170"/>
      <c r="M206" s="138"/>
      <c r="N206" s="138"/>
      <c r="O206" s="138"/>
      <c r="Q206" s="138"/>
      <c r="R206" s="138"/>
      <c r="S206" s="138"/>
      <c r="T206" s="138"/>
    </row>
    <row r="207" spans="1:20" s="171" customFormat="1">
      <c r="A207" s="138"/>
      <c r="B207" s="168"/>
      <c r="C207" s="170"/>
      <c r="D207" s="170"/>
      <c r="E207" s="170"/>
      <c r="F207" s="170"/>
      <c r="G207" s="170"/>
      <c r="I207" s="170"/>
      <c r="J207" s="138"/>
      <c r="K207" s="138"/>
      <c r="L207" s="170"/>
      <c r="M207" s="138"/>
      <c r="N207" s="138"/>
      <c r="O207" s="138"/>
      <c r="Q207" s="138"/>
      <c r="R207" s="138"/>
      <c r="S207" s="138"/>
      <c r="T207" s="138"/>
    </row>
    <row r="208" spans="1:20" s="171" customFormat="1">
      <c r="A208" s="138"/>
      <c r="B208" s="168"/>
      <c r="C208" s="170"/>
      <c r="D208" s="170"/>
      <c r="E208" s="170"/>
      <c r="F208" s="170"/>
      <c r="G208" s="170"/>
      <c r="I208" s="170"/>
      <c r="J208" s="138"/>
      <c r="K208" s="138"/>
      <c r="L208" s="170"/>
      <c r="M208" s="138"/>
      <c r="N208" s="138"/>
      <c r="O208" s="138"/>
      <c r="Q208" s="138"/>
      <c r="R208" s="138"/>
      <c r="S208" s="138"/>
      <c r="T208" s="138"/>
    </row>
    <row r="209" spans="1:20" s="171" customFormat="1">
      <c r="A209" s="138"/>
      <c r="B209" s="168"/>
      <c r="C209" s="170"/>
      <c r="D209" s="170"/>
      <c r="E209" s="170"/>
      <c r="F209" s="170"/>
      <c r="G209" s="170"/>
      <c r="I209" s="170"/>
      <c r="J209" s="138"/>
      <c r="K209" s="138"/>
      <c r="L209" s="170"/>
      <c r="M209" s="138"/>
      <c r="N209" s="138"/>
      <c r="O209" s="138"/>
      <c r="Q209" s="138"/>
      <c r="R209" s="138"/>
      <c r="S209" s="138"/>
      <c r="T209" s="138"/>
    </row>
    <row r="210" spans="1:20" s="171" customFormat="1">
      <c r="A210" s="138"/>
      <c r="B210" s="168"/>
      <c r="C210" s="170"/>
      <c r="D210" s="170"/>
      <c r="E210" s="170"/>
      <c r="F210" s="170"/>
      <c r="G210" s="170"/>
      <c r="I210" s="170"/>
      <c r="J210" s="138"/>
      <c r="K210" s="138"/>
      <c r="L210" s="170"/>
      <c r="M210" s="138"/>
      <c r="N210" s="138"/>
      <c r="O210" s="138"/>
      <c r="Q210" s="138"/>
      <c r="R210" s="138"/>
      <c r="S210" s="138"/>
      <c r="T210" s="138"/>
    </row>
    <row r="211" spans="1:20" s="171" customFormat="1">
      <c r="A211" s="138"/>
      <c r="B211" s="168"/>
      <c r="C211" s="170"/>
      <c r="D211" s="170"/>
      <c r="E211" s="170"/>
      <c r="F211" s="170"/>
      <c r="G211" s="170"/>
      <c r="I211" s="170"/>
      <c r="J211" s="138"/>
      <c r="K211" s="138"/>
      <c r="L211" s="170"/>
      <c r="M211" s="138"/>
      <c r="N211" s="138"/>
      <c r="O211" s="138"/>
      <c r="Q211" s="138"/>
      <c r="R211" s="138"/>
      <c r="S211" s="138"/>
      <c r="T211" s="138"/>
    </row>
    <row r="212" spans="1:20" s="171" customFormat="1">
      <c r="A212" s="138"/>
      <c r="B212" s="168"/>
      <c r="C212" s="170"/>
      <c r="D212" s="170"/>
      <c r="E212" s="170"/>
      <c r="F212" s="170"/>
      <c r="G212" s="170"/>
      <c r="I212" s="170"/>
      <c r="J212" s="138"/>
      <c r="K212" s="138"/>
      <c r="L212" s="170"/>
      <c r="M212" s="138"/>
      <c r="N212" s="138"/>
      <c r="O212" s="138"/>
      <c r="Q212" s="138"/>
      <c r="R212" s="138"/>
      <c r="S212" s="138"/>
      <c r="T212" s="138"/>
    </row>
    <row r="213" spans="1:20" s="171" customFormat="1">
      <c r="A213" s="138"/>
      <c r="B213" s="168"/>
      <c r="C213" s="170"/>
      <c r="D213" s="170"/>
      <c r="E213" s="170"/>
      <c r="F213" s="170"/>
      <c r="G213" s="170"/>
      <c r="I213" s="170"/>
      <c r="J213" s="138"/>
      <c r="K213" s="138"/>
      <c r="L213" s="170"/>
      <c r="M213" s="138"/>
      <c r="N213" s="138"/>
      <c r="O213" s="138"/>
      <c r="Q213" s="138"/>
      <c r="R213" s="138"/>
      <c r="S213" s="138"/>
      <c r="T213" s="138"/>
    </row>
    <row r="214" spans="1:20" s="171" customFormat="1">
      <c r="A214" s="138"/>
      <c r="B214" s="168"/>
      <c r="C214" s="170"/>
      <c r="D214" s="170"/>
      <c r="E214" s="170"/>
      <c r="F214" s="170"/>
      <c r="G214" s="170"/>
      <c r="I214" s="170"/>
      <c r="J214" s="138"/>
      <c r="K214" s="138"/>
      <c r="L214" s="170"/>
      <c r="M214" s="138"/>
      <c r="N214" s="138"/>
      <c r="O214" s="138"/>
      <c r="Q214" s="138"/>
      <c r="R214" s="138"/>
      <c r="S214" s="138"/>
      <c r="T214" s="138"/>
    </row>
    <row r="215" spans="1:20" s="171" customFormat="1">
      <c r="A215" s="138"/>
      <c r="B215" s="168"/>
      <c r="C215" s="170"/>
      <c r="D215" s="170"/>
      <c r="E215" s="170"/>
      <c r="F215" s="170"/>
      <c r="G215" s="170"/>
      <c r="I215" s="170"/>
      <c r="J215" s="138"/>
      <c r="K215" s="138"/>
      <c r="L215" s="170"/>
      <c r="M215" s="138"/>
      <c r="N215" s="138"/>
      <c r="O215" s="138"/>
      <c r="Q215" s="138"/>
      <c r="R215" s="138"/>
      <c r="S215" s="138"/>
      <c r="T215" s="138"/>
    </row>
    <row r="216" spans="1:20" s="171" customFormat="1">
      <c r="A216" s="138"/>
      <c r="B216" s="168"/>
      <c r="C216" s="170"/>
      <c r="D216" s="170"/>
      <c r="E216" s="170"/>
      <c r="F216" s="170"/>
      <c r="G216" s="170"/>
      <c r="I216" s="170"/>
      <c r="J216" s="138"/>
      <c r="K216" s="138"/>
      <c r="L216" s="170"/>
      <c r="M216" s="138"/>
      <c r="N216" s="138"/>
      <c r="O216" s="138"/>
      <c r="Q216" s="138"/>
      <c r="R216" s="138"/>
      <c r="S216" s="138"/>
      <c r="T216" s="138"/>
    </row>
    <row r="217" spans="1:20" s="171" customFormat="1">
      <c r="A217" s="138"/>
      <c r="B217" s="168"/>
      <c r="C217" s="170"/>
      <c r="D217" s="170"/>
      <c r="E217" s="170"/>
      <c r="F217" s="170"/>
      <c r="G217" s="170"/>
      <c r="I217" s="170"/>
      <c r="J217" s="138"/>
      <c r="K217" s="138"/>
      <c r="L217" s="170"/>
      <c r="M217" s="138"/>
      <c r="N217" s="138"/>
      <c r="O217" s="138"/>
      <c r="Q217" s="138"/>
      <c r="R217" s="138"/>
      <c r="S217" s="138"/>
      <c r="T217" s="138"/>
    </row>
    <row r="218" spans="1:20" s="171" customFormat="1">
      <c r="A218" s="138"/>
      <c r="B218" s="168"/>
      <c r="C218" s="170"/>
      <c r="D218" s="170"/>
      <c r="E218" s="170"/>
      <c r="F218" s="170"/>
      <c r="G218" s="170"/>
      <c r="I218" s="170"/>
      <c r="J218" s="138"/>
      <c r="K218" s="138"/>
      <c r="L218" s="170"/>
      <c r="M218" s="138"/>
      <c r="N218" s="138"/>
      <c r="O218" s="138"/>
      <c r="Q218" s="138"/>
      <c r="R218" s="138"/>
      <c r="S218" s="138"/>
      <c r="T218" s="138"/>
    </row>
    <row r="219" spans="1:20" s="171" customFormat="1">
      <c r="A219" s="138"/>
      <c r="B219" s="168"/>
      <c r="C219" s="170"/>
      <c r="D219" s="170"/>
      <c r="E219" s="170"/>
      <c r="F219" s="170"/>
      <c r="G219" s="170"/>
      <c r="I219" s="170"/>
      <c r="J219" s="138"/>
      <c r="K219" s="138"/>
      <c r="L219" s="170"/>
      <c r="M219" s="138"/>
      <c r="N219" s="138"/>
      <c r="O219" s="138"/>
      <c r="Q219" s="138"/>
      <c r="R219" s="138"/>
      <c r="S219" s="138"/>
      <c r="T219" s="138"/>
    </row>
    <row r="220" spans="1:20" s="171" customFormat="1">
      <c r="A220" s="138"/>
      <c r="B220" s="168"/>
      <c r="C220" s="170"/>
      <c r="D220" s="170"/>
      <c r="E220" s="170"/>
      <c r="F220" s="170"/>
      <c r="G220" s="170"/>
      <c r="I220" s="170"/>
      <c r="J220" s="138"/>
      <c r="K220" s="138"/>
      <c r="L220" s="170"/>
      <c r="M220" s="138"/>
      <c r="N220" s="138"/>
      <c r="O220" s="138"/>
      <c r="Q220" s="138"/>
      <c r="R220" s="138"/>
      <c r="S220" s="138"/>
      <c r="T220" s="138"/>
    </row>
    <row r="221" spans="1:20" s="171" customFormat="1">
      <c r="A221" s="138"/>
      <c r="B221" s="168"/>
      <c r="C221" s="170"/>
      <c r="D221" s="170"/>
      <c r="E221" s="170"/>
      <c r="F221" s="170"/>
      <c r="G221" s="170"/>
      <c r="I221" s="170"/>
      <c r="J221" s="138"/>
      <c r="K221" s="138"/>
      <c r="L221" s="170"/>
      <c r="M221" s="138"/>
      <c r="N221" s="138"/>
      <c r="O221" s="138"/>
      <c r="Q221" s="138"/>
      <c r="R221" s="138"/>
      <c r="S221" s="138"/>
      <c r="T221" s="138"/>
    </row>
    <row r="222" spans="1:20" s="171" customFormat="1">
      <c r="A222" s="138"/>
      <c r="B222" s="168"/>
      <c r="C222" s="170"/>
      <c r="D222" s="170"/>
      <c r="E222" s="170"/>
      <c r="F222" s="170"/>
      <c r="G222" s="170"/>
      <c r="I222" s="170"/>
      <c r="J222" s="138"/>
      <c r="K222" s="138"/>
      <c r="L222" s="170"/>
      <c r="M222" s="138"/>
      <c r="N222" s="138"/>
      <c r="O222" s="138"/>
      <c r="Q222" s="138"/>
      <c r="R222" s="138"/>
      <c r="S222" s="138"/>
      <c r="T222" s="138"/>
    </row>
    <row r="223" spans="1:20" s="171" customFormat="1">
      <c r="A223" s="138"/>
      <c r="B223" s="168"/>
      <c r="C223" s="170"/>
      <c r="D223" s="170"/>
      <c r="E223" s="170"/>
      <c r="F223" s="170"/>
      <c r="G223" s="170"/>
      <c r="I223" s="170"/>
      <c r="J223" s="138"/>
      <c r="K223" s="138"/>
      <c r="L223" s="170"/>
      <c r="M223" s="138"/>
      <c r="N223" s="138"/>
      <c r="O223" s="138"/>
      <c r="Q223" s="138"/>
      <c r="R223" s="138"/>
      <c r="S223" s="138"/>
      <c r="T223" s="138"/>
    </row>
    <row r="224" spans="1:20" s="171" customFormat="1">
      <c r="A224" s="138"/>
      <c r="B224" s="168"/>
      <c r="C224" s="170"/>
      <c r="D224" s="170"/>
      <c r="E224" s="170"/>
      <c r="F224" s="170"/>
      <c r="G224" s="170"/>
      <c r="I224" s="170"/>
      <c r="J224" s="138"/>
      <c r="K224" s="138"/>
      <c r="L224" s="170"/>
      <c r="M224" s="138"/>
      <c r="N224" s="138"/>
      <c r="O224" s="138"/>
      <c r="Q224" s="138"/>
      <c r="R224" s="138"/>
      <c r="S224" s="138"/>
      <c r="T224" s="138"/>
    </row>
    <row r="225" spans="1:20" s="171" customFormat="1">
      <c r="A225" s="138"/>
      <c r="B225" s="168"/>
      <c r="C225" s="170"/>
      <c r="D225" s="170"/>
      <c r="E225" s="170"/>
      <c r="F225" s="170"/>
      <c r="G225" s="170"/>
      <c r="I225" s="170"/>
      <c r="J225" s="138"/>
      <c r="K225" s="138"/>
      <c r="L225" s="170"/>
      <c r="M225" s="138"/>
      <c r="N225" s="138"/>
      <c r="O225" s="138"/>
      <c r="Q225" s="138"/>
      <c r="R225" s="138"/>
      <c r="S225" s="138"/>
      <c r="T225" s="138"/>
    </row>
    <row r="226" spans="1:20" s="171" customFormat="1">
      <c r="A226" s="138"/>
      <c r="B226" s="168"/>
      <c r="C226" s="170"/>
      <c r="D226" s="170"/>
      <c r="E226" s="170"/>
      <c r="F226" s="170"/>
      <c r="G226" s="170"/>
      <c r="I226" s="170"/>
      <c r="J226" s="138"/>
      <c r="K226" s="138"/>
      <c r="L226" s="170"/>
      <c r="M226" s="138"/>
      <c r="N226" s="138"/>
      <c r="O226" s="138"/>
      <c r="Q226" s="138"/>
      <c r="R226" s="138"/>
      <c r="S226" s="138"/>
      <c r="T226" s="138"/>
    </row>
    <row r="227" spans="1:20" s="171" customFormat="1">
      <c r="A227" s="138"/>
      <c r="B227" s="168"/>
      <c r="C227" s="170"/>
      <c r="D227" s="170"/>
      <c r="E227" s="170"/>
      <c r="F227" s="170"/>
      <c r="G227" s="170"/>
      <c r="I227" s="170"/>
      <c r="J227" s="138"/>
      <c r="K227" s="138"/>
      <c r="L227" s="170"/>
      <c r="M227" s="138"/>
      <c r="N227" s="138"/>
      <c r="O227" s="138"/>
      <c r="Q227" s="138"/>
      <c r="R227" s="138"/>
      <c r="S227" s="138"/>
      <c r="T227" s="138"/>
    </row>
    <row r="228" spans="1:20" s="171" customFormat="1">
      <c r="A228" s="138"/>
      <c r="B228" s="168"/>
      <c r="C228" s="170"/>
      <c r="D228" s="170"/>
      <c r="E228" s="170"/>
      <c r="F228" s="170"/>
      <c r="G228" s="170"/>
      <c r="I228" s="170"/>
      <c r="J228" s="138"/>
      <c r="K228" s="138"/>
      <c r="L228" s="170"/>
      <c r="M228" s="138"/>
      <c r="N228" s="138"/>
      <c r="O228" s="138"/>
      <c r="Q228" s="138"/>
      <c r="R228" s="138"/>
      <c r="S228" s="138"/>
      <c r="T228" s="138"/>
    </row>
    <row r="229" spans="1:20" s="171" customFormat="1">
      <c r="A229" s="138"/>
      <c r="B229" s="168"/>
      <c r="C229" s="170"/>
      <c r="D229" s="170"/>
      <c r="E229" s="170"/>
      <c r="F229" s="170"/>
      <c r="G229" s="170"/>
      <c r="I229" s="170"/>
      <c r="J229" s="138"/>
      <c r="K229" s="138"/>
      <c r="L229" s="170"/>
      <c r="M229" s="138"/>
      <c r="N229" s="138"/>
      <c r="O229" s="138"/>
      <c r="Q229" s="138"/>
      <c r="R229" s="138"/>
      <c r="S229" s="138"/>
      <c r="T229" s="138"/>
    </row>
    <row r="230" spans="1:20" s="171" customFormat="1">
      <c r="A230" s="138"/>
      <c r="B230" s="168"/>
      <c r="C230" s="170"/>
      <c r="D230" s="170"/>
      <c r="E230" s="170"/>
      <c r="F230" s="170"/>
      <c r="G230" s="170"/>
      <c r="I230" s="170"/>
      <c r="J230" s="138"/>
      <c r="K230" s="138"/>
      <c r="L230" s="170"/>
      <c r="M230" s="138"/>
      <c r="N230" s="138"/>
      <c r="O230" s="138"/>
      <c r="Q230" s="138"/>
      <c r="R230" s="138"/>
      <c r="S230" s="138"/>
      <c r="T230" s="138"/>
    </row>
    <row r="231" spans="1:20" s="171" customFormat="1">
      <c r="A231" s="138"/>
      <c r="B231" s="168"/>
      <c r="C231" s="170"/>
      <c r="D231" s="170"/>
      <c r="E231" s="170"/>
      <c r="F231" s="170"/>
      <c r="G231" s="170"/>
      <c r="I231" s="170"/>
      <c r="J231" s="138"/>
      <c r="K231" s="138"/>
      <c r="L231" s="170"/>
      <c r="M231" s="138"/>
      <c r="N231" s="138"/>
      <c r="O231" s="138"/>
      <c r="Q231" s="138"/>
      <c r="R231" s="138"/>
      <c r="S231" s="138"/>
      <c r="T231" s="138"/>
    </row>
    <row r="232" spans="1:20" s="171" customFormat="1">
      <c r="A232" s="138"/>
      <c r="B232" s="168"/>
      <c r="C232" s="170"/>
      <c r="D232" s="170"/>
      <c r="E232" s="170"/>
      <c r="F232" s="170"/>
      <c r="G232" s="170"/>
      <c r="I232" s="170"/>
      <c r="J232" s="138"/>
      <c r="K232" s="138"/>
      <c r="L232" s="170"/>
      <c r="M232" s="138"/>
      <c r="N232" s="138"/>
      <c r="O232" s="138"/>
      <c r="Q232" s="138"/>
      <c r="R232" s="138"/>
      <c r="S232" s="138"/>
      <c r="T232" s="138"/>
    </row>
    <row r="233" spans="1:20" s="171" customFormat="1">
      <c r="A233" s="138"/>
      <c r="B233" s="168"/>
      <c r="C233" s="170"/>
      <c r="D233" s="170"/>
      <c r="E233" s="170"/>
      <c r="F233" s="170"/>
      <c r="G233" s="170"/>
      <c r="I233" s="170"/>
      <c r="J233" s="138"/>
      <c r="K233" s="138"/>
      <c r="L233" s="170"/>
      <c r="M233" s="138"/>
      <c r="N233" s="138"/>
      <c r="O233" s="138"/>
      <c r="Q233" s="138"/>
      <c r="R233" s="138"/>
      <c r="S233" s="138"/>
      <c r="T233" s="138"/>
    </row>
    <row r="234" spans="1:20" s="171" customFormat="1">
      <c r="A234" s="138"/>
      <c r="B234" s="168"/>
      <c r="C234" s="170"/>
      <c r="D234" s="170"/>
      <c r="E234" s="170"/>
      <c r="F234" s="170"/>
      <c r="G234" s="170"/>
      <c r="I234" s="170"/>
      <c r="J234" s="138"/>
      <c r="K234" s="138"/>
      <c r="L234" s="170"/>
      <c r="M234" s="138"/>
      <c r="N234" s="138"/>
      <c r="O234" s="138"/>
      <c r="Q234" s="138"/>
      <c r="R234" s="138"/>
      <c r="S234" s="138"/>
      <c r="T234" s="138"/>
    </row>
    <row r="235" spans="1:20" s="171" customFormat="1">
      <c r="A235" s="138"/>
      <c r="B235" s="168"/>
      <c r="C235" s="170"/>
      <c r="D235" s="170"/>
      <c r="E235" s="170"/>
      <c r="F235" s="170"/>
      <c r="G235" s="170"/>
      <c r="I235" s="170"/>
      <c r="J235" s="138"/>
      <c r="K235" s="138"/>
      <c r="L235" s="170"/>
      <c r="M235" s="138"/>
      <c r="N235" s="138"/>
      <c r="O235" s="138"/>
      <c r="Q235" s="138"/>
      <c r="R235" s="138"/>
      <c r="S235" s="138"/>
      <c r="T235" s="138"/>
    </row>
    <row r="236" spans="1:20" s="171" customFormat="1">
      <c r="A236" s="138"/>
      <c r="B236" s="168"/>
      <c r="C236" s="170"/>
      <c r="D236" s="170"/>
      <c r="E236" s="170"/>
      <c r="F236" s="170"/>
      <c r="G236" s="170"/>
      <c r="I236" s="170"/>
      <c r="J236" s="138"/>
      <c r="K236" s="138"/>
      <c r="L236" s="170"/>
      <c r="M236" s="138"/>
      <c r="N236" s="138"/>
      <c r="O236" s="138"/>
      <c r="Q236" s="138"/>
      <c r="R236" s="138"/>
      <c r="S236" s="138"/>
      <c r="T236" s="138"/>
    </row>
    <row r="237" spans="1:20" s="171" customFormat="1">
      <c r="A237" s="138"/>
      <c r="B237" s="168"/>
      <c r="C237" s="170"/>
      <c r="D237" s="170"/>
      <c r="E237" s="170"/>
      <c r="F237" s="170"/>
      <c r="G237" s="170"/>
      <c r="I237" s="170"/>
      <c r="J237" s="138"/>
      <c r="K237" s="138"/>
      <c r="L237" s="170"/>
      <c r="M237" s="138"/>
      <c r="N237" s="138"/>
      <c r="O237" s="138"/>
      <c r="Q237" s="138"/>
      <c r="R237" s="138"/>
      <c r="S237" s="138"/>
      <c r="T237" s="138"/>
    </row>
    <row r="238" spans="1:20" s="171" customFormat="1">
      <c r="A238" s="138"/>
      <c r="B238" s="168"/>
      <c r="C238" s="170"/>
      <c r="D238" s="170"/>
      <c r="E238" s="170"/>
      <c r="F238" s="170"/>
      <c r="G238" s="170"/>
      <c r="I238" s="170"/>
      <c r="J238" s="138"/>
      <c r="K238" s="138"/>
      <c r="L238" s="170"/>
      <c r="M238" s="138"/>
      <c r="N238" s="138"/>
      <c r="O238" s="138"/>
      <c r="Q238" s="138"/>
      <c r="R238" s="138"/>
      <c r="S238" s="138"/>
      <c r="T238" s="138"/>
    </row>
    <row r="239" spans="1:20" s="171" customFormat="1">
      <c r="A239" s="138"/>
      <c r="B239" s="168"/>
      <c r="C239" s="170"/>
      <c r="D239" s="170"/>
      <c r="E239" s="170"/>
      <c r="F239" s="170"/>
      <c r="G239" s="170"/>
      <c r="I239" s="170"/>
      <c r="J239" s="138"/>
      <c r="K239" s="138"/>
      <c r="L239" s="170"/>
      <c r="M239" s="138"/>
      <c r="N239" s="138"/>
      <c r="O239" s="138"/>
      <c r="Q239" s="138"/>
      <c r="R239" s="138"/>
      <c r="S239" s="138"/>
      <c r="T239" s="138"/>
    </row>
    <row r="240" spans="1:20" s="171" customFormat="1">
      <c r="A240" s="138"/>
      <c r="B240" s="168"/>
      <c r="C240" s="170"/>
      <c r="D240" s="170"/>
      <c r="E240" s="170"/>
      <c r="F240" s="170"/>
      <c r="G240" s="170"/>
      <c r="I240" s="170"/>
      <c r="J240" s="138"/>
      <c r="K240" s="138"/>
      <c r="L240" s="170"/>
      <c r="M240" s="138"/>
      <c r="N240" s="138"/>
      <c r="O240" s="138"/>
      <c r="Q240" s="138"/>
      <c r="R240" s="138"/>
      <c r="S240" s="138"/>
      <c r="T240" s="138"/>
    </row>
    <row r="241" spans="1:20" s="171" customFormat="1">
      <c r="A241" s="138"/>
      <c r="B241" s="168"/>
      <c r="C241" s="170"/>
      <c r="D241" s="170"/>
      <c r="E241" s="170"/>
      <c r="F241" s="170"/>
      <c r="G241" s="170"/>
      <c r="I241" s="170"/>
      <c r="J241" s="138"/>
      <c r="K241" s="138"/>
      <c r="L241" s="170"/>
      <c r="M241" s="138"/>
      <c r="N241" s="138"/>
      <c r="O241" s="138"/>
      <c r="Q241" s="138"/>
      <c r="R241" s="138"/>
      <c r="S241" s="138"/>
      <c r="T241" s="138"/>
    </row>
    <row r="242" spans="1:20" s="171" customFormat="1">
      <c r="A242" s="138"/>
      <c r="B242" s="168"/>
      <c r="C242" s="170"/>
      <c r="D242" s="170"/>
      <c r="E242" s="170"/>
      <c r="F242" s="170"/>
      <c r="G242" s="170"/>
      <c r="I242" s="170"/>
      <c r="J242" s="138"/>
      <c r="K242" s="138"/>
      <c r="L242" s="170"/>
      <c r="M242" s="138"/>
      <c r="N242" s="138"/>
      <c r="O242" s="138"/>
      <c r="Q242" s="138"/>
      <c r="R242" s="138"/>
      <c r="S242" s="138"/>
      <c r="T242" s="138"/>
    </row>
    <row r="243" spans="1:20" s="171" customFormat="1">
      <c r="A243" s="138"/>
      <c r="B243" s="168"/>
      <c r="C243" s="170"/>
      <c r="D243" s="170"/>
      <c r="E243" s="170"/>
      <c r="F243" s="170"/>
      <c r="G243" s="170"/>
      <c r="I243" s="170"/>
      <c r="J243" s="138"/>
      <c r="K243" s="138"/>
      <c r="L243" s="170"/>
      <c r="M243" s="138"/>
      <c r="N243" s="138"/>
      <c r="O243" s="138"/>
      <c r="Q243" s="138"/>
      <c r="R243" s="138"/>
      <c r="S243" s="138"/>
      <c r="T243" s="138"/>
    </row>
    <row r="244" spans="1:20" s="171" customFormat="1">
      <c r="A244" s="138"/>
      <c r="B244" s="168"/>
      <c r="C244" s="170"/>
      <c r="D244" s="170"/>
      <c r="E244" s="170"/>
      <c r="F244" s="170"/>
      <c r="G244" s="170"/>
      <c r="I244" s="170"/>
      <c r="J244" s="138"/>
      <c r="K244" s="138"/>
      <c r="L244" s="170"/>
      <c r="M244" s="138"/>
      <c r="N244" s="138"/>
      <c r="O244" s="138"/>
      <c r="Q244" s="138"/>
      <c r="R244" s="138"/>
      <c r="S244" s="138"/>
      <c r="T244" s="138"/>
    </row>
    <row r="245" spans="1:20" s="171" customFormat="1">
      <c r="A245" s="138"/>
      <c r="B245" s="168"/>
      <c r="C245" s="170"/>
      <c r="D245" s="170"/>
      <c r="E245" s="170"/>
      <c r="F245" s="170"/>
      <c r="G245" s="170"/>
      <c r="I245" s="170"/>
      <c r="J245" s="138"/>
      <c r="K245" s="138"/>
      <c r="L245" s="170"/>
      <c r="M245" s="138"/>
      <c r="N245" s="138"/>
      <c r="O245" s="138"/>
      <c r="Q245" s="138"/>
      <c r="R245" s="138"/>
      <c r="S245" s="138"/>
      <c r="T245" s="138"/>
    </row>
    <row r="246" spans="1:20" s="171" customFormat="1">
      <c r="A246" s="138"/>
      <c r="B246" s="168"/>
      <c r="C246" s="170"/>
      <c r="D246" s="170"/>
      <c r="E246" s="170"/>
      <c r="F246" s="170"/>
      <c r="G246" s="170"/>
      <c r="I246" s="170"/>
      <c r="J246" s="138"/>
      <c r="K246" s="138"/>
      <c r="L246" s="170"/>
      <c r="M246" s="138"/>
      <c r="N246" s="138"/>
      <c r="O246" s="138"/>
      <c r="Q246" s="138"/>
      <c r="R246" s="138"/>
      <c r="S246" s="138"/>
      <c r="T246" s="138"/>
    </row>
    <row r="247" spans="1:20" s="171" customFormat="1">
      <c r="A247" s="138"/>
      <c r="B247" s="168"/>
      <c r="C247" s="170"/>
      <c r="D247" s="170"/>
      <c r="E247" s="170"/>
      <c r="F247" s="170"/>
      <c r="G247" s="170"/>
      <c r="I247" s="170"/>
      <c r="J247" s="138"/>
      <c r="K247" s="138"/>
      <c r="L247" s="170"/>
      <c r="M247" s="138"/>
      <c r="N247" s="138"/>
      <c r="O247" s="138"/>
      <c r="Q247" s="138"/>
      <c r="R247" s="138"/>
      <c r="S247" s="138"/>
      <c r="T247" s="138"/>
    </row>
    <row r="248" spans="1:20" s="171" customFormat="1">
      <c r="A248" s="138"/>
      <c r="B248" s="168"/>
      <c r="C248" s="170"/>
      <c r="D248" s="170"/>
      <c r="E248" s="170"/>
      <c r="F248" s="170"/>
      <c r="G248" s="170"/>
      <c r="I248" s="170"/>
      <c r="J248" s="138"/>
      <c r="K248" s="138"/>
      <c r="L248" s="170"/>
      <c r="M248" s="138"/>
      <c r="N248" s="138"/>
      <c r="O248" s="138"/>
      <c r="Q248" s="138"/>
      <c r="R248" s="138"/>
      <c r="S248" s="138"/>
      <c r="T248" s="138"/>
    </row>
    <row r="249" spans="1:20" s="171" customFormat="1">
      <c r="A249" s="138"/>
      <c r="B249" s="168"/>
      <c r="C249" s="170"/>
      <c r="D249" s="170"/>
      <c r="E249" s="170"/>
      <c r="F249" s="170"/>
      <c r="G249" s="170"/>
      <c r="I249" s="170"/>
      <c r="J249" s="138"/>
      <c r="K249" s="138"/>
      <c r="L249" s="170"/>
      <c r="M249" s="138"/>
      <c r="N249" s="138"/>
      <c r="O249" s="138"/>
      <c r="Q249" s="138"/>
      <c r="R249" s="138"/>
      <c r="S249" s="138"/>
      <c r="T249" s="138"/>
    </row>
    <row r="250" spans="1:20" s="171" customFormat="1">
      <c r="A250" s="138"/>
      <c r="B250" s="168"/>
      <c r="C250" s="170"/>
      <c r="D250" s="170"/>
      <c r="E250" s="170"/>
      <c r="F250" s="170"/>
      <c r="G250" s="170"/>
      <c r="I250" s="170"/>
      <c r="J250" s="138"/>
      <c r="K250" s="138"/>
      <c r="L250" s="170"/>
      <c r="M250" s="138"/>
      <c r="N250" s="138"/>
      <c r="O250" s="138"/>
      <c r="Q250" s="138"/>
      <c r="R250" s="138"/>
      <c r="S250" s="138"/>
      <c r="T250" s="138"/>
    </row>
    <row r="251" spans="1:20" s="171" customFormat="1">
      <c r="A251" s="138"/>
      <c r="B251" s="168"/>
      <c r="C251" s="170"/>
      <c r="D251" s="170"/>
      <c r="E251" s="170"/>
      <c r="F251" s="170"/>
      <c r="G251" s="170"/>
      <c r="I251" s="170"/>
      <c r="J251" s="138"/>
      <c r="K251" s="138"/>
      <c r="L251" s="170"/>
      <c r="M251" s="138"/>
      <c r="N251" s="138"/>
      <c r="O251" s="138"/>
      <c r="Q251" s="138"/>
      <c r="R251" s="138"/>
      <c r="S251" s="138"/>
      <c r="T251" s="138"/>
    </row>
    <row r="252" spans="1:20" s="171" customFormat="1">
      <c r="A252" s="138"/>
      <c r="B252" s="168"/>
      <c r="C252" s="170"/>
      <c r="D252" s="170"/>
      <c r="E252" s="170"/>
      <c r="F252" s="170"/>
      <c r="G252" s="170"/>
      <c r="I252" s="170"/>
      <c r="J252" s="138"/>
      <c r="K252" s="138"/>
      <c r="L252" s="170"/>
      <c r="M252" s="138"/>
      <c r="N252" s="138"/>
      <c r="O252" s="138"/>
      <c r="Q252" s="138"/>
      <c r="R252" s="138"/>
      <c r="S252" s="138"/>
      <c r="T252" s="138"/>
    </row>
    <row r="253" spans="1:20" s="171" customFormat="1">
      <c r="A253" s="138"/>
      <c r="B253" s="168"/>
      <c r="C253" s="170"/>
      <c r="D253" s="170"/>
      <c r="E253" s="170"/>
      <c r="F253" s="170"/>
      <c r="G253" s="170"/>
      <c r="I253" s="170"/>
      <c r="J253" s="138"/>
      <c r="K253" s="138"/>
      <c r="L253" s="170"/>
      <c r="M253" s="138"/>
      <c r="N253" s="138"/>
      <c r="O253" s="138"/>
      <c r="Q253" s="138"/>
      <c r="R253" s="138"/>
      <c r="S253" s="138"/>
      <c r="T253" s="138"/>
    </row>
    <row r="254" spans="1:20" s="171" customFormat="1">
      <c r="A254" s="138"/>
      <c r="B254" s="168"/>
      <c r="C254" s="170"/>
      <c r="D254" s="170"/>
      <c r="E254" s="170"/>
      <c r="F254" s="170"/>
      <c r="G254" s="170"/>
      <c r="I254" s="170"/>
      <c r="J254" s="138"/>
      <c r="K254" s="138"/>
      <c r="L254" s="170"/>
      <c r="M254" s="138"/>
      <c r="N254" s="138"/>
      <c r="O254" s="138"/>
      <c r="Q254" s="138"/>
      <c r="R254" s="138"/>
      <c r="S254" s="138"/>
      <c r="T254" s="138"/>
    </row>
    <row r="255" spans="1:20" s="171" customFormat="1">
      <c r="A255" s="138"/>
      <c r="B255" s="168"/>
      <c r="C255" s="170"/>
      <c r="D255" s="170"/>
      <c r="E255" s="170"/>
      <c r="F255" s="170"/>
      <c r="G255" s="170"/>
      <c r="I255" s="170"/>
      <c r="J255" s="138"/>
      <c r="K255" s="138"/>
      <c r="L255" s="170"/>
      <c r="M255" s="138"/>
      <c r="N255" s="138"/>
      <c r="O255" s="138"/>
      <c r="Q255" s="138"/>
      <c r="R255" s="138"/>
      <c r="S255" s="138"/>
      <c r="T255" s="138"/>
    </row>
    <row r="256" spans="1:20" s="171" customFormat="1">
      <c r="A256" s="138"/>
      <c r="B256" s="168"/>
      <c r="C256" s="170"/>
      <c r="D256" s="170"/>
      <c r="E256" s="170"/>
      <c r="F256" s="170"/>
      <c r="G256" s="170"/>
      <c r="I256" s="170"/>
      <c r="J256" s="138"/>
      <c r="K256" s="138"/>
      <c r="L256" s="170"/>
      <c r="M256" s="138"/>
      <c r="N256" s="138"/>
      <c r="O256" s="138"/>
      <c r="Q256" s="138"/>
      <c r="R256" s="138"/>
      <c r="S256" s="138"/>
      <c r="T256" s="138"/>
    </row>
    <row r="257" spans="1:20" s="171" customFormat="1">
      <c r="A257" s="138"/>
      <c r="B257" s="168"/>
      <c r="C257" s="170"/>
      <c r="D257" s="170"/>
      <c r="E257" s="170"/>
      <c r="F257" s="170"/>
      <c r="G257" s="170"/>
      <c r="I257" s="170"/>
      <c r="J257" s="138"/>
      <c r="K257" s="138"/>
      <c r="L257" s="170"/>
      <c r="M257" s="138"/>
      <c r="N257" s="138"/>
      <c r="O257" s="138"/>
      <c r="Q257" s="138"/>
      <c r="R257" s="138"/>
      <c r="S257" s="138"/>
      <c r="T257" s="138"/>
    </row>
    <row r="258" spans="1:20" s="171" customFormat="1">
      <c r="A258" s="138"/>
      <c r="B258" s="168"/>
      <c r="C258" s="170"/>
      <c r="D258" s="170"/>
      <c r="E258" s="170"/>
      <c r="F258" s="170"/>
      <c r="G258" s="170"/>
      <c r="I258" s="170"/>
      <c r="J258" s="138"/>
      <c r="K258" s="138"/>
      <c r="L258" s="170"/>
      <c r="M258" s="138"/>
      <c r="N258" s="138"/>
      <c r="O258" s="138"/>
      <c r="Q258" s="138"/>
      <c r="R258" s="138"/>
      <c r="S258" s="138"/>
      <c r="T258" s="138"/>
    </row>
    <row r="259" spans="1:20" s="171" customFormat="1">
      <c r="A259" s="138"/>
      <c r="B259" s="168"/>
      <c r="C259" s="170"/>
      <c r="D259" s="170"/>
      <c r="E259" s="170"/>
      <c r="F259" s="170"/>
      <c r="G259" s="170"/>
      <c r="I259" s="170"/>
      <c r="J259" s="138"/>
      <c r="K259" s="138"/>
      <c r="L259" s="170"/>
      <c r="M259" s="138"/>
      <c r="N259" s="138"/>
      <c r="O259" s="138"/>
      <c r="Q259" s="138"/>
      <c r="R259" s="138"/>
      <c r="S259" s="138"/>
      <c r="T259" s="138"/>
    </row>
    <row r="260" spans="1:20" s="171" customFormat="1">
      <c r="A260" s="138"/>
      <c r="B260" s="168"/>
      <c r="C260" s="170"/>
      <c r="D260" s="170"/>
      <c r="E260" s="170"/>
      <c r="F260" s="170"/>
      <c r="G260" s="170"/>
      <c r="I260" s="170"/>
      <c r="J260" s="138"/>
      <c r="K260" s="138"/>
      <c r="L260" s="170"/>
      <c r="M260" s="138"/>
      <c r="N260" s="138"/>
      <c r="O260" s="138"/>
      <c r="Q260" s="138"/>
      <c r="R260" s="138"/>
      <c r="S260" s="138"/>
      <c r="T260" s="138"/>
    </row>
    <row r="261" spans="1:20" s="171" customFormat="1">
      <c r="A261" s="138"/>
      <c r="B261" s="168"/>
      <c r="C261" s="170"/>
      <c r="D261" s="170"/>
      <c r="E261" s="170"/>
      <c r="F261" s="170"/>
      <c r="G261" s="170"/>
      <c r="I261" s="170"/>
      <c r="J261" s="138"/>
      <c r="K261" s="138"/>
      <c r="L261" s="170"/>
      <c r="M261" s="138"/>
      <c r="N261" s="138"/>
      <c r="O261" s="138"/>
      <c r="Q261" s="138"/>
      <c r="R261" s="138"/>
      <c r="S261" s="138"/>
      <c r="T261" s="138"/>
    </row>
    <row r="262" spans="1:20" s="171" customFormat="1">
      <c r="A262" s="138"/>
      <c r="B262" s="168"/>
      <c r="C262" s="170"/>
      <c r="D262" s="170"/>
      <c r="E262" s="170"/>
      <c r="F262" s="170"/>
      <c r="G262" s="170"/>
      <c r="I262" s="170"/>
      <c r="J262" s="138"/>
      <c r="K262" s="138"/>
      <c r="L262" s="170"/>
      <c r="M262" s="138"/>
      <c r="N262" s="138"/>
      <c r="O262" s="138"/>
      <c r="Q262" s="138"/>
      <c r="R262" s="138"/>
      <c r="S262" s="138"/>
      <c r="T262" s="138"/>
    </row>
    <row r="263" spans="1:20" s="171" customFormat="1">
      <c r="A263" s="138"/>
      <c r="B263" s="168"/>
      <c r="C263" s="170"/>
      <c r="D263" s="170"/>
      <c r="E263" s="170"/>
      <c r="F263" s="170"/>
      <c r="G263" s="170"/>
      <c r="I263" s="170"/>
      <c r="J263" s="138"/>
      <c r="K263" s="138"/>
      <c r="L263" s="170"/>
      <c r="M263" s="138"/>
      <c r="N263" s="138"/>
      <c r="O263" s="138"/>
      <c r="Q263" s="138"/>
      <c r="R263" s="138"/>
      <c r="S263" s="138"/>
      <c r="T263" s="138"/>
    </row>
    <row r="264" spans="1:20" s="171" customFormat="1">
      <c r="A264" s="138"/>
      <c r="B264" s="168"/>
      <c r="C264" s="170"/>
      <c r="D264" s="170"/>
      <c r="E264" s="170"/>
      <c r="F264" s="170"/>
      <c r="G264" s="170"/>
      <c r="I264" s="170"/>
      <c r="J264" s="138"/>
      <c r="K264" s="138"/>
      <c r="L264" s="170"/>
      <c r="M264" s="138"/>
      <c r="N264" s="138"/>
      <c r="O264" s="138"/>
      <c r="Q264" s="138"/>
      <c r="R264" s="138"/>
      <c r="S264" s="138"/>
      <c r="T264" s="138"/>
    </row>
    <row r="265" spans="1:20" s="171" customFormat="1">
      <c r="A265" s="138"/>
      <c r="B265" s="168"/>
      <c r="C265" s="170"/>
      <c r="D265" s="170"/>
      <c r="E265" s="170"/>
      <c r="F265" s="170"/>
      <c r="G265" s="170"/>
      <c r="I265" s="170"/>
      <c r="J265" s="138"/>
      <c r="K265" s="138"/>
      <c r="L265" s="170"/>
      <c r="M265" s="138"/>
      <c r="N265" s="138"/>
      <c r="O265" s="138"/>
      <c r="Q265" s="138"/>
      <c r="R265" s="138"/>
      <c r="S265" s="138"/>
      <c r="T265" s="138"/>
    </row>
    <row r="266" spans="1:20" s="171" customFormat="1">
      <c r="A266" s="138"/>
      <c r="B266" s="168"/>
      <c r="C266" s="170"/>
      <c r="D266" s="170"/>
      <c r="E266" s="170"/>
      <c r="F266" s="170"/>
      <c r="G266" s="170"/>
      <c r="I266" s="170"/>
      <c r="J266" s="138"/>
      <c r="K266" s="138"/>
      <c r="L266" s="170"/>
      <c r="M266" s="138"/>
      <c r="N266" s="138"/>
      <c r="O266" s="138"/>
      <c r="Q266" s="138"/>
      <c r="R266" s="138"/>
      <c r="S266" s="138"/>
      <c r="T266" s="138"/>
    </row>
    <row r="267" spans="1:20" s="171" customFormat="1">
      <c r="A267" s="138"/>
      <c r="B267" s="168"/>
      <c r="C267" s="170"/>
      <c r="D267" s="170"/>
      <c r="E267" s="170"/>
      <c r="F267" s="170"/>
      <c r="G267" s="170"/>
      <c r="I267" s="170"/>
      <c r="J267" s="138"/>
      <c r="K267" s="138"/>
      <c r="L267" s="170"/>
      <c r="M267" s="138"/>
      <c r="N267" s="138"/>
      <c r="O267" s="138"/>
      <c r="Q267" s="138"/>
      <c r="R267" s="138"/>
      <c r="S267" s="138"/>
      <c r="T267" s="138"/>
    </row>
    <row r="268" spans="1:20" s="171" customFormat="1">
      <c r="A268" s="138"/>
      <c r="B268" s="168"/>
      <c r="C268" s="170"/>
      <c r="D268" s="170"/>
      <c r="E268" s="170"/>
      <c r="F268" s="170"/>
      <c r="G268" s="170"/>
      <c r="I268" s="170"/>
      <c r="J268" s="138"/>
      <c r="K268" s="138"/>
      <c r="L268" s="170"/>
      <c r="M268" s="138"/>
      <c r="N268" s="138"/>
      <c r="O268" s="138"/>
      <c r="Q268" s="138"/>
      <c r="R268" s="138"/>
      <c r="S268" s="138"/>
      <c r="T268" s="138"/>
    </row>
    <row r="269" spans="1:20" s="171" customFormat="1">
      <c r="A269" s="138"/>
      <c r="B269" s="168"/>
      <c r="C269" s="170"/>
      <c r="D269" s="170"/>
      <c r="E269" s="170"/>
      <c r="F269" s="170"/>
      <c r="G269" s="170"/>
      <c r="I269" s="170"/>
      <c r="J269" s="138"/>
      <c r="K269" s="138"/>
      <c r="L269" s="170"/>
      <c r="M269" s="138"/>
      <c r="N269" s="138"/>
      <c r="O269" s="138"/>
      <c r="Q269" s="138"/>
      <c r="R269" s="138"/>
      <c r="S269" s="138"/>
      <c r="T269" s="138"/>
    </row>
    <row r="270" spans="1:20" s="171" customFormat="1">
      <c r="A270" s="138"/>
      <c r="B270" s="168"/>
      <c r="C270" s="170"/>
      <c r="D270" s="170"/>
      <c r="E270" s="170"/>
      <c r="F270" s="170"/>
      <c r="G270" s="170"/>
      <c r="I270" s="170"/>
      <c r="J270" s="138"/>
      <c r="K270" s="138"/>
      <c r="L270" s="170"/>
      <c r="M270" s="138"/>
      <c r="N270" s="138"/>
      <c r="O270" s="138"/>
      <c r="Q270" s="138"/>
      <c r="R270" s="138"/>
      <c r="S270" s="138"/>
      <c r="T270" s="138"/>
    </row>
    <row r="271" spans="1:20" s="171" customFormat="1">
      <c r="A271" s="138"/>
      <c r="B271" s="168"/>
      <c r="C271" s="170"/>
      <c r="D271" s="170"/>
      <c r="E271" s="170"/>
      <c r="F271" s="170"/>
      <c r="G271" s="170"/>
      <c r="I271" s="170"/>
      <c r="J271" s="138"/>
      <c r="K271" s="138"/>
      <c r="L271" s="170"/>
      <c r="M271" s="138"/>
      <c r="N271" s="138"/>
      <c r="O271" s="138"/>
      <c r="Q271" s="138"/>
      <c r="R271" s="138"/>
      <c r="S271" s="138"/>
      <c r="T271" s="138"/>
    </row>
    <row r="272" spans="1:20" s="171" customFormat="1">
      <c r="A272" s="138"/>
      <c r="B272" s="168"/>
      <c r="C272" s="170"/>
      <c r="D272" s="170"/>
      <c r="E272" s="170"/>
      <c r="F272" s="170"/>
      <c r="G272" s="170"/>
      <c r="I272" s="170"/>
      <c r="J272" s="138"/>
      <c r="K272" s="138"/>
      <c r="L272" s="170"/>
      <c r="M272" s="138"/>
      <c r="N272" s="138"/>
      <c r="O272" s="138"/>
      <c r="Q272" s="138"/>
      <c r="R272" s="138"/>
      <c r="S272" s="138"/>
      <c r="T272" s="138"/>
    </row>
    <row r="273" spans="1:20" s="171" customFormat="1">
      <c r="A273" s="138"/>
      <c r="B273" s="168"/>
      <c r="C273" s="170"/>
      <c r="D273" s="170"/>
      <c r="E273" s="170"/>
      <c r="F273" s="170"/>
      <c r="G273" s="170"/>
      <c r="I273" s="170"/>
      <c r="J273" s="138"/>
      <c r="K273" s="138"/>
      <c r="L273" s="170"/>
      <c r="M273" s="138"/>
      <c r="N273" s="138"/>
      <c r="O273" s="138"/>
      <c r="Q273" s="138"/>
      <c r="R273" s="138"/>
      <c r="S273" s="138"/>
      <c r="T273" s="138"/>
    </row>
    <row r="274" spans="1:20" s="171" customFormat="1">
      <c r="A274" s="138"/>
      <c r="B274" s="168"/>
      <c r="C274" s="170"/>
      <c r="D274" s="170"/>
      <c r="E274" s="170"/>
      <c r="F274" s="170"/>
      <c r="G274" s="170"/>
      <c r="I274" s="170"/>
      <c r="J274" s="138"/>
      <c r="K274" s="138"/>
      <c r="L274" s="170"/>
      <c r="M274" s="138"/>
      <c r="N274" s="138"/>
      <c r="O274" s="138"/>
      <c r="Q274" s="138"/>
      <c r="R274" s="138"/>
      <c r="S274" s="138"/>
      <c r="T274" s="138"/>
    </row>
    <row r="275" spans="1:20" s="171" customFormat="1">
      <c r="A275" s="138"/>
      <c r="B275" s="168"/>
      <c r="C275" s="170"/>
      <c r="D275" s="170"/>
      <c r="E275" s="170"/>
      <c r="F275" s="170"/>
      <c r="G275" s="170"/>
      <c r="I275" s="170"/>
      <c r="J275" s="138"/>
      <c r="K275" s="138"/>
      <c r="L275" s="170"/>
      <c r="M275" s="138"/>
      <c r="N275" s="138"/>
      <c r="O275" s="138"/>
      <c r="Q275" s="138"/>
      <c r="R275" s="138"/>
      <c r="S275" s="138"/>
      <c r="T275" s="138"/>
    </row>
    <row r="276" spans="1:20" s="171" customFormat="1">
      <c r="A276" s="138"/>
      <c r="B276" s="168"/>
      <c r="C276" s="170"/>
      <c r="D276" s="170"/>
      <c r="E276" s="170"/>
      <c r="F276" s="170"/>
      <c r="G276" s="170"/>
      <c r="I276" s="170"/>
      <c r="J276" s="138"/>
      <c r="K276" s="138"/>
      <c r="L276" s="170"/>
      <c r="M276" s="138"/>
      <c r="N276" s="138"/>
      <c r="O276" s="138"/>
      <c r="Q276" s="138"/>
      <c r="R276" s="138"/>
      <c r="S276" s="138"/>
      <c r="T276" s="138"/>
    </row>
    <row r="277" spans="1:20" s="171" customFormat="1">
      <c r="A277" s="138"/>
      <c r="B277" s="168"/>
      <c r="C277" s="170"/>
      <c r="D277" s="170"/>
      <c r="E277" s="170"/>
      <c r="F277" s="170"/>
      <c r="G277" s="170"/>
      <c r="I277" s="170"/>
      <c r="J277" s="138"/>
      <c r="K277" s="138"/>
      <c r="L277" s="170"/>
      <c r="M277" s="138"/>
      <c r="N277" s="138"/>
      <c r="O277" s="138"/>
      <c r="Q277" s="138"/>
      <c r="R277" s="138"/>
      <c r="S277" s="138"/>
      <c r="T277" s="138"/>
    </row>
    <row r="278" spans="1:20" s="171" customFormat="1">
      <c r="A278" s="138"/>
      <c r="B278" s="168"/>
      <c r="C278" s="170"/>
      <c r="D278" s="170"/>
      <c r="E278" s="170"/>
      <c r="F278" s="170"/>
      <c r="G278" s="170"/>
      <c r="I278" s="170"/>
      <c r="J278" s="138"/>
      <c r="K278" s="138"/>
      <c r="L278" s="170"/>
      <c r="M278" s="138"/>
      <c r="N278" s="138"/>
      <c r="O278" s="138"/>
      <c r="Q278" s="138"/>
      <c r="R278" s="138"/>
      <c r="S278" s="138"/>
      <c r="T278" s="138"/>
    </row>
    <row r="279" spans="1:20" s="171" customFormat="1">
      <c r="A279" s="138"/>
      <c r="B279" s="168"/>
      <c r="C279" s="170"/>
      <c r="D279" s="170"/>
      <c r="E279" s="170"/>
      <c r="F279" s="170"/>
      <c r="G279" s="170"/>
      <c r="I279" s="170"/>
      <c r="J279" s="138"/>
      <c r="K279" s="138"/>
      <c r="L279" s="170"/>
      <c r="M279" s="138"/>
      <c r="N279" s="138"/>
      <c r="O279" s="138"/>
      <c r="Q279" s="138"/>
      <c r="R279" s="138"/>
      <c r="S279" s="138"/>
      <c r="T279" s="138"/>
    </row>
    <row r="280" spans="1:20" s="171" customFormat="1">
      <c r="A280" s="138"/>
      <c r="B280" s="168"/>
      <c r="C280" s="170"/>
      <c r="D280" s="170"/>
      <c r="E280" s="170"/>
      <c r="F280" s="170"/>
      <c r="G280" s="170"/>
      <c r="I280" s="170"/>
      <c r="J280" s="138"/>
      <c r="K280" s="138"/>
      <c r="L280" s="170"/>
      <c r="M280" s="138"/>
      <c r="N280" s="138"/>
      <c r="O280" s="138"/>
      <c r="Q280" s="138"/>
      <c r="R280" s="138"/>
      <c r="S280" s="138"/>
      <c r="T280" s="138"/>
    </row>
    <row r="281" spans="1:20" s="171" customFormat="1">
      <c r="A281" s="138"/>
      <c r="B281" s="168"/>
      <c r="C281" s="170"/>
      <c r="D281" s="170"/>
      <c r="E281" s="170"/>
      <c r="F281" s="170"/>
      <c r="G281" s="170"/>
      <c r="I281" s="170"/>
      <c r="J281" s="138"/>
      <c r="K281" s="138"/>
      <c r="L281" s="170"/>
      <c r="M281" s="138"/>
      <c r="N281" s="138"/>
      <c r="O281" s="138"/>
      <c r="Q281" s="138"/>
      <c r="R281" s="138"/>
      <c r="S281" s="138"/>
      <c r="T281" s="138"/>
    </row>
    <row r="282" spans="1:20" s="171" customFormat="1">
      <c r="A282" s="138"/>
      <c r="B282" s="168"/>
      <c r="C282" s="170"/>
      <c r="D282" s="170"/>
      <c r="E282" s="170"/>
      <c r="F282" s="170"/>
      <c r="G282" s="170"/>
      <c r="I282" s="170"/>
      <c r="J282" s="138"/>
      <c r="K282" s="138"/>
      <c r="L282" s="170"/>
      <c r="M282" s="138"/>
      <c r="N282" s="138"/>
      <c r="O282" s="138"/>
      <c r="Q282" s="138"/>
      <c r="R282" s="138"/>
      <c r="S282" s="138"/>
      <c r="T282" s="138"/>
    </row>
    <row r="283" spans="1:20" s="171" customFormat="1">
      <c r="A283" s="138"/>
      <c r="B283" s="168"/>
      <c r="C283" s="170"/>
      <c r="D283" s="170"/>
      <c r="E283" s="170"/>
      <c r="F283" s="170"/>
      <c r="G283" s="170"/>
      <c r="I283" s="170"/>
      <c r="J283" s="138"/>
      <c r="K283" s="138"/>
      <c r="L283" s="170"/>
      <c r="M283" s="138"/>
      <c r="N283" s="138"/>
      <c r="O283" s="138"/>
      <c r="Q283" s="138"/>
      <c r="R283" s="138"/>
      <c r="S283" s="138"/>
      <c r="T283" s="138"/>
    </row>
    <row r="284" spans="1:20" s="171" customFormat="1">
      <c r="A284" s="138"/>
      <c r="B284" s="168"/>
      <c r="C284" s="170"/>
      <c r="D284" s="170"/>
      <c r="E284" s="170"/>
      <c r="F284" s="170"/>
      <c r="G284" s="170"/>
      <c r="I284" s="170"/>
      <c r="J284" s="138"/>
      <c r="K284" s="138"/>
      <c r="L284" s="170"/>
      <c r="M284" s="138"/>
      <c r="N284" s="138"/>
      <c r="O284" s="138"/>
      <c r="Q284" s="138"/>
      <c r="R284" s="138"/>
      <c r="S284" s="138"/>
      <c r="T284" s="138"/>
    </row>
    <row r="285" spans="1:20" s="171" customFormat="1">
      <c r="A285" s="138"/>
      <c r="B285" s="168"/>
      <c r="C285" s="170"/>
      <c r="D285" s="170"/>
      <c r="E285" s="170"/>
      <c r="F285" s="170"/>
      <c r="G285" s="170"/>
      <c r="I285" s="170"/>
      <c r="J285" s="138"/>
      <c r="K285" s="138"/>
      <c r="L285" s="170"/>
      <c r="M285" s="138"/>
      <c r="N285" s="138"/>
      <c r="O285" s="138"/>
      <c r="Q285" s="138"/>
      <c r="R285" s="138"/>
      <c r="S285" s="138"/>
      <c r="T285" s="138"/>
    </row>
    <row r="286" spans="1:20" s="171" customFormat="1">
      <c r="A286" s="138"/>
      <c r="B286" s="168"/>
      <c r="C286" s="170"/>
      <c r="D286" s="170"/>
      <c r="E286" s="170"/>
      <c r="F286" s="170"/>
      <c r="G286" s="170"/>
      <c r="I286" s="170"/>
      <c r="J286" s="138"/>
      <c r="K286" s="138"/>
      <c r="L286" s="170"/>
      <c r="M286" s="138"/>
      <c r="N286" s="138"/>
      <c r="O286" s="138"/>
      <c r="Q286" s="138"/>
      <c r="R286" s="138"/>
      <c r="S286" s="138"/>
      <c r="T286" s="138"/>
    </row>
    <row r="287" spans="1:20" s="171" customFormat="1">
      <c r="A287" s="138"/>
      <c r="B287" s="168"/>
      <c r="C287" s="170"/>
      <c r="D287" s="170"/>
      <c r="E287" s="170"/>
      <c r="F287" s="170"/>
      <c r="G287" s="170"/>
      <c r="I287" s="170"/>
      <c r="J287" s="138"/>
      <c r="K287" s="138"/>
      <c r="L287" s="170"/>
      <c r="M287" s="138"/>
      <c r="N287" s="138"/>
      <c r="O287" s="138"/>
      <c r="Q287" s="138"/>
      <c r="R287" s="138"/>
      <c r="S287" s="138"/>
      <c r="T287" s="138"/>
    </row>
    <row r="288" spans="1:20" s="171" customFormat="1">
      <c r="A288" s="138"/>
      <c r="B288" s="168"/>
      <c r="C288" s="170"/>
      <c r="D288" s="170"/>
      <c r="E288" s="170"/>
      <c r="F288" s="170"/>
      <c r="G288" s="170"/>
      <c r="I288" s="170"/>
      <c r="J288" s="138"/>
      <c r="K288" s="138"/>
      <c r="L288" s="170"/>
      <c r="M288" s="138"/>
      <c r="N288" s="138"/>
      <c r="O288" s="138"/>
      <c r="Q288" s="138"/>
      <c r="R288" s="138"/>
      <c r="S288" s="138"/>
      <c r="T288" s="138"/>
    </row>
    <row r="289" spans="1:20" s="171" customFormat="1">
      <c r="A289" s="138"/>
      <c r="B289" s="168"/>
      <c r="C289" s="170"/>
      <c r="D289" s="170"/>
      <c r="E289" s="170"/>
      <c r="F289" s="170"/>
      <c r="G289" s="170"/>
      <c r="I289" s="170"/>
      <c r="J289" s="138"/>
      <c r="K289" s="138"/>
      <c r="L289" s="170"/>
      <c r="M289" s="138"/>
      <c r="N289" s="138"/>
      <c r="O289" s="138"/>
      <c r="Q289" s="138"/>
      <c r="R289" s="138"/>
      <c r="S289" s="138"/>
      <c r="T289" s="138"/>
    </row>
    <row r="290" spans="1:20" s="171" customFormat="1">
      <c r="A290" s="138"/>
      <c r="B290" s="168"/>
      <c r="C290" s="170"/>
      <c r="D290" s="170"/>
      <c r="E290" s="170"/>
      <c r="F290" s="170"/>
      <c r="G290" s="170"/>
      <c r="I290" s="170"/>
      <c r="J290" s="138"/>
      <c r="K290" s="138"/>
      <c r="L290" s="170"/>
      <c r="M290" s="138"/>
      <c r="N290" s="138"/>
      <c r="O290" s="138"/>
      <c r="Q290" s="138"/>
      <c r="R290" s="138"/>
      <c r="S290" s="138"/>
      <c r="T290" s="138"/>
    </row>
    <row r="291" spans="1:20" s="171" customFormat="1">
      <c r="A291" s="138"/>
      <c r="B291" s="168"/>
      <c r="C291" s="170"/>
      <c r="D291" s="170"/>
      <c r="E291" s="170"/>
      <c r="F291" s="170"/>
      <c r="G291" s="170"/>
      <c r="I291" s="170"/>
      <c r="J291" s="138"/>
      <c r="K291" s="138"/>
      <c r="L291" s="170"/>
      <c r="M291" s="138"/>
      <c r="N291" s="138"/>
      <c r="O291" s="138"/>
      <c r="Q291" s="138"/>
      <c r="R291" s="138"/>
      <c r="S291" s="138"/>
      <c r="T291" s="138"/>
    </row>
    <row r="292" spans="1:20" s="171" customFormat="1">
      <c r="A292" s="138"/>
      <c r="B292" s="168"/>
      <c r="C292" s="170"/>
      <c r="D292" s="170"/>
      <c r="E292" s="170"/>
      <c r="F292" s="170"/>
      <c r="G292" s="170"/>
      <c r="I292" s="170"/>
      <c r="J292" s="138"/>
      <c r="K292" s="138"/>
      <c r="L292" s="170"/>
      <c r="M292" s="138"/>
      <c r="N292" s="138"/>
      <c r="O292" s="138"/>
      <c r="Q292" s="138"/>
      <c r="R292" s="138"/>
      <c r="S292" s="138"/>
      <c r="T292" s="138"/>
    </row>
    <row r="293" spans="1:20" s="171" customFormat="1">
      <c r="A293" s="138"/>
      <c r="B293" s="168"/>
      <c r="C293" s="170"/>
      <c r="D293" s="170"/>
      <c r="E293" s="170"/>
      <c r="F293" s="170"/>
      <c r="G293" s="170"/>
      <c r="I293" s="170"/>
      <c r="J293" s="138"/>
      <c r="K293" s="138"/>
      <c r="L293" s="170"/>
      <c r="M293" s="138"/>
      <c r="N293" s="138"/>
      <c r="O293" s="138"/>
      <c r="Q293" s="138"/>
      <c r="R293" s="138"/>
      <c r="S293" s="138"/>
      <c r="T293" s="138"/>
    </row>
    <row r="294" spans="1:20" s="171" customFormat="1">
      <c r="A294" s="138"/>
      <c r="B294" s="168"/>
      <c r="C294" s="170"/>
      <c r="D294" s="170"/>
      <c r="E294" s="170"/>
      <c r="F294" s="170"/>
      <c r="G294" s="170"/>
      <c r="I294" s="170"/>
      <c r="J294" s="138"/>
      <c r="K294" s="138"/>
      <c r="L294" s="170"/>
      <c r="M294" s="138"/>
      <c r="N294" s="138"/>
      <c r="O294" s="138"/>
      <c r="Q294" s="138"/>
      <c r="R294" s="138"/>
      <c r="S294" s="138"/>
      <c r="T294" s="138"/>
    </row>
    <row r="295" spans="1:20" s="171" customFormat="1">
      <c r="A295" s="138"/>
      <c r="B295" s="168"/>
      <c r="C295" s="170"/>
      <c r="D295" s="170"/>
      <c r="E295" s="170"/>
      <c r="F295" s="170"/>
      <c r="G295" s="170"/>
      <c r="I295" s="170"/>
      <c r="J295" s="138"/>
      <c r="K295" s="138"/>
      <c r="L295" s="170"/>
      <c r="M295" s="138"/>
      <c r="N295" s="138"/>
      <c r="O295" s="138"/>
      <c r="Q295" s="138"/>
      <c r="R295" s="138"/>
      <c r="S295" s="138"/>
      <c r="T295" s="138"/>
    </row>
    <row r="296" spans="1:20" s="171" customFormat="1">
      <c r="A296" s="138"/>
      <c r="B296" s="168"/>
      <c r="C296" s="170"/>
      <c r="D296" s="170"/>
      <c r="E296" s="170"/>
      <c r="F296" s="170"/>
      <c r="G296" s="170"/>
      <c r="I296" s="170"/>
      <c r="J296" s="138"/>
      <c r="K296" s="138"/>
      <c r="L296" s="170"/>
      <c r="M296" s="138"/>
      <c r="N296" s="138"/>
      <c r="O296" s="138"/>
      <c r="Q296" s="138"/>
      <c r="R296" s="138"/>
      <c r="S296" s="138"/>
      <c r="T296" s="138"/>
    </row>
    <row r="297" spans="1:20" s="171" customFormat="1">
      <c r="A297" s="138"/>
      <c r="B297" s="168"/>
      <c r="C297" s="170"/>
      <c r="D297" s="170"/>
      <c r="E297" s="170"/>
      <c r="F297" s="170"/>
      <c r="G297" s="170"/>
      <c r="I297" s="170"/>
      <c r="J297" s="138"/>
      <c r="K297" s="138"/>
      <c r="L297" s="170"/>
      <c r="M297" s="138"/>
      <c r="N297" s="138"/>
      <c r="O297" s="138"/>
      <c r="Q297" s="138"/>
      <c r="R297" s="138"/>
      <c r="S297" s="138"/>
      <c r="T297" s="138"/>
    </row>
    <row r="298" spans="1:20" s="171" customFormat="1">
      <c r="A298" s="138"/>
      <c r="B298" s="168"/>
      <c r="C298" s="170"/>
      <c r="D298" s="170"/>
      <c r="E298" s="170"/>
      <c r="F298" s="170"/>
      <c r="G298" s="170"/>
      <c r="I298" s="170"/>
      <c r="J298" s="138"/>
      <c r="K298" s="138"/>
      <c r="L298" s="170"/>
      <c r="M298" s="138"/>
      <c r="N298" s="138"/>
      <c r="O298" s="138"/>
      <c r="Q298" s="138"/>
      <c r="R298" s="138"/>
      <c r="S298" s="138"/>
      <c r="T298" s="138"/>
    </row>
    <row r="299" spans="1:20" s="171" customFormat="1">
      <c r="A299" s="138"/>
      <c r="B299" s="168"/>
      <c r="C299" s="170"/>
      <c r="D299" s="170"/>
      <c r="E299" s="170"/>
      <c r="F299" s="170"/>
      <c r="G299" s="170"/>
      <c r="I299" s="170"/>
      <c r="J299" s="138"/>
      <c r="K299" s="138"/>
      <c r="L299" s="170"/>
      <c r="M299" s="138"/>
      <c r="N299" s="138"/>
      <c r="O299" s="138"/>
      <c r="Q299" s="138"/>
      <c r="R299" s="138"/>
      <c r="S299" s="138"/>
      <c r="T299" s="138"/>
    </row>
    <row r="300" spans="1:20" s="171" customFormat="1">
      <c r="A300" s="138"/>
      <c r="B300" s="168"/>
      <c r="C300" s="170"/>
      <c r="D300" s="170"/>
      <c r="E300" s="170"/>
      <c r="F300" s="170"/>
      <c r="G300" s="170"/>
      <c r="I300" s="170"/>
      <c r="J300" s="138"/>
      <c r="K300" s="138"/>
      <c r="L300" s="170"/>
      <c r="M300" s="138"/>
      <c r="N300" s="138"/>
      <c r="O300" s="138"/>
      <c r="Q300" s="138"/>
      <c r="R300" s="138"/>
      <c r="S300" s="138"/>
      <c r="T300" s="138"/>
    </row>
    <row r="301" spans="1:20" s="171" customFormat="1">
      <c r="A301" s="138"/>
      <c r="B301" s="168"/>
      <c r="C301" s="170"/>
      <c r="D301" s="170"/>
      <c r="E301" s="170"/>
      <c r="F301" s="170"/>
      <c r="G301" s="170"/>
      <c r="I301" s="170"/>
      <c r="J301" s="138"/>
      <c r="K301" s="138"/>
      <c r="L301" s="170"/>
      <c r="M301" s="138"/>
      <c r="N301" s="138"/>
      <c r="O301" s="138"/>
      <c r="Q301" s="138"/>
      <c r="R301" s="138"/>
      <c r="S301" s="138"/>
      <c r="T301" s="138"/>
    </row>
    <row r="302" spans="1:20" s="171" customFormat="1">
      <c r="A302" s="138"/>
      <c r="B302" s="168"/>
      <c r="C302" s="170"/>
      <c r="D302" s="170"/>
      <c r="E302" s="170"/>
      <c r="F302" s="170"/>
      <c r="G302" s="170"/>
      <c r="I302" s="170"/>
      <c r="J302" s="138"/>
      <c r="K302" s="138"/>
      <c r="L302" s="170"/>
      <c r="M302" s="138"/>
      <c r="N302" s="138"/>
      <c r="O302" s="138"/>
      <c r="Q302" s="138"/>
      <c r="R302" s="138"/>
      <c r="S302" s="138"/>
      <c r="T302" s="138"/>
    </row>
    <row r="303" spans="1:20" s="171" customFormat="1">
      <c r="A303" s="138"/>
      <c r="B303" s="168"/>
      <c r="C303" s="170"/>
      <c r="D303" s="170"/>
      <c r="E303" s="170"/>
      <c r="F303" s="170"/>
      <c r="G303" s="170"/>
      <c r="I303" s="170"/>
      <c r="J303" s="138"/>
      <c r="K303" s="138"/>
      <c r="L303" s="170"/>
      <c r="M303" s="138"/>
      <c r="N303" s="138"/>
      <c r="O303" s="138"/>
      <c r="Q303" s="138"/>
      <c r="R303" s="138"/>
      <c r="S303" s="138"/>
      <c r="T303" s="138"/>
    </row>
    <row r="304" spans="1:20" s="171" customFormat="1">
      <c r="A304" s="138"/>
      <c r="B304" s="168"/>
      <c r="C304" s="170"/>
      <c r="D304" s="170"/>
      <c r="E304" s="170"/>
      <c r="F304" s="170"/>
      <c r="G304" s="170"/>
      <c r="I304" s="170"/>
      <c r="J304" s="138"/>
      <c r="K304" s="138"/>
      <c r="L304" s="170"/>
      <c r="M304" s="138"/>
      <c r="N304" s="138"/>
      <c r="O304" s="138"/>
      <c r="Q304" s="138"/>
      <c r="R304" s="138"/>
      <c r="S304" s="138"/>
      <c r="T304" s="138"/>
    </row>
    <row r="305" spans="1:20" s="171" customFormat="1">
      <c r="A305" s="138"/>
      <c r="B305" s="168"/>
      <c r="C305" s="170"/>
      <c r="D305" s="170"/>
      <c r="E305" s="170"/>
      <c r="F305" s="170"/>
      <c r="G305" s="170"/>
      <c r="I305" s="170"/>
      <c r="J305" s="138"/>
      <c r="K305" s="138"/>
      <c r="L305" s="170"/>
      <c r="M305" s="138"/>
      <c r="N305" s="138"/>
      <c r="O305" s="138"/>
      <c r="Q305" s="138"/>
      <c r="R305" s="138"/>
      <c r="S305" s="138"/>
      <c r="T305" s="138"/>
    </row>
    <row r="306" spans="1:20" s="171" customFormat="1">
      <c r="A306" s="138"/>
      <c r="B306" s="168"/>
      <c r="C306" s="170"/>
      <c r="D306" s="170"/>
      <c r="E306" s="170"/>
      <c r="F306" s="170"/>
      <c r="G306" s="170"/>
      <c r="I306" s="170"/>
      <c r="J306" s="138"/>
      <c r="K306" s="138"/>
      <c r="L306" s="170"/>
      <c r="M306" s="138"/>
      <c r="N306" s="138"/>
      <c r="O306" s="138"/>
      <c r="Q306" s="138"/>
      <c r="R306" s="138"/>
      <c r="S306" s="138"/>
      <c r="T306" s="138"/>
    </row>
    <row r="307" spans="1:20" s="171" customFormat="1">
      <c r="A307" s="138"/>
      <c r="B307" s="168"/>
      <c r="C307" s="170"/>
      <c r="D307" s="170"/>
      <c r="E307" s="170"/>
      <c r="F307" s="170"/>
      <c r="G307" s="170"/>
      <c r="I307" s="170"/>
      <c r="J307" s="138"/>
      <c r="K307" s="138"/>
      <c r="L307" s="170"/>
      <c r="M307" s="138"/>
      <c r="N307" s="138"/>
      <c r="O307" s="138"/>
      <c r="Q307" s="138"/>
      <c r="R307" s="138"/>
      <c r="S307" s="138"/>
      <c r="T307" s="138"/>
    </row>
    <row r="308" spans="1:20" s="171" customFormat="1">
      <c r="A308" s="138"/>
      <c r="B308" s="168"/>
      <c r="C308" s="170"/>
      <c r="D308" s="170"/>
      <c r="E308" s="170"/>
      <c r="F308" s="170"/>
      <c r="G308" s="170"/>
      <c r="I308" s="170"/>
      <c r="J308" s="138"/>
      <c r="K308" s="138"/>
      <c r="L308" s="170"/>
      <c r="M308" s="138"/>
      <c r="N308" s="138"/>
      <c r="O308" s="138"/>
      <c r="Q308" s="138"/>
      <c r="R308" s="138"/>
      <c r="S308" s="138"/>
      <c r="T308" s="138"/>
    </row>
    <row r="309" spans="1:20" s="171" customFormat="1">
      <c r="A309" s="138"/>
      <c r="B309" s="168"/>
      <c r="C309" s="170"/>
      <c r="D309" s="170"/>
      <c r="E309" s="170"/>
      <c r="F309" s="170"/>
      <c r="G309" s="170"/>
      <c r="I309" s="170"/>
      <c r="J309" s="138"/>
      <c r="K309" s="138"/>
      <c r="L309" s="170"/>
      <c r="M309" s="138"/>
      <c r="N309" s="138"/>
      <c r="O309" s="138"/>
      <c r="Q309" s="138"/>
      <c r="R309" s="138"/>
      <c r="S309" s="138"/>
      <c r="T309" s="138"/>
    </row>
    <row r="310" spans="1:20" s="171" customFormat="1">
      <c r="A310" s="138"/>
      <c r="B310" s="168"/>
      <c r="C310" s="170"/>
      <c r="D310" s="170"/>
      <c r="E310" s="170"/>
      <c r="F310" s="170"/>
      <c r="G310" s="170"/>
      <c r="I310" s="170"/>
      <c r="J310" s="138"/>
      <c r="K310" s="138"/>
      <c r="L310" s="170"/>
      <c r="M310" s="138"/>
      <c r="N310" s="138"/>
      <c r="O310" s="138"/>
      <c r="Q310" s="138"/>
      <c r="R310" s="138"/>
      <c r="S310" s="138"/>
      <c r="T310" s="138"/>
    </row>
    <row r="311" spans="1:20" s="171" customFormat="1">
      <c r="A311" s="138"/>
      <c r="B311" s="168"/>
      <c r="C311" s="170"/>
      <c r="D311" s="170"/>
      <c r="E311" s="170"/>
      <c r="F311" s="170"/>
      <c r="G311" s="170"/>
      <c r="I311" s="170"/>
      <c r="J311" s="138"/>
      <c r="K311" s="138"/>
      <c r="L311" s="170"/>
      <c r="M311" s="138"/>
      <c r="N311" s="138"/>
      <c r="O311" s="138"/>
      <c r="Q311" s="138"/>
      <c r="R311" s="138"/>
      <c r="S311" s="138"/>
      <c r="T311" s="138"/>
    </row>
    <row r="312" spans="1:20" s="171" customFormat="1">
      <c r="A312" s="138"/>
      <c r="B312" s="168"/>
      <c r="C312" s="170"/>
      <c r="D312" s="170"/>
      <c r="E312" s="170"/>
      <c r="F312" s="170"/>
      <c r="G312" s="170"/>
      <c r="I312" s="170"/>
      <c r="J312" s="138"/>
      <c r="K312" s="138"/>
      <c r="L312" s="170"/>
      <c r="M312" s="138"/>
      <c r="N312" s="138"/>
      <c r="O312" s="138"/>
      <c r="Q312" s="138"/>
      <c r="R312" s="138"/>
      <c r="S312" s="138"/>
      <c r="T312" s="138"/>
    </row>
    <row r="313" spans="1:20" s="171" customFormat="1">
      <c r="A313" s="138"/>
      <c r="B313" s="168"/>
      <c r="C313" s="170"/>
      <c r="D313" s="170"/>
      <c r="E313" s="170"/>
      <c r="F313" s="170"/>
      <c r="G313" s="170"/>
      <c r="I313" s="170"/>
      <c r="J313" s="138"/>
      <c r="K313" s="138"/>
      <c r="L313" s="170"/>
      <c r="M313" s="138"/>
      <c r="N313" s="138"/>
      <c r="O313" s="138"/>
      <c r="Q313" s="138"/>
      <c r="R313" s="138"/>
      <c r="S313" s="138"/>
      <c r="T313" s="138"/>
    </row>
    <row r="314" spans="1:20" s="171" customFormat="1">
      <c r="A314" s="138"/>
      <c r="B314" s="168"/>
      <c r="C314" s="170"/>
      <c r="D314" s="170"/>
      <c r="E314" s="170"/>
      <c r="F314" s="170"/>
      <c r="G314" s="170"/>
      <c r="I314" s="170"/>
      <c r="J314" s="138"/>
      <c r="K314" s="138"/>
      <c r="L314" s="170"/>
      <c r="M314" s="138"/>
      <c r="N314" s="138"/>
      <c r="O314" s="138"/>
      <c r="Q314" s="138"/>
      <c r="R314" s="138"/>
      <c r="S314" s="138"/>
      <c r="T314" s="138"/>
    </row>
    <row r="315" spans="1:20" s="171" customFormat="1">
      <c r="A315" s="138"/>
      <c r="B315" s="168"/>
      <c r="C315" s="170"/>
      <c r="D315" s="170"/>
      <c r="E315" s="170"/>
      <c r="F315" s="170"/>
      <c r="G315" s="170"/>
      <c r="I315" s="170"/>
      <c r="J315" s="138"/>
      <c r="K315" s="138"/>
      <c r="L315" s="170"/>
      <c r="M315" s="138"/>
      <c r="N315" s="138"/>
      <c r="O315" s="138"/>
      <c r="Q315" s="138"/>
      <c r="R315" s="138"/>
      <c r="S315" s="138"/>
      <c r="T315" s="138"/>
    </row>
    <row r="316" spans="1:20" s="171" customFormat="1">
      <c r="A316" s="138"/>
      <c r="B316" s="168"/>
      <c r="C316" s="170"/>
      <c r="D316" s="170"/>
      <c r="E316" s="170"/>
      <c r="F316" s="170"/>
      <c r="G316" s="170"/>
      <c r="I316" s="170"/>
      <c r="J316" s="138"/>
      <c r="K316" s="138"/>
      <c r="L316" s="170"/>
      <c r="M316" s="138"/>
      <c r="N316" s="138"/>
      <c r="O316" s="138"/>
      <c r="Q316" s="138"/>
      <c r="R316" s="138"/>
      <c r="S316" s="138"/>
      <c r="T316" s="138"/>
    </row>
    <row r="317" spans="1:20" s="171" customFormat="1">
      <c r="A317" s="138"/>
      <c r="B317" s="168"/>
      <c r="C317" s="170"/>
      <c r="D317" s="170"/>
      <c r="E317" s="170"/>
      <c r="F317" s="170"/>
      <c r="G317" s="170"/>
      <c r="I317" s="170"/>
      <c r="J317" s="138"/>
      <c r="K317" s="138"/>
      <c r="L317" s="170"/>
      <c r="M317" s="138"/>
      <c r="N317" s="138"/>
      <c r="O317" s="138"/>
      <c r="Q317" s="138"/>
      <c r="R317" s="138"/>
      <c r="S317" s="138"/>
      <c r="T317" s="138"/>
    </row>
    <row r="318" spans="1:20" s="171" customFormat="1">
      <c r="A318" s="138"/>
      <c r="B318" s="168"/>
      <c r="C318" s="170"/>
      <c r="D318" s="170"/>
      <c r="E318" s="170"/>
      <c r="F318" s="170"/>
      <c r="G318" s="170"/>
      <c r="I318" s="170"/>
      <c r="J318" s="138"/>
      <c r="K318" s="138"/>
      <c r="L318" s="170"/>
      <c r="M318" s="138"/>
      <c r="N318" s="138"/>
      <c r="O318" s="138"/>
      <c r="Q318" s="138"/>
      <c r="R318" s="138"/>
      <c r="S318" s="138"/>
      <c r="T318" s="138"/>
    </row>
    <row r="319" spans="1:20" s="171" customFormat="1">
      <c r="A319" s="138"/>
      <c r="B319" s="168"/>
      <c r="C319" s="170"/>
      <c r="D319" s="170"/>
      <c r="E319" s="170"/>
      <c r="F319" s="170"/>
      <c r="G319" s="170"/>
      <c r="I319" s="170"/>
      <c r="J319" s="138"/>
      <c r="K319" s="138"/>
      <c r="L319" s="170"/>
      <c r="M319" s="138"/>
      <c r="N319" s="138"/>
      <c r="O319" s="138"/>
      <c r="Q319" s="138"/>
      <c r="R319" s="138"/>
      <c r="S319" s="138"/>
      <c r="T319" s="138"/>
    </row>
    <row r="320" spans="1:20" s="171" customFormat="1">
      <c r="A320" s="138"/>
      <c r="B320" s="168"/>
      <c r="C320" s="170"/>
      <c r="D320" s="170"/>
      <c r="E320" s="170"/>
      <c r="F320" s="170"/>
      <c r="G320" s="170"/>
      <c r="I320" s="170"/>
      <c r="J320" s="138"/>
      <c r="K320" s="138"/>
      <c r="L320" s="170"/>
      <c r="M320" s="138"/>
      <c r="N320" s="138"/>
      <c r="O320" s="138"/>
      <c r="Q320" s="138"/>
      <c r="R320" s="138"/>
      <c r="S320" s="138"/>
      <c r="T320" s="138"/>
    </row>
    <row r="321" spans="1:20" s="171" customFormat="1">
      <c r="A321" s="138"/>
      <c r="B321" s="168"/>
      <c r="C321" s="170"/>
      <c r="D321" s="170"/>
      <c r="E321" s="170"/>
      <c r="F321" s="170"/>
      <c r="G321" s="170"/>
      <c r="I321" s="170"/>
      <c r="J321" s="138"/>
      <c r="K321" s="138"/>
      <c r="L321" s="170"/>
      <c r="M321" s="138"/>
      <c r="N321" s="138"/>
      <c r="O321" s="138"/>
      <c r="Q321" s="138"/>
      <c r="R321" s="138"/>
      <c r="S321" s="138"/>
      <c r="T321" s="138"/>
    </row>
    <row r="322" spans="1:20" s="171" customFormat="1">
      <c r="A322" s="138"/>
      <c r="B322" s="168"/>
      <c r="C322" s="170"/>
      <c r="D322" s="170"/>
      <c r="E322" s="170"/>
      <c r="F322" s="170"/>
      <c r="G322" s="170"/>
      <c r="I322" s="170"/>
      <c r="J322" s="138"/>
      <c r="K322" s="138"/>
      <c r="L322" s="170"/>
      <c r="M322" s="138"/>
      <c r="N322" s="138"/>
      <c r="O322" s="138"/>
      <c r="Q322" s="138"/>
      <c r="R322" s="138"/>
      <c r="S322" s="138"/>
      <c r="T322" s="138"/>
    </row>
    <row r="323" spans="1:20" s="171" customFormat="1">
      <c r="A323" s="138"/>
      <c r="B323" s="168"/>
      <c r="C323" s="170"/>
      <c r="D323" s="170"/>
      <c r="E323" s="170"/>
      <c r="F323" s="170"/>
      <c r="G323" s="170"/>
      <c r="I323" s="170"/>
      <c r="J323" s="138"/>
      <c r="K323" s="138"/>
      <c r="L323" s="170"/>
      <c r="M323" s="138"/>
      <c r="N323" s="138"/>
      <c r="O323" s="138"/>
      <c r="Q323" s="138"/>
      <c r="R323" s="138"/>
      <c r="S323" s="138"/>
      <c r="T323" s="138"/>
    </row>
    <row r="324" spans="1:20" s="171" customFormat="1">
      <c r="A324" s="138"/>
      <c r="B324" s="168"/>
      <c r="C324" s="170"/>
      <c r="D324" s="170"/>
      <c r="E324" s="170"/>
      <c r="F324" s="170"/>
      <c r="G324" s="170"/>
      <c r="I324" s="170"/>
      <c r="J324" s="138"/>
      <c r="K324" s="138"/>
      <c r="L324" s="170"/>
      <c r="M324" s="138"/>
      <c r="N324" s="138"/>
      <c r="O324" s="138"/>
      <c r="Q324" s="138"/>
      <c r="R324" s="138"/>
      <c r="S324" s="138"/>
      <c r="T324" s="138"/>
    </row>
    <row r="325" spans="1:20" s="171" customFormat="1">
      <c r="A325" s="138"/>
      <c r="B325" s="168"/>
      <c r="C325" s="170"/>
      <c r="D325" s="170"/>
      <c r="E325" s="170"/>
      <c r="F325" s="170"/>
      <c r="G325" s="170"/>
      <c r="I325" s="170"/>
      <c r="J325" s="138"/>
      <c r="K325" s="138"/>
      <c r="L325" s="170"/>
      <c r="M325" s="138"/>
      <c r="N325" s="138"/>
      <c r="O325" s="138"/>
      <c r="Q325" s="138"/>
      <c r="R325" s="138"/>
      <c r="S325" s="138"/>
      <c r="T325" s="138"/>
    </row>
    <row r="326" spans="1:20" s="171" customFormat="1">
      <c r="A326" s="138"/>
      <c r="B326" s="168"/>
      <c r="C326" s="170"/>
      <c r="D326" s="170"/>
      <c r="E326" s="170"/>
      <c r="F326" s="170"/>
      <c r="G326" s="170"/>
      <c r="I326" s="170"/>
      <c r="J326" s="138"/>
      <c r="K326" s="138"/>
      <c r="L326" s="170"/>
      <c r="M326" s="138"/>
      <c r="N326" s="138"/>
      <c r="O326" s="138"/>
      <c r="Q326" s="138"/>
      <c r="R326" s="138"/>
      <c r="S326" s="138"/>
      <c r="T326" s="138"/>
    </row>
    <row r="327" spans="1:20" s="171" customFormat="1">
      <c r="A327" s="138"/>
      <c r="B327" s="168"/>
      <c r="C327" s="170"/>
      <c r="D327" s="170"/>
      <c r="E327" s="170"/>
      <c r="F327" s="170"/>
      <c r="G327" s="170"/>
      <c r="I327" s="170"/>
      <c r="J327" s="138"/>
      <c r="K327" s="138"/>
      <c r="L327" s="170"/>
      <c r="M327" s="138"/>
      <c r="N327" s="138"/>
      <c r="O327" s="138"/>
      <c r="Q327" s="138"/>
      <c r="R327" s="138"/>
      <c r="S327" s="138"/>
      <c r="T327" s="138"/>
    </row>
    <row r="328" spans="1:20" s="171" customFormat="1">
      <c r="A328" s="138"/>
      <c r="B328" s="168"/>
      <c r="C328" s="170"/>
      <c r="D328" s="170"/>
      <c r="E328" s="170"/>
      <c r="F328" s="170"/>
      <c r="G328" s="170"/>
      <c r="I328" s="170"/>
      <c r="J328" s="138"/>
      <c r="K328" s="138"/>
      <c r="L328" s="170"/>
      <c r="M328" s="138"/>
      <c r="N328" s="138"/>
      <c r="O328" s="138"/>
      <c r="Q328" s="138"/>
      <c r="R328" s="138"/>
      <c r="S328" s="138"/>
      <c r="T328" s="138"/>
    </row>
    <row r="329" spans="1:20" s="171" customFormat="1">
      <c r="A329" s="138"/>
      <c r="B329" s="168"/>
      <c r="C329" s="170"/>
      <c r="D329" s="170"/>
      <c r="E329" s="170"/>
      <c r="F329" s="170"/>
      <c r="G329" s="170"/>
      <c r="I329" s="170"/>
      <c r="J329" s="138"/>
      <c r="K329" s="138"/>
      <c r="L329" s="170"/>
      <c r="M329" s="138"/>
      <c r="N329" s="138"/>
      <c r="O329" s="138"/>
      <c r="Q329" s="138"/>
      <c r="R329" s="138"/>
      <c r="S329" s="138"/>
      <c r="T329" s="138"/>
    </row>
    <row r="330" spans="1:20" s="171" customFormat="1">
      <c r="A330" s="138"/>
      <c r="B330" s="168"/>
      <c r="C330" s="170"/>
      <c r="D330" s="170"/>
      <c r="E330" s="170"/>
      <c r="F330" s="170"/>
      <c r="G330" s="170"/>
      <c r="I330" s="170"/>
      <c r="J330" s="138"/>
      <c r="K330" s="138"/>
      <c r="L330" s="170"/>
      <c r="M330" s="138"/>
      <c r="N330" s="138"/>
      <c r="O330" s="138"/>
      <c r="Q330" s="138"/>
      <c r="R330" s="138"/>
      <c r="S330" s="138"/>
      <c r="T330" s="138"/>
    </row>
    <row r="331" spans="1:20" s="171" customFormat="1">
      <c r="A331" s="138"/>
      <c r="B331" s="168"/>
      <c r="C331" s="170"/>
      <c r="D331" s="170"/>
      <c r="E331" s="170"/>
      <c r="F331" s="170"/>
      <c r="G331" s="170"/>
      <c r="I331" s="170"/>
      <c r="J331" s="138"/>
      <c r="K331" s="138"/>
      <c r="L331" s="170"/>
      <c r="M331" s="138"/>
      <c r="N331" s="138"/>
      <c r="O331" s="138"/>
      <c r="Q331" s="138"/>
      <c r="R331" s="138"/>
      <c r="S331" s="138"/>
      <c r="T331" s="138"/>
    </row>
    <row r="332" spans="1:20" s="171" customFormat="1">
      <c r="A332" s="138"/>
      <c r="B332" s="168"/>
      <c r="C332" s="170"/>
      <c r="D332" s="170"/>
      <c r="E332" s="170"/>
      <c r="F332" s="170"/>
      <c r="G332" s="170"/>
      <c r="I332" s="170"/>
      <c r="J332" s="138"/>
      <c r="K332" s="138"/>
      <c r="L332" s="170"/>
      <c r="M332" s="138"/>
      <c r="N332" s="138"/>
      <c r="O332" s="138"/>
      <c r="Q332" s="138"/>
      <c r="R332" s="138"/>
      <c r="S332" s="138"/>
      <c r="T332" s="138"/>
    </row>
    <row r="333" spans="1:20" s="171" customFormat="1">
      <c r="A333" s="138"/>
      <c r="B333" s="168"/>
      <c r="C333" s="170"/>
      <c r="D333" s="170"/>
      <c r="E333" s="170"/>
      <c r="F333" s="170"/>
      <c r="G333" s="170"/>
      <c r="I333" s="170"/>
      <c r="J333" s="138"/>
      <c r="K333" s="138"/>
      <c r="L333" s="170"/>
      <c r="M333" s="138"/>
      <c r="N333" s="138"/>
      <c r="O333" s="138"/>
      <c r="Q333" s="138"/>
      <c r="R333" s="138"/>
      <c r="S333" s="138"/>
      <c r="T333" s="138"/>
    </row>
    <row r="334" spans="1:20" s="171" customFormat="1">
      <c r="A334" s="138"/>
      <c r="B334" s="168"/>
      <c r="C334" s="170"/>
      <c r="D334" s="170"/>
      <c r="E334" s="170"/>
      <c r="F334" s="170"/>
      <c r="G334" s="170"/>
      <c r="I334" s="170"/>
      <c r="J334" s="138"/>
      <c r="K334" s="138"/>
      <c r="L334" s="170"/>
      <c r="M334" s="138"/>
      <c r="N334" s="138"/>
      <c r="O334" s="138"/>
      <c r="Q334" s="138"/>
      <c r="R334" s="138"/>
      <c r="S334" s="138"/>
      <c r="T334" s="138"/>
    </row>
    <row r="335" spans="1:20" s="171" customFormat="1">
      <c r="A335" s="138"/>
      <c r="B335" s="168"/>
      <c r="C335" s="170"/>
      <c r="D335" s="170"/>
      <c r="E335" s="170"/>
      <c r="F335" s="170"/>
      <c r="G335" s="170"/>
      <c r="I335" s="170"/>
      <c r="J335" s="138"/>
      <c r="K335" s="138"/>
      <c r="L335" s="170"/>
      <c r="M335" s="138"/>
      <c r="N335" s="138"/>
      <c r="O335" s="138"/>
      <c r="Q335" s="138"/>
      <c r="R335" s="138"/>
      <c r="S335" s="138"/>
      <c r="T335" s="138"/>
    </row>
    <row r="336" spans="1:20" s="171" customFormat="1">
      <c r="A336" s="138"/>
      <c r="B336" s="168"/>
      <c r="C336" s="170"/>
      <c r="D336" s="170"/>
      <c r="E336" s="170"/>
      <c r="F336" s="170"/>
      <c r="G336" s="170"/>
      <c r="I336" s="170"/>
      <c r="J336" s="138"/>
      <c r="K336" s="138"/>
      <c r="L336" s="170"/>
      <c r="M336" s="138"/>
      <c r="N336" s="138"/>
      <c r="O336" s="138"/>
      <c r="Q336" s="138"/>
      <c r="R336" s="138"/>
      <c r="S336" s="138"/>
      <c r="T336" s="138"/>
    </row>
    <row r="337" spans="1:20" s="171" customFormat="1">
      <c r="A337" s="138"/>
      <c r="B337" s="168"/>
      <c r="C337" s="170"/>
      <c r="D337" s="170"/>
      <c r="E337" s="170"/>
      <c r="F337" s="170"/>
      <c r="G337" s="170"/>
      <c r="I337" s="170"/>
      <c r="J337" s="138"/>
      <c r="K337" s="138"/>
      <c r="L337" s="170"/>
      <c r="M337" s="138"/>
      <c r="N337" s="138"/>
      <c r="O337" s="138"/>
      <c r="Q337" s="138"/>
      <c r="R337" s="138"/>
      <c r="S337" s="138"/>
      <c r="T337" s="138"/>
    </row>
    <row r="338" spans="1:20" s="171" customFormat="1">
      <c r="A338" s="138"/>
      <c r="B338" s="168"/>
      <c r="C338" s="170"/>
      <c r="D338" s="170"/>
      <c r="E338" s="170"/>
      <c r="F338" s="170"/>
      <c r="G338" s="170"/>
      <c r="I338" s="170"/>
      <c r="J338" s="138"/>
      <c r="K338" s="138"/>
      <c r="L338" s="170"/>
      <c r="M338" s="138"/>
      <c r="N338" s="138"/>
      <c r="O338" s="138"/>
      <c r="Q338" s="138"/>
      <c r="R338" s="138"/>
      <c r="S338" s="138"/>
      <c r="T338" s="138"/>
    </row>
    <row r="339" spans="1:20" s="171" customFormat="1">
      <c r="A339" s="138"/>
      <c r="B339" s="168"/>
      <c r="C339" s="170"/>
      <c r="D339" s="170"/>
      <c r="E339" s="170"/>
      <c r="F339" s="170"/>
      <c r="G339" s="170"/>
      <c r="I339" s="170"/>
      <c r="J339" s="138"/>
      <c r="K339" s="138"/>
      <c r="L339" s="170"/>
      <c r="M339" s="138"/>
      <c r="N339" s="138"/>
      <c r="O339" s="138"/>
      <c r="Q339" s="138"/>
      <c r="R339" s="138"/>
      <c r="S339" s="138"/>
      <c r="T339" s="138"/>
    </row>
    <row r="340" spans="1:20" s="171" customFormat="1">
      <c r="A340" s="138"/>
      <c r="B340" s="168"/>
      <c r="C340" s="170"/>
      <c r="D340" s="170"/>
      <c r="E340" s="170"/>
      <c r="F340" s="170"/>
      <c r="G340" s="170"/>
      <c r="I340" s="170"/>
      <c r="J340" s="138"/>
      <c r="K340" s="138"/>
      <c r="L340" s="170"/>
      <c r="M340" s="138"/>
      <c r="N340" s="138"/>
      <c r="O340" s="138"/>
      <c r="Q340" s="138"/>
      <c r="R340" s="138"/>
      <c r="S340" s="138"/>
      <c r="T340" s="138"/>
    </row>
    <row r="341" spans="1:20" s="171" customFormat="1">
      <c r="A341" s="138"/>
      <c r="B341" s="168"/>
      <c r="C341" s="170"/>
      <c r="D341" s="170"/>
      <c r="E341" s="170"/>
      <c r="F341" s="170"/>
      <c r="G341" s="170"/>
      <c r="I341" s="170"/>
      <c r="J341" s="138"/>
      <c r="K341" s="138"/>
      <c r="L341" s="170"/>
      <c r="M341" s="138"/>
      <c r="N341" s="138"/>
      <c r="O341" s="138"/>
      <c r="Q341" s="138"/>
      <c r="R341" s="138"/>
      <c r="S341" s="138"/>
      <c r="T341" s="138"/>
    </row>
    <row r="342" spans="1:20" s="171" customFormat="1">
      <c r="A342" s="138"/>
      <c r="B342" s="168"/>
      <c r="C342" s="170"/>
      <c r="D342" s="170"/>
      <c r="E342" s="170"/>
      <c r="F342" s="170"/>
      <c r="G342" s="170"/>
      <c r="I342" s="170"/>
      <c r="J342" s="138"/>
      <c r="K342" s="138"/>
      <c r="L342" s="170"/>
      <c r="M342" s="138"/>
      <c r="N342" s="138"/>
      <c r="O342" s="138"/>
      <c r="Q342" s="138"/>
      <c r="R342" s="138"/>
      <c r="S342" s="138"/>
      <c r="T342" s="138"/>
    </row>
    <row r="343" spans="1:20" s="171" customFormat="1">
      <c r="A343" s="138"/>
      <c r="B343" s="168"/>
      <c r="C343" s="170"/>
      <c r="D343" s="170"/>
      <c r="E343" s="170"/>
      <c r="F343" s="170"/>
      <c r="G343" s="170"/>
      <c r="I343" s="170"/>
      <c r="J343" s="138"/>
      <c r="K343" s="138"/>
      <c r="L343" s="170"/>
      <c r="M343" s="138"/>
      <c r="N343" s="138"/>
      <c r="O343" s="138"/>
      <c r="Q343" s="138"/>
      <c r="R343" s="138"/>
      <c r="S343" s="138"/>
      <c r="T343" s="138"/>
    </row>
    <row r="344" spans="1:20" s="171" customFormat="1">
      <c r="A344" s="138"/>
      <c r="B344" s="168"/>
      <c r="C344" s="170"/>
      <c r="D344" s="170"/>
      <c r="E344" s="170"/>
      <c r="F344" s="170"/>
      <c r="G344" s="170"/>
      <c r="I344" s="170"/>
      <c r="J344" s="138"/>
      <c r="K344" s="138"/>
      <c r="L344" s="170"/>
      <c r="M344" s="138"/>
      <c r="N344" s="138"/>
      <c r="O344" s="138"/>
      <c r="Q344" s="138"/>
      <c r="R344" s="138"/>
      <c r="S344" s="138"/>
      <c r="T344" s="138"/>
    </row>
    <row r="345" spans="1:20" s="171" customFormat="1">
      <c r="A345" s="138"/>
      <c r="B345" s="168"/>
      <c r="C345" s="170"/>
      <c r="D345" s="170"/>
      <c r="E345" s="170"/>
      <c r="F345" s="170"/>
      <c r="G345" s="170"/>
      <c r="I345" s="170"/>
      <c r="J345" s="138"/>
      <c r="K345" s="138"/>
      <c r="L345" s="170"/>
      <c r="M345" s="138"/>
      <c r="N345" s="138"/>
      <c r="O345" s="138"/>
      <c r="Q345" s="138"/>
      <c r="R345" s="138"/>
      <c r="S345" s="138"/>
      <c r="T345" s="138"/>
    </row>
    <row r="346" spans="1:20" s="171" customFormat="1">
      <c r="A346" s="138"/>
      <c r="B346" s="168"/>
      <c r="C346" s="170"/>
      <c r="D346" s="170"/>
      <c r="E346" s="170"/>
      <c r="F346" s="170"/>
      <c r="G346" s="170"/>
      <c r="I346" s="170"/>
      <c r="J346" s="138"/>
      <c r="K346" s="138"/>
      <c r="L346" s="170"/>
      <c r="M346" s="138"/>
      <c r="N346" s="138"/>
      <c r="O346" s="138"/>
      <c r="Q346" s="138"/>
      <c r="R346" s="138"/>
      <c r="S346" s="138"/>
      <c r="T346" s="138"/>
    </row>
    <row r="347" spans="1:20" s="171" customFormat="1">
      <c r="A347" s="138"/>
      <c r="B347" s="168"/>
      <c r="C347" s="170"/>
      <c r="D347" s="170"/>
      <c r="E347" s="170"/>
      <c r="F347" s="170"/>
      <c r="G347" s="170"/>
      <c r="I347" s="170"/>
      <c r="J347" s="138"/>
      <c r="K347" s="138"/>
      <c r="L347" s="170"/>
      <c r="M347" s="138"/>
      <c r="N347" s="138"/>
      <c r="O347" s="138"/>
      <c r="Q347" s="138"/>
      <c r="R347" s="138"/>
      <c r="S347" s="138"/>
      <c r="T347" s="138"/>
    </row>
    <row r="348" spans="1:20" s="171" customFormat="1">
      <c r="A348" s="138"/>
      <c r="B348" s="168"/>
      <c r="C348" s="170"/>
      <c r="D348" s="170"/>
      <c r="E348" s="170"/>
      <c r="F348" s="170"/>
      <c r="G348" s="170"/>
      <c r="I348" s="170"/>
      <c r="J348" s="138"/>
      <c r="K348" s="138"/>
      <c r="L348" s="170"/>
      <c r="M348" s="138"/>
      <c r="N348" s="138"/>
      <c r="O348" s="138"/>
      <c r="Q348" s="138"/>
      <c r="R348" s="138"/>
      <c r="S348" s="138"/>
      <c r="T348" s="138"/>
    </row>
    <row r="349" spans="1:20" s="171" customFormat="1">
      <c r="A349" s="138"/>
      <c r="B349" s="168"/>
      <c r="C349" s="170"/>
      <c r="D349" s="170"/>
      <c r="E349" s="170"/>
      <c r="F349" s="170"/>
      <c r="G349" s="170"/>
      <c r="I349" s="170"/>
      <c r="J349" s="138"/>
      <c r="K349" s="138"/>
      <c r="L349" s="170"/>
      <c r="M349" s="138"/>
      <c r="N349" s="138"/>
      <c r="O349" s="138"/>
      <c r="Q349" s="138"/>
      <c r="R349" s="138"/>
      <c r="S349" s="138"/>
      <c r="T349" s="138"/>
    </row>
    <row r="350" spans="1:20" s="171" customFormat="1">
      <c r="A350" s="138"/>
      <c r="B350" s="168"/>
      <c r="C350" s="170"/>
      <c r="D350" s="170"/>
      <c r="E350" s="170"/>
      <c r="F350" s="170"/>
      <c r="G350" s="170"/>
      <c r="I350" s="170"/>
      <c r="J350" s="138"/>
      <c r="K350" s="138"/>
      <c r="L350" s="170"/>
      <c r="M350" s="138"/>
      <c r="N350" s="138"/>
      <c r="O350" s="138"/>
      <c r="Q350" s="138"/>
      <c r="R350" s="138"/>
      <c r="S350" s="138"/>
      <c r="T350" s="138"/>
    </row>
    <row r="351" spans="1:20" s="171" customFormat="1">
      <c r="A351" s="138"/>
      <c r="B351" s="168"/>
      <c r="C351" s="170"/>
      <c r="D351" s="170"/>
      <c r="E351" s="170"/>
      <c r="F351" s="170"/>
      <c r="G351" s="170"/>
      <c r="I351" s="170"/>
      <c r="J351" s="138"/>
      <c r="K351" s="138"/>
      <c r="L351" s="170"/>
      <c r="M351" s="138"/>
      <c r="N351" s="138"/>
      <c r="O351" s="138"/>
      <c r="Q351" s="138"/>
      <c r="R351" s="138"/>
      <c r="S351" s="138"/>
      <c r="T351" s="138"/>
    </row>
    <row r="352" spans="1:20" s="171" customFormat="1">
      <c r="A352" s="138"/>
      <c r="B352" s="168"/>
      <c r="C352" s="170"/>
      <c r="D352" s="170"/>
      <c r="E352" s="170"/>
      <c r="F352" s="170"/>
      <c r="G352" s="170"/>
      <c r="I352" s="170"/>
      <c r="J352" s="138"/>
      <c r="K352" s="138"/>
      <c r="L352" s="170"/>
      <c r="M352" s="138"/>
      <c r="N352" s="138"/>
      <c r="O352" s="138"/>
      <c r="Q352" s="138"/>
      <c r="R352" s="138"/>
      <c r="S352" s="138"/>
      <c r="T352" s="138"/>
    </row>
    <row r="353" spans="1:20" s="171" customFormat="1">
      <c r="A353" s="138"/>
      <c r="B353" s="168"/>
      <c r="C353" s="170"/>
      <c r="D353" s="170"/>
      <c r="E353" s="170"/>
      <c r="F353" s="170"/>
      <c r="G353" s="170"/>
      <c r="I353" s="170"/>
      <c r="J353" s="138"/>
      <c r="K353" s="138"/>
      <c r="L353" s="170"/>
      <c r="M353" s="138"/>
      <c r="N353" s="138"/>
      <c r="O353" s="138"/>
      <c r="Q353" s="138"/>
      <c r="R353" s="138"/>
      <c r="S353" s="138"/>
      <c r="T353" s="138"/>
    </row>
    <row r="354" spans="1:20" s="171" customFormat="1">
      <c r="A354" s="138"/>
      <c r="B354" s="168"/>
      <c r="C354" s="170"/>
      <c r="D354" s="170"/>
      <c r="E354" s="170"/>
      <c r="F354" s="170"/>
      <c r="G354" s="170"/>
      <c r="I354" s="170"/>
      <c r="J354" s="138"/>
      <c r="K354" s="138"/>
      <c r="L354" s="170"/>
      <c r="M354" s="138"/>
      <c r="N354" s="138"/>
      <c r="O354" s="138"/>
      <c r="Q354" s="138"/>
      <c r="R354" s="138"/>
      <c r="S354" s="138"/>
      <c r="T354" s="138"/>
    </row>
    <row r="355" spans="1:20" s="171" customFormat="1">
      <c r="A355" s="138"/>
      <c r="B355" s="168"/>
      <c r="C355" s="170"/>
      <c r="D355" s="170"/>
      <c r="E355" s="170"/>
      <c r="F355" s="170"/>
      <c r="G355" s="170"/>
      <c r="I355" s="170"/>
      <c r="J355" s="138"/>
      <c r="K355" s="138"/>
      <c r="L355" s="170"/>
      <c r="M355" s="138"/>
      <c r="N355" s="138"/>
      <c r="O355" s="138"/>
      <c r="Q355" s="138"/>
      <c r="R355" s="138"/>
      <c r="S355" s="138"/>
      <c r="T355" s="138"/>
    </row>
    <row r="356" spans="1:20" s="171" customFormat="1">
      <c r="A356" s="138"/>
      <c r="B356" s="168"/>
      <c r="C356" s="170"/>
      <c r="D356" s="170"/>
      <c r="E356" s="170"/>
      <c r="F356" s="170"/>
      <c r="G356" s="170"/>
      <c r="I356" s="170"/>
      <c r="J356" s="138"/>
      <c r="K356" s="138"/>
      <c r="L356" s="170"/>
      <c r="M356" s="138"/>
      <c r="N356" s="138"/>
      <c r="O356" s="138"/>
      <c r="Q356" s="138"/>
      <c r="R356" s="138"/>
      <c r="S356" s="138"/>
      <c r="T356" s="138"/>
    </row>
    <row r="357" spans="1:20" s="171" customFormat="1">
      <c r="A357" s="138"/>
      <c r="B357" s="168"/>
      <c r="C357" s="170"/>
      <c r="D357" s="170"/>
      <c r="E357" s="170"/>
      <c r="F357" s="170"/>
      <c r="G357" s="170"/>
      <c r="I357" s="170"/>
      <c r="J357" s="138"/>
      <c r="K357" s="138"/>
      <c r="L357" s="170"/>
      <c r="M357" s="138"/>
      <c r="N357" s="138"/>
      <c r="O357" s="138"/>
      <c r="Q357" s="138"/>
      <c r="R357" s="138"/>
      <c r="S357" s="138"/>
      <c r="T357" s="138"/>
    </row>
    <row r="358" spans="1:20" s="171" customFormat="1">
      <c r="A358" s="138"/>
      <c r="B358" s="168"/>
      <c r="C358" s="170"/>
      <c r="D358" s="170"/>
      <c r="E358" s="170"/>
      <c r="F358" s="170"/>
      <c r="G358" s="170"/>
      <c r="I358" s="170"/>
      <c r="J358" s="138"/>
      <c r="K358" s="138"/>
      <c r="L358" s="170"/>
      <c r="M358" s="138"/>
      <c r="N358" s="138"/>
      <c r="O358" s="138"/>
      <c r="Q358" s="138"/>
      <c r="R358" s="138"/>
      <c r="S358" s="138"/>
      <c r="T358" s="138"/>
    </row>
    <row r="359" spans="1:20" s="171" customFormat="1">
      <c r="A359" s="138"/>
      <c r="B359" s="168"/>
      <c r="C359" s="170"/>
      <c r="D359" s="170"/>
      <c r="E359" s="170"/>
      <c r="F359" s="170"/>
      <c r="G359" s="170"/>
      <c r="I359" s="170"/>
      <c r="J359" s="138"/>
      <c r="K359" s="138"/>
      <c r="L359" s="170"/>
      <c r="M359" s="138"/>
      <c r="N359" s="138"/>
      <c r="O359" s="138"/>
      <c r="Q359" s="138"/>
      <c r="R359" s="138"/>
      <c r="S359" s="138"/>
      <c r="T359" s="138"/>
    </row>
    <row r="360" spans="1:20" s="171" customFormat="1">
      <c r="A360" s="138"/>
      <c r="B360" s="168"/>
      <c r="C360" s="170"/>
      <c r="D360" s="170"/>
      <c r="E360" s="170"/>
      <c r="F360" s="170"/>
      <c r="G360" s="170"/>
      <c r="I360" s="170"/>
      <c r="J360" s="138"/>
      <c r="K360" s="138"/>
      <c r="L360" s="170"/>
      <c r="M360" s="138"/>
      <c r="N360" s="138"/>
      <c r="O360" s="138"/>
      <c r="Q360" s="138"/>
      <c r="R360" s="138"/>
      <c r="S360" s="138"/>
      <c r="T360" s="138"/>
    </row>
    <row r="361" spans="1:20" s="171" customFormat="1">
      <c r="A361" s="138"/>
      <c r="B361" s="168"/>
      <c r="C361" s="170"/>
      <c r="D361" s="170"/>
      <c r="E361" s="170"/>
      <c r="F361" s="170"/>
      <c r="G361" s="170"/>
      <c r="I361" s="170"/>
      <c r="J361" s="138"/>
      <c r="K361" s="138"/>
      <c r="L361" s="170"/>
      <c r="M361" s="138"/>
      <c r="N361" s="138"/>
      <c r="O361" s="138"/>
      <c r="Q361" s="138"/>
      <c r="R361" s="138"/>
      <c r="S361" s="138"/>
      <c r="T361" s="138"/>
    </row>
    <row r="362" spans="1:20" s="171" customFormat="1">
      <c r="A362" s="138"/>
      <c r="B362" s="168"/>
      <c r="C362" s="170"/>
      <c r="D362" s="170"/>
      <c r="E362" s="170"/>
      <c r="F362" s="170"/>
      <c r="G362" s="170"/>
      <c r="I362" s="170"/>
      <c r="J362" s="138"/>
      <c r="K362" s="138"/>
      <c r="L362" s="170"/>
      <c r="M362" s="138"/>
      <c r="N362" s="138"/>
      <c r="O362" s="138"/>
      <c r="Q362" s="138"/>
      <c r="R362" s="138"/>
      <c r="S362" s="138"/>
      <c r="T362" s="138"/>
    </row>
    <row r="363" spans="1:20" s="171" customFormat="1">
      <c r="A363" s="138"/>
      <c r="B363" s="168"/>
      <c r="C363" s="170"/>
      <c r="D363" s="170"/>
      <c r="E363" s="170"/>
      <c r="F363" s="170"/>
      <c r="G363" s="170"/>
      <c r="I363" s="170"/>
      <c r="J363" s="138"/>
      <c r="K363" s="138"/>
      <c r="L363" s="170"/>
      <c r="M363" s="138"/>
      <c r="N363" s="138"/>
      <c r="O363" s="138"/>
      <c r="Q363" s="138"/>
      <c r="R363" s="138"/>
      <c r="S363" s="138"/>
      <c r="T363" s="138"/>
    </row>
    <row r="364" spans="1:20" s="171" customFormat="1">
      <c r="A364" s="138"/>
      <c r="B364" s="168"/>
      <c r="C364" s="170"/>
      <c r="D364" s="170"/>
      <c r="E364" s="170"/>
      <c r="F364" s="170"/>
      <c r="G364" s="170"/>
      <c r="I364" s="170"/>
      <c r="J364" s="138"/>
      <c r="K364" s="138"/>
      <c r="L364" s="170"/>
      <c r="M364" s="138"/>
      <c r="N364" s="138"/>
      <c r="O364" s="138"/>
      <c r="Q364" s="138"/>
      <c r="R364" s="138"/>
      <c r="S364" s="138"/>
      <c r="T364" s="138"/>
    </row>
    <row r="365" spans="1:20" s="171" customFormat="1">
      <c r="A365" s="138"/>
      <c r="B365" s="168"/>
      <c r="C365" s="170"/>
      <c r="D365" s="170"/>
      <c r="E365" s="170"/>
      <c r="F365" s="170"/>
      <c r="G365" s="170"/>
      <c r="I365" s="170"/>
      <c r="J365" s="138"/>
      <c r="K365" s="138"/>
      <c r="L365" s="170"/>
      <c r="M365" s="138"/>
      <c r="N365" s="138"/>
      <c r="O365" s="138"/>
      <c r="Q365" s="138"/>
      <c r="R365" s="138"/>
      <c r="S365" s="138"/>
      <c r="T365" s="138"/>
    </row>
    <row r="366" spans="1:20" s="171" customFormat="1">
      <c r="A366" s="138"/>
      <c r="B366" s="168"/>
      <c r="C366" s="170"/>
      <c r="D366" s="170"/>
      <c r="E366" s="170"/>
      <c r="F366" s="170"/>
      <c r="G366" s="170"/>
      <c r="I366" s="170"/>
      <c r="J366" s="138"/>
      <c r="K366" s="138"/>
      <c r="L366" s="170"/>
      <c r="M366" s="138"/>
      <c r="N366" s="138"/>
      <c r="O366" s="138"/>
      <c r="Q366" s="138"/>
      <c r="R366" s="138"/>
      <c r="S366" s="138"/>
      <c r="T366" s="138"/>
    </row>
    <row r="367" spans="1:20" s="171" customFormat="1">
      <c r="A367" s="138"/>
      <c r="B367" s="168"/>
      <c r="C367" s="170"/>
      <c r="D367" s="170"/>
      <c r="E367" s="170"/>
      <c r="F367" s="170"/>
      <c r="G367" s="170"/>
      <c r="I367" s="170"/>
      <c r="J367" s="138"/>
      <c r="K367" s="138"/>
      <c r="L367" s="170"/>
      <c r="M367" s="138"/>
      <c r="N367" s="138"/>
      <c r="O367" s="138"/>
      <c r="Q367" s="138"/>
      <c r="R367" s="138"/>
      <c r="S367" s="138"/>
      <c r="T367" s="138"/>
    </row>
    <row r="368" spans="1:20" s="171" customFormat="1">
      <c r="A368" s="138"/>
      <c r="B368" s="168"/>
      <c r="C368" s="170"/>
      <c r="D368" s="170"/>
      <c r="E368" s="170"/>
      <c r="F368" s="170"/>
      <c r="G368" s="170"/>
      <c r="I368" s="170"/>
      <c r="J368" s="138"/>
      <c r="K368" s="138"/>
      <c r="L368" s="170"/>
      <c r="M368" s="138"/>
      <c r="N368" s="138"/>
      <c r="O368" s="138"/>
      <c r="Q368" s="138"/>
      <c r="R368" s="138"/>
      <c r="S368" s="138"/>
      <c r="T368" s="138"/>
    </row>
    <row r="369" spans="1:20" s="171" customFormat="1">
      <c r="A369" s="138"/>
      <c r="B369" s="168"/>
      <c r="C369" s="170"/>
      <c r="D369" s="170"/>
      <c r="E369" s="170"/>
      <c r="F369" s="170"/>
      <c r="G369" s="170"/>
      <c r="I369" s="170"/>
      <c r="J369" s="138"/>
      <c r="K369" s="138"/>
      <c r="L369" s="170"/>
      <c r="M369" s="138"/>
      <c r="N369" s="138"/>
      <c r="O369" s="138"/>
      <c r="Q369" s="138"/>
      <c r="R369" s="138"/>
      <c r="S369" s="138"/>
      <c r="T369" s="138"/>
    </row>
    <row r="370" spans="1:20" s="171" customFormat="1">
      <c r="A370" s="138"/>
      <c r="B370" s="168"/>
      <c r="C370" s="170"/>
      <c r="D370" s="170"/>
      <c r="E370" s="170"/>
      <c r="F370" s="170"/>
      <c r="G370" s="170"/>
      <c r="I370" s="170"/>
      <c r="J370" s="138"/>
      <c r="K370" s="138"/>
      <c r="L370" s="170"/>
      <c r="M370" s="138"/>
      <c r="N370" s="138"/>
      <c r="O370" s="138"/>
      <c r="Q370" s="138"/>
      <c r="R370" s="138"/>
      <c r="S370" s="138"/>
      <c r="T370" s="138"/>
    </row>
    <row r="371" spans="1:20" s="171" customFormat="1">
      <c r="A371" s="138"/>
      <c r="B371" s="168"/>
      <c r="C371" s="170"/>
      <c r="D371" s="170"/>
      <c r="E371" s="170"/>
      <c r="F371" s="170"/>
      <c r="G371" s="170"/>
      <c r="I371" s="170"/>
      <c r="J371" s="138"/>
      <c r="K371" s="138"/>
      <c r="L371" s="170"/>
      <c r="M371" s="138"/>
      <c r="N371" s="138"/>
      <c r="O371" s="138"/>
      <c r="Q371" s="138"/>
      <c r="R371" s="138"/>
      <c r="S371" s="138"/>
      <c r="T371" s="138"/>
    </row>
    <row r="372" spans="1:20" s="171" customFormat="1">
      <c r="A372" s="138"/>
      <c r="B372" s="168"/>
      <c r="C372" s="170"/>
      <c r="D372" s="170"/>
      <c r="E372" s="170"/>
      <c r="F372" s="170"/>
      <c r="G372" s="170"/>
      <c r="I372" s="170"/>
      <c r="J372" s="138"/>
      <c r="K372" s="138"/>
      <c r="L372" s="170"/>
      <c r="M372" s="138"/>
      <c r="N372" s="138"/>
      <c r="O372" s="138"/>
      <c r="Q372" s="138"/>
      <c r="R372" s="138"/>
      <c r="S372" s="138"/>
      <c r="T372" s="138"/>
    </row>
    <row r="373" spans="1:20" s="171" customFormat="1">
      <c r="A373" s="138"/>
      <c r="B373" s="168"/>
      <c r="C373" s="170"/>
      <c r="D373" s="170"/>
      <c r="E373" s="170"/>
      <c r="F373" s="170"/>
      <c r="G373" s="170"/>
      <c r="I373" s="170"/>
      <c r="J373" s="138"/>
      <c r="K373" s="138"/>
      <c r="L373" s="170"/>
      <c r="M373" s="138"/>
      <c r="N373" s="138"/>
      <c r="O373" s="138"/>
      <c r="Q373" s="138"/>
      <c r="R373" s="138"/>
      <c r="S373" s="138"/>
      <c r="T373" s="138"/>
    </row>
    <row r="374" spans="1:20" s="171" customFormat="1">
      <c r="A374" s="138"/>
      <c r="B374" s="168"/>
      <c r="C374" s="170"/>
      <c r="D374" s="170"/>
      <c r="E374" s="170"/>
      <c r="F374" s="170"/>
      <c r="G374" s="170"/>
      <c r="I374" s="170"/>
      <c r="J374" s="138"/>
      <c r="K374" s="138"/>
      <c r="L374" s="170"/>
      <c r="M374" s="138"/>
      <c r="N374" s="138"/>
      <c r="O374" s="138"/>
      <c r="Q374" s="138"/>
      <c r="R374" s="138"/>
      <c r="S374" s="138"/>
      <c r="T374" s="138"/>
    </row>
    <row r="375" spans="1:20" s="171" customFormat="1">
      <c r="A375" s="138"/>
      <c r="B375" s="168"/>
      <c r="C375" s="170"/>
      <c r="D375" s="170"/>
      <c r="E375" s="170"/>
      <c r="F375" s="170"/>
      <c r="G375" s="170"/>
      <c r="I375" s="170"/>
      <c r="J375" s="138"/>
      <c r="K375" s="138"/>
      <c r="L375" s="170"/>
      <c r="M375" s="138"/>
      <c r="N375" s="138"/>
      <c r="O375" s="138"/>
      <c r="Q375" s="138"/>
      <c r="R375" s="138"/>
      <c r="S375" s="138"/>
      <c r="T375" s="138"/>
    </row>
    <row r="376" spans="1:20" s="171" customFormat="1">
      <c r="A376" s="138"/>
      <c r="B376" s="168"/>
      <c r="C376" s="170"/>
      <c r="D376" s="170"/>
      <c r="E376" s="170"/>
      <c r="F376" s="170"/>
      <c r="G376" s="170"/>
      <c r="I376" s="170"/>
      <c r="J376" s="138"/>
      <c r="K376" s="138"/>
      <c r="L376" s="170"/>
      <c r="M376" s="138"/>
      <c r="N376" s="138"/>
      <c r="O376" s="138"/>
      <c r="Q376" s="138"/>
      <c r="R376" s="138"/>
      <c r="S376" s="138"/>
      <c r="T376" s="138"/>
    </row>
    <row r="377" spans="1:20" s="171" customFormat="1">
      <c r="A377" s="138"/>
      <c r="B377" s="168"/>
      <c r="C377" s="170"/>
      <c r="D377" s="170"/>
      <c r="E377" s="170"/>
      <c r="F377" s="170"/>
      <c r="G377" s="170"/>
      <c r="I377" s="170"/>
      <c r="J377" s="138"/>
      <c r="K377" s="138"/>
      <c r="L377" s="170"/>
      <c r="M377" s="138"/>
      <c r="N377" s="138"/>
      <c r="O377" s="138"/>
      <c r="Q377" s="138"/>
      <c r="R377" s="138"/>
      <c r="S377" s="138"/>
      <c r="T377" s="138"/>
    </row>
    <row r="378" spans="1:20" s="171" customFormat="1">
      <c r="A378" s="138"/>
      <c r="B378" s="168"/>
      <c r="C378" s="170"/>
      <c r="D378" s="170"/>
      <c r="E378" s="170"/>
      <c r="F378" s="170"/>
      <c r="G378" s="170"/>
      <c r="I378" s="170"/>
      <c r="J378" s="138"/>
      <c r="K378" s="138"/>
      <c r="L378" s="170"/>
      <c r="M378" s="138"/>
      <c r="N378" s="138"/>
      <c r="O378" s="138"/>
      <c r="Q378" s="138"/>
      <c r="R378" s="138"/>
      <c r="S378" s="138"/>
      <c r="T378" s="138"/>
    </row>
    <row r="379" spans="1:20" s="171" customFormat="1">
      <c r="A379" s="138"/>
      <c r="B379" s="168"/>
      <c r="C379" s="170"/>
      <c r="D379" s="170"/>
      <c r="E379" s="170"/>
      <c r="F379" s="170"/>
      <c r="G379" s="170"/>
      <c r="I379" s="170"/>
      <c r="J379" s="138"/>
      <c r="K379" s="138"/>
      <c r="L379" s="170"/>
      <c r="M379" s="138"/>
      <c r="N379" s="138"/>
      <c r="O379" s="138"/>
      <c r="Q379" s="138"/>
      <c r="R379" s="138"/>
      <c r="S379" s="138"/>
      <c r="T379" s="138"/>
    </row>
    <row r="380" spans="1:20" s="171" customFormat="1">
      <c r="A380" s="138"/>
      <c r="B380" s="168"/>
      <c r="C380" s="170"/>
      <c r="D380" s="170"/>
      <c r="E380" s="170"/>
      <c r="F380" s="170"/>
      <c r="G380" s="170"/>
      <c r="I380" s="170"/>
      <c r="J380" s="138"/>
      <c r="K380" s="138"/>
      <c r="L380" s="170"/>
      <c r="M380" s="138"/>
      <c r="N380" s="138"/>
      <c r="O380" s="138"/>
      <c r="Q380" s="138"/>
      <c r="R380" s="138"/>
      <c r="S380" s="138"/>
      <c r="T380" s="138"/>
    </row>
    <row r="381" spans="1:20" s="171" customFormat="1">
      <c r="A381" s="138"/>
      <c r="B381" s="168"/>
      <c r="C381" s="170"/>
      <c r="D381" s="170"/>
      <c r="E381" s="170"/>
      <c r="F381" s="170"/>
      <c r="G381" s="170"/>
      <c r="I381" s="170"/>
      <c r="J381" s="138"/>
      <c r="K381" s="138"/>
      <c r="L381" s="170"/>
      <c r="M381" s="138"/>
      <c r="N381" s="138"/>
      <c r="O381" s="138"/>
      <c r="Q381" s="138"/>
      <c r="R381" s="138"/>
      <c r="S381" s="138"/>
      <c r="T381" s="138"/>
    </row>
    <row r="382" spans="1:20" s="171" customFormat="1">
      <c r="A382" s="138"/>
      <c r="B382" s="168"/>
      <c r="C382" s="170"/>
      <c r="D382" s="170"/>
      <c r="E382" s="170"/>
      <c r="F382" s="170"/>
      <c r="G382" s="170"/>
      <c r="I382" s="170"/>
      <c r="J382" s="138"/>
      <c r="K382" s="138"/>
      <c r="L382" s="170"/>
      <c r="M382" s="138"/>
      <c r="N382" s="138"/>
      <c r="O382" s="138"/>
      <c r="Q382" s="138"/>
      <c r="R382" s="138"/>
      <c r="S382" s="138"/>
      <c r="T382" s="138"/>
    </row>
    <row r="383" spans="1:20" s="171" customFormat="1">
      <c r="A383" s="138"/>
      <c r="B383" s="168"/>
      <c r="C383" s="170"/>
      <c r="D383" s="170"/>
      <c r="E383" s="170"/>
      <c r="F383" s="170"/>
      <c r="G383" s="170"/>
      <c r="I383" s="170"/>
      <c r="J383" s="138"/>
      <c r="K383" s="138"/>
      <c r="L383" s="170"/>
      <c r="M383" s="138"/>
      <c r="N383" s="138"/>
      <c r="O383" s="138"/>
      <c r="Q383" s="138"/>
      <c r="R383" s="138"/>
      <c r="S383" s="138"/>
      <c r="T383" s="138"/>
    </row>
    <row r="384" spans="1:20" s="171" customFormat="1">
      <c r="A384" s="138"/>
      <c r="B384" s="168"/>
      <c r="C384" s="170"/>
      <c r="D384" s="170"/>
      <c r="E384" s="170"/>
      <c r="F384" s="170"/>
      <c r="G384" s="170"/>
      <c r="I384" s="170"/>
      <c r="J384" s="138"/>
      <c r="K384" s="138"/>
      <c r="L384" s="170"/>
      <c r="M384" s="138"/>
      <c r="N384" s="138"/>
      <c r="O384" s="138"/>
      <c r="Q384" s="138"/>
      <c r="R384" s="138"/>
      <c r="S384" s="138"/>
      <c r="T384" s="138"/>
    </row>
    <row r="385" spans="1:20" s="171" customFormat="1">
      <c r="A385" s="138"/>
      <c r="B385" s="168"/>
      <c r="C385" s="170"/>
      <c r="D385" s="170"/>
      <c r="E385" s="170"/>
      <c r="F385" s="170"/>
      <c r="G385" s="170"/>
      <c r="I385" s="170"/>
      <c r="J385" s="138"/>
      <c r="K385" s="138"/>
      <c r="L385" s="170"/>
      <c r="M385" s="138"/>
      <c r="N385" s="138"/>
      <c r="O385" s="138"/>
      <c r="Q385" s="138"/>
      <c r="R385" s="138"/>
      <c r="S385" s="138"/>
      <c r="T385" s="138"/>
    </row>
    <row r="386" spans="1:20" s="171" customFormat="1">
      <c r="A386" s="138"/>
      <c r="B386" s="168"/>
      <c r="C386" s="170"/>
      <c r="D386" s="170"/>
      <c r="E386" s="170"/>
      <c r="F386" s="170"/>
      <c r="G386" s="170"/>
      <c r="I386" s="170"/>
      <c r="J386" s="138"/>
      <c r="K386" s="138"/>
      <c r="L386" s="170"/>
      <c r="M386" s="138"/>
      <c r="N386" s="138"/>
      <c r="O386" s="138"/>
      <c r="Q386" s="138"/>
      <c r="R386" s="138"/>
      <c r="S386" s="138"/>
      <c r="T386" s="138"/>
    </row>
    <row r="387" spans="1:20" s="171" customFormat="1">
      <c r="A387" s="138"/>
      <c r="B387" s="168"/>
      <c r="C387" s="170"/>
      <c r="D387" s="170"/>
      <c r="E387" s="170"/>
      <c r="F387" s="170"/>
      <c r="G387" s="170"/>
      <c r="I387" s="170"/>
      <c r="J387" s="138"/>
      <c r="K387" s="138"/>
      <c r="L387" s="170"/>
      <c r="M387" s="138"/>
      <c r="N387" s="138"/>
      <c r="O387" s="138"/>
      <c r="Q387" s="138"/>
      <c r="R387" s="138"/>
      <c r="S387" s="138"/>
      <c r="T387" s="138"/>
    </row>
    <row r="388" spans="1:20" s="171" customFormat="1">
      <c r="A388" s="138"/>
      <c r="B388" s="168"/>
      <c r="C388" s="170"/>
      <c r="D388" s="170"/>
      <c r="E388" s="170"/>
      <c r="F388" s="170"/>
      <c r="G388" s="170"/>
      <c r="I388" s="170"/>
      <c r="J388" s="138"/>
      <c r="K388" s="138"/>
      <c r="L388" s="170"/>
      <c r="M388" s="138"/>
      <c r="N388" s="138"/>
      <c r="O388" s="138"/>
      <c r="Q388" s="138"/>
      <c r="R388" s="138"/>
      <c r="S388" s="138"/>
      <c r="T388" s="138"/>
    </row>
    <row r="389" spans="1:20" s="171" customFormat="1">
      <c r="A389" s="138"/>
      <c r="B389" s="168"/>
      <c r="C389" s="170"/>
      <c r="D389" s="170"/>
      <c r="E389" s="170"/>
      <c r="F389" s="170"/>
      <c r="G389" s="170"/>
      <c r="I389" s="170"/>
      <c r="J389" s="138"/>
      <c r="K389" s="138"/>
      <c r="L389" s="170"/>
      <c r="M389" s="138"/>
      <c r="N389" s="138"/>
      <c r="O389" s="138"/>
      <c r="Q389" s="138"/>
      <c r="R389" s="138"/>
      <c r="S389" s="138"/>
      <c r="T389" s="138"/>
    </row>
    <row r="390" spans="1:20" s="171" customFormat="1">
      <c r="A390" s="138"/>
      <c r="B390" s="168"/>
      <c r="C390" s="170"/>
      <c r="D390" s="170"/>
      <c r="E390" s="170"/>
      <c r="F390" s="170"/>
      <c r="G390" s="170"/>
      <c r="I390" s="170"/>
      <c r="J390" s="138"/>
      <c r="K390" s="138"/>
      <c r="L390" s="170"/>
      <c r="M390" s="138"/>
      <c r="N390" s="138"/>
      <c r="O390" s="138"/>
      <c r="Q390" s="138"/>
      <c r="R390" s="138"/>
      <c r="S390" s="138"/>
      <c r="T390" s="138"/>
    </row>
    <row r="391" spans="1:20" s="171" customFormat="1">
      <c r="A391" s="138"/>
      <c r="B391" s="168"/>
      <c r="C391" s="170"/>
      <c r="D391" s="170"/>
      <c r="E391" s="170"/>
      <c r="F391" s="170"/>
      <c r="G391" s="170"/>
      <c r="I391" s="170"/>
      <c r="J391" s="138"/>
      <c r="K391" s="138"/>
      <c r="L391" s="170"/>
      <c r="M391" s="138"/>
      <c r="N391" s="138"/>
      <c r="O391" s="138"/>
      <c r="Q391" s="138"/>
      <c r="R391" s="138"/>
      <c r="S391" s="138"/>
      <c r="T391" s="138"/>
    </row>
    <row r="392" spans="1:20" s="171" customFormat="1">
      <c r="A392" s="138"/>
      <c r="B392" s="168"/>
      <c r="C392" s="170"/>
      <c r="D392" s="170"/>
      <c r="E392" s="170"/>
      <c r="F392" s="170"/>
      <c r="G392" s="170"/>
      <c r="I392" s="170"/>
      <c r="J392" s="138"/>
      <c r="K392" s="138"/>
      <c r="L392" s="170"/>
      <c r="M392" s="138"/>
      <c r="N392" s="138"/>
      <c r="O392" s="138"/>
      <c r="Q392" s="138"/>
      <c r="R392" s="138"/>
      <c r="S392" s="138"/>
      <c r="T392" s="138"/>
    </row>
    <row r="393" spans="1:20" s="171" customFormat="1">
      <c r="A393" s="138"/>
      <c r="B393" s="168"/>
      <c r="C393" s="170"/>
      <c r="D393" s="170"/>
      <c r="E393" s="170"/>
      <c r="F393" s="170"/>
      <c r="G393" s="170"/>
      <c r="I393" s="170"/>
      <c r="J393" s="138"/>
      <c r="K393" s="138"/>
      <c r="L393" s="170"/>
      <c r="M393" s="138"/>
      <c r="N393" s="138"/>
      <c r="O393" s="138"/>
      <c r="Q393" s="138"/>
      <c r="R393" s="138"/>
      <c r="S393" s="138"/>
      <c r="T393" s="138"/>
    </row>
    <row r="394" spans="1:20" s="171" customFormat="1">
      <c r="A394" s="138"/>
      <c r="B394" s="168"/>
      <c r="C394" s="170"/>
      <c r="D394" s="170"/>
      <c r="E394" s="170"/>
      <c r="F394" s="170"/>
      <c r="G394" s="170"/>
      <c r="I394" s="170"/>
      <c r="J394" s="138"/>
      <c r="K394" s="138"/>
      <c r="L394" s="170"/>
      <c r="M394" s="138"/>
      <c r="N394" s="138"/>
      <c r="O394" s="138"/>
      <c r="Q394" s="138"/>
      <c r="R394" s="138"/>
      <c r="S394" s="138"/>
      <c r="T394" s="138"/>
    </row>
    <row r="395" spans="1:20" s="171" customFormat="1">
      <c r="A395" s="138"/>
      <c r="B395" s="168"/>
      <c r="C395" s="170"/>
      <c r="D395" s="170"/>
      <c r="E395" s="170"/>
      <c r="F395" s="170"/>
      <c r="G395" s="170"/>
      <c r="I395" s="170"/>
      <c r="J395" s="138"/>
      <c r="K395" s="138"/>
      <c r="L395" s="170"/>
      <c r="M395" s="138"/>
      <c r="N395" s="138"/>
      <c r="O395" s="138"/>
      <c r="Q395" s="138"/>
      <c r="R395" s="138"/>
      <c r="S395" s="138"/>
      <c r="T395" s="138"/>
    </row>
    <row r="396" spans="1:20" s="171" customFormat="1">
      <c r="A396" s="138"/>
      <c r="B396" s="168"/>
      <c r="C396" s="170"/>
      <c r="D396" s="170"/>
      <c r="E396" s="170"/>
      <c r="F396" s="170"/>
      <c r="G396" s="170"/>
      <c r="I396" s="170"/>
      <c r="J396" s="138"/>
      <c r="K396" s="138"/>
      <c r="L396" s="170"/>
      <c r="M396" s="138"/>
      <c r="N396" s="138"/>
      <c r="O396" s="138"/>
      <c r="Q396" s="138"/>
      <c r="R396" s="138"/>
      <c r="S396" s="138"/>
      <c r="T396" s="138"/>
    </row>
    <row r="397" spans="1:20" s="171" customFormat="1">
      <c r="A397" s="138"/>
      <c r="B397" s="168"/>
      <c r="C397" s="170"/>
      <c r="D397" s="170"/>
      <c r="E397" s="170"/>
      <c r="F397" s="170"/>
      <c r="G397" s="170"/>
      <c r="I397" s="170"/>
      <c r="J397" s="138"/>
      <c r="K397" s="138"/>
      <c r="L397" s="170"/>
      <c r="M397" s="138"/>
      <c r="N397" s="138"/>
      <c r="O397" s="138"/>
      <c r="Q397" s="138"/>
      <c r="R397" s="138"/>
      <c r="S397" s="138"/>
      <c r="T397" s="138"/>
    </row>
    <row r="398" spans="1:20" s="171" customFormat="1">
      <c r="A398" s="138"/>
      <c r="B398" s="168"/>
      <c r="C398" s="170"/>
      <c r="D398" s="170"/>
      <c r="E398" s="170"/>
      <c r="F398" s="170"/>
      <c r="G398" s="170"/>
      <c r="I398" s="170"/>
      <c r="J398" s="138"/>
      <c r="K398" s="138"/>
      <c r="L398" s="170"/>
      <c r="M398" s="138"/>
      <c r="N398" s="138"/>
      <c r="O398" s="138"/>
      <c r="Q398" s="138"/>
      <c r="R398" s="138"/>
      <c r="S398" s="138"/>
      <c r="T398" s="138"/>
    </row>
    <row r="399" spans="1:20" s="171" customFormat="1">
      <c r="A399" s="138"/>
      <c r="B399" s="168"/>
      <c r="C399" s="170"/>
      <c r="D399" s="170"/>
      <c r="E399" s="170"/>
      <c r="F399" s="170"/>
      <c r="G399" s="170"/>
      <c r="I399" s="170"/>
      <c r="J399" s="138"/>
      <c r="K399" s="138"/>
      <c r="L399" s="170"/>
      <c r="M399" s="138"/>
      <c r="N399" s="138"/>
      <c r="O399" s="138"/>
      <c r="Q399" s="138"/>
      <c r="R399" s="138"/>
      <c r="S399" s="138"/>
      <c r="T399" s="138"/>
    </row>
    <row r="400" spans="1:20" s="171" customFormat="1">
      <c r="A400" s="138"/>
      <c r="B400" s="168"/>
      <c r="C400" s="170"/>
      <c r="D400" s="170"/>
      <c r="E400" s="170"/>
      <c r="F400" s="170"/>
      <c r="G400" s="170"/>
      <c r="I400" s="170"/>
      <c r="J400" s="138"/>
      <c r="K400" s="138"/>
      <c r="L400" s="170"/>
      <c r="M400" s="138"/>
      <c r="N400" s="138"/>
      <c r="O400" s="138"/>
      <c r="Q400" s="138"/>
      <c r="R400" s="138"/>
      <c r="S400" s="138"/>
      <c r="T400" s="138"/>
    </row>
    <row r="401" spans="1:20" s="171" customFormat="1">
      <c r="A401" s="138"/>
      <c r="B401" s="168"/>
      <c r="C401" s="170"/>
      <c r="D401" s="170"/>
      <c r="E401" s="170"/>
      <c r="F401" s="170"/>
      <c r="G401" s="170"/>
      <c r="I401" s="170"/>
      <c r="J401" s="138"/>
      <c r="K401" s="138"/>
      <c r="L401" s="170"/>
      <c r="M401" s="138"/>
      <c r="N401" s="138"/>
      <c r="O401" s="138"/>
      <c r="Q401" s="138"/>
      <c r="R401" s="138"/>
      <c r="S401" s="138"/>
      <c r="T401" s="138"/>
    </row>
    <row r="402" spans="1:20" s="171" customFormat="1">
      <c r="A402" s="138"/>
      <c r="B402" s="168"/>
      <c r="C402" s="170"/>
      <c r="D402" s="170"/>
      <c r="E402" s="170"/>
      <c r="F402" s="170"/>
      <c r="G402" s="170"/>
      <c r="I402" s="170"/>
      <c r="J402" s="138"/>
      <c r="K402" s="138"/>
      <c r="L402" s="170"/>
      <c r="M402" s="138"/>
      <c r="N402" s="138"/>
      <c r="O402" s="138"/>
      <c r="Q402" s="138"/>
      <c r="R402" s="138"/>
      <c r="S402" s="138"/>
      <c r="T402" s="138"/>
    </row>
    <row r="403" spans="1:20" s="171" customFormat="1">
      <c r="A403" s="138"/>
      <c r="B403" s="168"/>
      <c r="C403" s="170"/>
      <c r="D403" s="170"/>
      <c r="E403" s="170"/>
      <c r="F403" s="170"/>
      <c r="G403" s="170"/>
      <c r="I403" s="170"/>
      <c r="J403" s="138"/>
      <c r="K403" s="138"/>
      <c r="L403" s="170"/>
      <c r="M403" s="138"/>
      <c r="N403" s="138"/>
      <c r="O403" s="138"/>
      <c r="Q403" s="138"/>
      <c r="R403" s="138"/>
      <c r="S403" s="138"/>
      <c r="T403" s="138"/>
    </row>
    <row r="404" spans="1:20" s="171" customFormat="1">
      <c r="A404" s="138"/>
      <c r="B404" s="168"/>
      <c r="C404" s="170"/>
      <c r="D404" s="170"/>
      <c r="E404" s="170"/>
      <c r="F404" s="170"/>
      <c r="G404" s="170"/>
      <c r="I404" s="170"/>
      <c r="J404" s="138"/>
      <c r="K404" s="138"/>
      <c r="L404" s="170"/>
      <c r="M404" s="138"/>
      <c r="N404" s="138"/>
      <c r="O404" s="138"/>
      <c r="Q404" s="138"/>
      <c r="R404" s="138"/>
      <c r="S404" s="138"/>
      <c r="T404" s="138"/>
    </row>
    <row r="405" spans="1:20" s="171" customFormat="1">
      <c r="A405" s="138"/>
      <c r="B405" s="168"/>
      <c r="C405" s="170"/>
      <c r="D405" s="170"/>
      <c r="E405" s="170"/>
      <c r="F405" s="170"/>
      <c r="G405" s="170"/>
      <c r="I405" s="170"/>
      <c r="J405" s="138"/>
      <c r="K405" s="138"/>
      <c r="L405" s="170"/>
      <c r="M405" s="138"/>
      <c r="N405" s="138"/>
      <c r="O405" s="138"/>
      <c r="Q405" s="138"/>
      <c r="R405" s="138"/>
      <c r="S405" s="138"/>
      <c r="T405" s="138"/>
    </row>
    <row r="406" spans="1:20" s="171" customFormat="1">
      <c r="A406" s="138"/>
      <c r="B406" s="168"/>
      <c r="C406" s="170"/>
      <c r="D406" s="170"/>
      <c r="E406" s="170"/>
      <c r="F406" s="170"/>
      <c r="G406" s="170"/>
      <c r="I406" s="170"/>
      <c r="J406" s="138"/>
      <c r="K406" s="138"/>
      <c r="L406" s="170"/>
      <c r="M406" s="138"/>
      <c r="N406" s="138"/>
      <c r="O406" s="138"/>
      <c r="Q406" s="138"/>
      <c r="R406" s="138"/>
      <c r="S406" s="138"/>
      <c r="T406" s="138"/>
    </row>
    <row r="407" spans="1:20" s="171" customFormat="1">
      <c r="A407" s="138"/>
      <c r="B407" s="168"/>
      <c r="C407" s="170"/>
      <c r="D407" s="170"/>
      <c r="E407" s="170"/>
      <c r="F407" s="170"/>
      <c r="G407" s="170"/>
      <c r="I407" s="170"/>
      <c r="J407" s="138"/>
      <c r="K407" s="138"/>
      <c r="L407" s="170"/>
      <c r="M407" s="138"/>
      <c r="N407" s="138"/>
      <c r="O407" s="138"/>
      <c r="Q407" s="138"/>
      <c r="R407" s="138"/>
      <c r="S407" s="138"/>
      <c r="T407" s="138"/>
    </row>
    <row r="408" spans="1:20" s="171" customFormat="1">
      <c r="A408" s="138"/>
      <c r="B408" s="168"/>
      <c r="C408" s="170"/>
      <c r="D408" s="170"/>
      <c r="E408" s="170"/>
      <c r="F408" s="170"/>
      <c r="G408" s="170"/>
      <c r="I408" s="170"/>
      <c r="J408" s="138"/>
      <c r="K408" s="138"/>
      <c r="L408" s="170"/>
      <c r="M408" s="138"/>
      <c r="N408" s="138"/>
      <c r="O408" s="138"/>
      <c r="Q408" s="138"/>
      <c r="R408" s="138"/>
      <c r="S408" s="138"/>
      <c r="T408" s="138"/>
    </row>
    <row r="409" spans="1:20" s="171" customFormat="1">
      <c r="A409" s="138"/>
      <c r="B409" s="168"/>
      <c r="C409" s="170"/>
      <c r="D409" s="170"/>
      <c r="E409" s="170"/>
      <c r="F409" s="170"/>
      <c r="G409" s="170"/>
      <c r="I409" s="170"/>
      <c r="J409" s="138"/>
      <c r="K409" s="138"/>
      <c r="L409" s="170"/>
      <c r="M409" s="138"/>
      <c r="N409" s="138"/>
      <c r="O409" s="138"/>
      <c r="Q409" s="138"/>
      <c r="R409" s="138"/>
      <c r="S409" s="138"/>
      <c r="T409" s="138"/>
    </row>
    <row r="410" spans="1:20" s="171" customFormat="1">
      <c r="A410" s="138"/>
      <c r="B410" s="168"/>
      <c r="C410" s="170"/>
      <c r="D410" s="170"/>
      <c r="E410" s="170"/>
      <c r="F410" s="170"/>
      <c r="G410" s="170"/>
      <c r="I410" s="170"/>
      <c r="J410" s="138"/>
      <c r="K410" s="138"/>
      <c r="L410" s="170"/>
      <c r="M410" s="138"/>
      <c r="N410" s="138"/>
      <c r="O410" s="138"/>
      <c r="Q410" s="138"/>
      <c r="R410" s="138"/>
      <c r="S410" s="138"/>
      <c r="T410" s="138"/>
    </row>
    <row r="411" spans="1:20" s="171" customFormat="1">
      <c r="A411" s="138"/>
      <c r="B411" s="168"/>
      <c r="C411" s="170"/>
      <c r="D411" s="170"/>
      <c r="E411" s="170"/>
      <c r="F411" s="170"/>
      <c r="G411" s="170"/>
      <c r="I411" s="170"/>
      <c r="J411" s="138"/>
      <c r="K411" s="138"/>
      <c r="L411" s="170"/>
      <c r="M411" s="138"/>
      <c r="N411" s="138"/>
      <c r="O411" s="138"/>
      <c r="Q411" s="138"/>
      <c r="R411" s="138"/>
      <c r="S411" s="138"/>
      <c r="T411" s="138"/>
    </row>
    <row r="412" spans="1:20" s="171" customFormat="1">
      <c r="A412" s="138"/>
      <c r="B412" s="168"/>
      <c r="C412" s="170"/>
      <c r="D412" s="170"/>
      <c r="E412" s="170"/>
      <c r="F412" s="170"/>
      <c r="G412" s="170"/>
      <c r="I412" s="170"/>
      <c r="J412" s="138"/>
      <c r="K412" s="138"/>
      <c r="L412" s="170"/>
      <c r="M412" s="138"/>
      <c r="N412" s="138"/>
      <c r="O412" s="138"/>
      <c r="Q412" s="138"/>
      <c r="R412" s="138"/>
      <c r="S412" s="138"/>
      <c r="T412" s="138"/>
    </row>
    <row r="413" spans="1:20" s="171" customFormat="1">
      <c r="A413" s="138"/>
      <c r="B413" s="168"/>
      <c r="C413" s="170"/>
      <c r="D413" s="170"/>
      <c r="E413" s="170"/>
      <c r="F413" s="170"/>
      <c r="G413" s="170"/>
      <c r="I413" s="170"/>
      <c r="J413" s="138"/>
      <c r="K413" s="138"/>
      <c r="L413" s="170"/>
      <c r="M413" s="138"/>
      <c r="N413" s="138"/>
      <c r="O413" s="138"/>
      <c r="Q413" s="138"/>
      <c r="R413" s="138"/>
      <c r="S413" s="138"/>
      <c r="T413" s="138"/>
    </row>
    <row r="414" spans="1:20" s="171" customFormat="1">
      <c r="A414" s="138"/>
      <c r="B414" s="168"/>
      <c r="C414" s="170"/>
      <c r="D414" s="170"/>
      <c r="E414" s="170"/>
      <c r="F414" s="170"/>
      <c r="G414" s="170"/>
      <c r="I414" s="170"/>
      <c r="J414" s="138"/>
      <c r="K414" s="138"/>
      <c r="L414" s="170"/>
      <c r="M414" s="138"/>
      <c r="N414" s="138"/>
      <c r="O414" s="138"/>
      <c r="Q414" s="138"/>
      <c r="R414" s="138"/>
      <c r="S414" s="138"/>
      <c r="T414" s="138"/>
    </row>
    <row r="415" spans="1:20" s="171" customFormat="1">
      <c r="A415" s="138"/>
      <c r="B415" s="168"/>
      <c r="C415" s="170"/>
      <c r="D415" s="170"/>
      <c r="E415" s="170"/>
      <c r="F415" s="170"/>
      <c r="G415" s="170"/>
      <c r="I415" s="170"/>
      <c r="J415" s="138"/>
      <c r="K415" s="138"/>
      <c r="L415" s="170"/>
      <c r="M415" s="138"/>
      <c r="N415" s="138"/>
      <c r="O415" s="138"/>
      <c r="Q415" s="138"/>
      <c r="R415" s="138"/>
      <c r="S415" s="138"/>
      <c r="T415" s="138"/>
    </row>
    <row r="416" spans="1:20" s="171" customFormat="1">
      <c r="A416" s="138"/>
      <c r="B416" s="168"/>
      <c r="C416" s="170"/>
      <c r="D416" s="170"/>
      <c r="E416" s="170"/>
      <c r="F416" s="170"/>
      <c r="G416" s="170"/>
      <c r="I416" s="170"/>
      <c r="J416" s="138"/>
      <c r="K416" s="138"/>
      <c r="L416" s="170"/>
      <c r="M416" s="138"/>
      <c r="N416" s="138"/>
      <c r="O416" s="138"/>
      <c r="Q416" s="138"/>
      <c r="R416" s="138"/>
      <c r="S416" s="138"/>
      <c r="T416" s="138"/>
    </row>
    <row r="417" spans="1:20" s="171" customFormat="1">
      <c r="A417" s="138"/>
      <c r="B417" s="168"/>
      <c r="C417" s="170"/>
      <c r="D417" s="170"/>
      <c r="E417" s="170"/>
      <c r="F417" s="170"/>
      <c r="G417" s="170"/>
      <c r="I417" s="170"/>
      <c r="J417" s="138"/>
      <c r="K417" s="138"/>
      <c r="L417" s="170"/>
      <c r="M417" s="138"/>
      <c r="N417" s="138"/>
      <c r="O417" s="138"/>
      <c r="Q417" s="138"/>
      <c r="R417" s="138"/>
      <c r="S417" s="138"/>
      <c r="T417" s="138"/>
    </row>
    <row r="418" spans="1:20" s="171" customFormat="1">
      <c r="A418" s="138"/>
      <c r="B418" s="168"/>
      <c r="C418" s="170"/>
      <c r="D418" s="170"/>
      <c r="E418" s="170"/>
      <c r="F418" s="170"/>
      <c r="G418" s="170"/>
      <c r="I418" s="170"/>
      <c r="J418" s="138"/>
      <c r="K418" s="138"/>
      <c r="L418" s="170"/>
      <c r="M418" s="138"/>
      <c r="N418" s="138"/>
      <c r="O418" s="138"/>
      <c r="Q418" s="138"/>
      <c r="R418" s="138"/>
      <c r="S418" s="138"/>
      <c r="T418" s="138"/>
    </row>
    <row r="419" spans="1:20" s="171" customFormat="1">
      <c r="A419" s="138"/>
      <c r="B419" s="168"/>
      <c r="C419" s="170"/>
      <c r="D419" s="170"/>
      <c r="E419" s="170"/>
      <c r="F419" s="170"/>
      <c r="G419" s="170"/>
      <c r="I419" s="170"/>
      <c r="J419" s="138"/>
      <c r="K419" s="138"/>
      <c r="L419" s="170"/>
      <c r="M419" s="138"/>
      <c r="N419" s="138"/>
      <c r="O419" s="138"/>
      <c r="Q419" s="138"/>
      <c r="R419" s="138"/>
      <c r="S419" s="138"/>
      <c r="T419" s="138"/>
    </row>
    <row r="420" spans="1:20" s="171" customFormat="1">
      <c r="A420" s="138"/>
      <c r="B420" s="168"/>
      <c r="C420" s="170"/>
      <c r="D420" s="170"/>
      <c r="E420" s="170"/>
      <c r="F420" s="170"/>
      <c r="G420" s="170"/>
      <c r="I420" s="170"/>
      <c r="J420" s="138"/>
      <c r="K420" s="138"/>
      <c r="L420" s="170"/>
      <c r="M420" s="138"/>
      <c r="N420" s="138"/>
      <c r="O420" s="138"/>
      <c r="Q420" s="138"/>
      <c r="R420" s="138"/>
      <c r="S420" s="138"/>
      <c r="T420" s="138"/>
    </row>
    <row r="421" spans="1:20" s="171" customFormat="1">
      <c r="A421" s="138"/>
      <c r="B421" s="168"/>
      <c r="C421" s="170"/>
      <c r="D421" s="170"/>
      <c r="E421" s="170"/>
      <c r="F421" s="170"/>
      <c r="G421" s="170"/>
      <c r="I421" s="170"/>
      <c r="J421" s="138"/>
      <c r="K421" s="138"/>
      <c r="L421" s="170"/>
      <c r="M421" s="138"/>
      <c r="N421" s="138"/>
      <c r="O421" s="138"/>
      <c r="Q421" s="138"/>
      <c r="R421" s="138"/>
      <c r="S421" s="138"/>
      <c r="T421" s="138"/>
    </row>
    <row r="422" spans="1:20" s="171" customFormat="1">
      <c r="A422" s="138"/>
      <c r="B422" s="168"/>
      <c r="C422" s="170"/>
      <c r="D422" s="170"/>
      <c r="E422" s="170"/>
      <c r="F422" s="170"/>
      <c r="G422" s="170"/>
      <c r="I422" s="170"/>
      <c r="J422" s="138"/>
      <c r="K422" s="138"/>
      <c r="L422" s="170"/>
      <c r="M422" s="138"/>
      <c r="N422" s="138"/>
      <c r="O422" s="138"/>
      <c r="Q422" s="138"/>
      <c r="R422" s="138"/>
      <c r="S422" s="138"/>
      <c r="T422" s="138"/>
    </row>
    <row r="423" spans="1:20" s="171" customFormat="1">
      <c r="A423" s="138"/>
      <c r="B423" s="168"/>
      <c r="C423" s="170"/>
      <c r="D423" s="170"/>
      <c r="E423" s="170"/>
      <c r="F423" s="170"/>
      <c r="G423" s="170"/>
      <c r="I423" s="170"/>
      <c r="J423" s="138"/>
      <c r="K423" s="138"/>
      <c r="L423" s="170"/>
      <c r="M423" s="138"/>
      <c r="N423" s="138"/>
      <c r="O423" s="138"/>
      <c r="Q423" s="138"/>
      <c r="R423" s="138"/>
      <c r="S423" s="138"/>
      <c r="T423" s="138"/>
    </row>
    <row r="424" spans="1:20" s="171" customFormat="1">
      <c r="A424" s="138"/>
      <c r="B424" s="168"/>
      <c r="C424" s="170"/>
      <c r="D424" s="170"/>
      <c r="E424" s="170"/>
      <c r="F424" s="170"/>
      <c r="G424" s="170"/>
      <c r="I424" s="170"/>
      <c r="J424" s="138"/>
      <c r="K424" s="138"/>
      <c r="L424" s="170"/>
      <c r="M424" s="138"/>
      <c r="N424" s="138"/>
      <c r="O424" s="138"/>
      <c r="Q424" s="138"/>
      <c r="R424" s="138"/>
      <c r="S424" s="138"/>
      <c r="T424" s="138"/>
    </row>
    <row r="425" spans="1:20" s="171" customFormat="1">
      <c r="A425" s="138"/>
      <c r="B425" s="168"/>
      <c r="C425" s="170"/>
      <c r="D425" s="170"/>
      <c r="E425" s="170"/>
      <c r="F425" s="170"/>
      <c r="G425" s="170"/>
      <c r="I425" s="170"/>
      <c r="J425" s="138"/>
      <c r="K425" s="138"/>
      <c r="L425" s="170"/>
      <c r="M425" s="138"/>
      <c r="N425" s="138"/>
      <c r="O425" s="138"/>
      <c r="Q425" s="138"/>
      <c r="R425" s="138"/>
      <c r="S425" s="138"/>
      <c r="T425" s="138"/>
    </row>
    <row r="426" spans="1:20" s="171" customFormat="1">
      <c r="A426" s="138"/>
      <c r="B426" s="168"/>
      <c r="C426" s="170"/>
      <c r="D426" s="170"/>
      <c r="E426" s="170"/>
      <c r="F426" s="170"/>
      <c r="G426" s="170"/>
      <c r="I426" s="170"/>
      <c r="J426" s="138"/>
      <c r="K426" s="138"/>
      <c r="L426" s="170"/>
      <c r="M426" s="138"/>
      <c r="N426" s="138"/>
      <c r="O426" s="138"/>
      <c r="Q426" s="138"/>
      <c r="R426" s="138"/>
      <c r="S426" s="138"/>
      <c r="T426" s="138"/>
    </row>
    <row r="427" spans="1:20" s="171" customFormat="1">
      <c r="A427" s="138"/>
      <c r="B427" s="168"/>
      <c r="C427" s="170"/>
      <c r="D427" s="170"/>
      <c r="E427" s="170"/>
      <c r="F427" s="170"/>
      <c r="G427" s="170"/>
      <c r="I427" s="170"/>
      <c r="J427" s="138"/>
      <c r="K427" s="138"/>
      <c r="L427" s="170"/>
      <c r="M427" s="138"/>
      <c r="N427" s="138"/>
      <c r="O427" s="138"/>
      <c r="Q427" s="138"/>
      <c r="R427" s="138"/>
      <c r="S427" s="138"/>
      <c r="T427" s="138"/>
    </row>
    <row r="428" spans="1:20" s="171" customFormat="1">
      <c r="A428" s="138"/>
      <c r="B428" s="168"/>
      <c r="C428" s="170"/>
      <c r="D428" s="170"/>
      <c r="E428" s="170"/>
      <c r="F428" s="170"/>
      <c r="G428" s="170"/>
      <c r="I428" s="170"/>
      <c r="J428" s="138"/>
      <c r="K428" s="138"/>
      <c r="L428" s="170"/>
      <c r="M428" s="138"/>
      <c r="N428" s="138"/>
      <c r="O428" s="138"/>
      <c r="Q428" s="138"/>
      <c r="R428" s="138"/>
      <c r="S428" s="138"/>
      <c r="T428" s="138"/>
    </row>
    <row r="429" spans="1:20" s="171" customFormat="1">
      <c r="A429" s="138"/>
      <c r="B429" s="168"/>
      <c r="C429" s="170"/>
      <c r="D429" s="170"/>
      <c r="E429" s="170"/>
      <c r="F429" s="170"/>
      <c r="G429" s="170"/>
      <c r="I429" s="170"/>
      <c r="J429" s="138"/>
      <c r="K429" s="138"/>
      <c r="L429" s="170"/>
      <c r="M429" s="138"/>
      <c r="N429" s="138"/>
      <c r="O429" s="138"/>
      <c r="Q429" s="138"/>
      <c r="R429" s="138"/>
      <c r="S429" s="138"/>
      <c r="T429" s="138"/>
    </row>
    <row r="430" spans="1:20" s="171" customFormat="1">
      <c r="A430" s="138"/>
      <c r="B430" s="168"/>
      <c r="C430" s="170"/>
      <c r="D430" s="170"/>
      <c r="E430" s="170"/>
      <c r="F430" s="170"/>
      <c r="G430" s="170"/>
      <c r="I430" s="170"/>
      <c r="J430" s="138"/>
      <c r="K430" s="138"/>
      <c r="L430" s="170"/>
      <c r="M430" s="138"/>
      <c r="N430" s="138"/>
      <c r="O430" s="138"/>
      <c r="Q430" s="138"/>
      <c r="R430" s="138"/>
      <c r="S430" s="138"/>
      <c r="T430" s="138"/>
    </row>
    <row r="431" spans="1:20" s="171" customFormat="1">
      <c r="A431" s="138"/>
      <c r="B431" s="168"/>
      <c r="C431" s="170"/>
      <c r="D431" s="170"/>
      <c r="E431" s="170"/>
      <c r="F431" s="170"/>
      <c r="G431" s="170"/>
      <c r="I431" s="170"/>
      <c r="J431" s="138"/>
      <c r="K431" s="138"/>
      <c r="L431" s="170"/>
      <c r="M431" s="138"/>
      <c r="N431" s="138"/>
      <c r="O431" s="138"/>
      <c r="Q431" s="138"/>
      <c r="R431" s="138"/>
      <c r="S431" s="138"/>
      <c r="T431" s="138"/>
    </row>
    <row r="432" spans="1:20" s="171" customFormat="1">
      <c r="A432" s="138"/>
      <c r="B432" s="168"/>
      <c r="C432" s="170"/>
      <c r="D432" s="170"/>
      <c r="E432" s="170"/>
      <c r="F432" s="170"/>
      <c r="G432" s="170"/>
      <c r="I432" s="170"/>
      <c r="J432" s="138"/>
      <c r="K432" s="138"/>
      <c r="L432" s="170"/>
      <c r="M432" s="138"/>
      <c r="N432" s="138"/>
      <c r="O432" s="138"/>
      <c r="Q432" s="138"/>
      <c r="R432" s="138"/>
      <c r="S432" s="138"/>
      <c r="T432" s="138"/>
    </row>
    <row r="433" spans="1:20" s="171" customFormat="1">
      <c r="A433" s="138"/>
      <c r="B433" s="168"/>
      <c r="C433" s="170"/>
      <c r="D433" s="170"/>
      <c r="E433" s="170"/>
      <c r="F433" s="170"/>
      <c r="G433" s="170"/>
      <c r="I433" s="170"/>
      <c r="J433" s="138"/>
      <c r="K433" s="138"/>
      <c r="L433" s="170"/>
      <c r="M433" s="138"/>
      <c r="N433" s="138"/>
      <c r="O433" s="138"/>
      <c r="Q433" s="138"/>
      <c r="R433" s="138"/>
      <c r="S433" s="138"/>
      <c r="T433" s="138"/>
    </row>
    <row r="434" spans="1:20" s="171" customFormat="1">
      <c r="A434" s="138"/>
      <c r="B434" s="168"/>
      <c r="C434" s="170"/>
      <c r="D434" s="170"/>
      <c r="E434" s="170"/>
      <c r="F434" s="170"/>
      <c r="G434" s="170"/>
      <c r="I434" s="170"/>
      <c r="J434" s="138"/>
      <c r="K434" s="138"/>
      <c r="L434" s="170"/>
      <c r="M434" s="138"/>
      <c r="N434" s="138"/>
      <c r="O434" s="138"/>
      <c r="Q434" s="138"/>
      <c r="R434" s="138"/>
      <c r="S434" s="138"/>
      <c r="T434" s="138"/>
    </row>
    <row r="435" spans="1:20" s="171" customFormat="1">
      <c r="A435" s="138"/>
      <c r="B435" s="168"/>
      <c r="C435" s="170"/>
      <c r="D435" s="170"/>
      <c r="E435" s="170"/>
      <c r="F435" s="170"/>
      <c r="G435" s="170"/>
      <c r="I435" s="170"/>
      <c r="J435" s="138"/>
      <c r="K435" s="138"/>
      <c r="L435" s="170"/>
      <c r="M435" s="138"/>
      <c r="N435" s="138"/>
      <c r="O435" s="138"/>
      <c r="Q435" s="138"/>
      <c r="R435" s="138"/>
      <c r="S435" s="138"/>
      <c r="T435" s="138"/>
    </row>
    <row r="436" spans="1:20" s="171" customFormat="1">
      <c r="A436" s="138"/>
      <c r="B436" s="168"/>
      <c r="C436" s="170"/>
      <c r="D436" s="170"/>
      <c r="E436" s="170"/>
      <c r="F436" s="170"/>
      <c r="G436" s="170"/>
      <c r="I436" s="170"/>
      <c r="J436" s="138"/>
      <c r="K436" s="138"/>
      <c r="L436" s="170"/>
      <c r="M436" s="138"/>
      <c r="N436" s="138"/>
      <c r="O436" s="138"/>
      <c r="Q436" s="138"/>
      <c r="R436" s="138"/>
      <c r="S436" s="138"/>
      <c r="T436" s="138"/>
    </row>
    <row r="437" spans="1:20" s="171" customFormat="1">
      <c r="A437" s="138"/>
      <c r="B437" s="168"/>
      <c r="C437" s="170"/>
      <c r="D437" s="170"/>
      <c r="E437" s="170"/>
      <c r="F437" s="170"/>
      <c r="G437" s="170"/>
      <c r="I437" s="170"/>
      <c r="J437" s="138"/>
      <c r="K437" s="138"/>
      <c r="L437" s="170"/>
      <c r="M437" s="138"/>
      <c r="N437" s="138"/>
      <c r="O437" s="138"/>
      <c r="Q437" s="138"/>
      <c r="R437" s="138"/>
      <c r="S437" s="138"/>
      <c r="T437" s="138"/>
    </row>
    <row r="438" spans="1:20" s="171" customFormat="1">
      <c r="A438" s="138"/>
      <c r="B438" s="168"/>
      <c r="C438" s="170"/>
      <c r="D438" s="170"/>
      <c r="E438" s="170"/>
      <c r="F438" s="170"/>
      <c r="G438" s="170"/>
      <c r="I438" s="170"/>
      <c r="J438" s="138"/>
      <c r="K438" s="138"/>
      <c r="L438" s="170"/>
      <c r="M438" s="138"/>
      <c r="N438" s="138"/>
      <c r="O438" s="138"/>
      <c r="Q438" s="138"/>
      <c r="R438" s="138"/>
      <c r="S438" s="138"/>
      <c r="T438" s="138"/>
    </row>
    <row r="439" spans="1:20" s="171" customFormat="1">
      <c r="A439" s="138"/>
      <c r="B439" s="168"/>
      <c r="C439" s="170"/>
      <c r="D439" s="170"/>
      <c r="E439" s="170"/>
      <c r="F439" s="170"/>
      <c r="G439" s="170"/>
      <c r="I439" s="170"/>
      <c r="J439" s="138"/>
      <c r="K439" s="138"/>
      <c r="L439" s="170"/>
      <c r="M439" s="138"/>
      <c r="N439" s="138"/>
      <c r="O439" s="138"/>
      <c r="Q439" s="138"/>
      <c r="R439" s="138"/>
      <c r="S439" s="138"/>
      <c r="T439" s="138"/>
    </row>
    <row r="440" spans="1:20" s="171" customFormat="1">
      <c r="A440" s="138"/>
      <c r="B440" s="168"/>
      <c r="C440" s="170"/>
      <c r="D440" s="170"/>
      <c r="E440" s="170"/>
      <c r="F440" s="170"/>
      <c r="G440" s="170"/>
      <c r="I440" s="170"/>
      <c r="J440" s="138"/>
      <c r="K440" s="138"/>
      <c r="L440" s="170"/>
      <c r="M440" s="138"/>
      <c r="N440" s="138"/>
      <c r="O440" s="138"/>
      <c r="Q440" s="138"/>
      <c r="R440" s="138"/>
      <c r="S440" s="138"/>
      <c r="T440" s="138"/>
    </row>
    <row r="441" spans="1:20" s="171" customFormat="1">
      <c r="A441" s="138"/>
      <c r="B441" s="168"/>
      <c r="C441" s="170"/>
      <c r="D441" s="170"/>
      <c r="E441" s="170"/>
      <c r="F441" s="170"/>
      <c r="G441" s="170"/>
      <c r="I441" s="170"/>
      <c r="J441" s="138"/>
      <c r="K441" s="138"/>
      <c r="L441" s="170"/>
      <c r="M441" s="138"/>
      <c r="N441" s="138"/>
      <c r="O441" s="138"/>
      <c r="Q441" s="138"/>
      <c r="R441" s="138"/>
      <c r="S441" s="138"/>
      <c r="T441" s="138"/>
    </row>
    <row r="442" spans="1:20" s="171" customFormat="1">
      <c r="A442" s="138"/>
      <c r="B442" s="168"/>
      <c r="C442" s="170"/>
      <c r="D442" s="170"/>
      <c r="E442" s="170"/>
      <c r="F442" s="170"/>
      <c r="G442" s="170"/>
      <c r="I442" s="170"/>
      <c r="J442" s="138"/>
      <c r="K442" s="138"/>
      <c r="L442" s="170"/>
      <c r="M442" s="138"/>
      <c r="N442" s="138"/>
      <c r="O442" s="138"/>
      <c r="Q442" s="138"/>
      <c r="R442" s="138"/>
      <c r="S442" s="138"/>
      <c r="T442" s="138"/>
    </row>
    <row r="443" spans="1:20" s="171" customFormat="1">
      <c r="A443" s="138"/>
      <c r="B443" s="168"/>
      <c r="C443" s="170"/>
      <c r="D443" s="170"/>
      <c r="E443" s="170"/>
      <c r="F443" s="170"/>
      <c r="G443" s="170"/>
      <c r="I443" s="170"/>
      <c r="J443" s="138"/>
      <c r="K443" s="138"/>
      <c r="L443" s="170"/>
      <c r="M443" s="138"/>
      <c r="N443" s="138"/>
      <c r="O443" s="138"/>
      <c r="Q443" s="138"/>
      <c r="R443" s="138"/>
      <c r="S443" s="138"/>
      <c r="T443" s="138"/>
    </row>
    <row r="444" spans="1:20" s="171" customFormat="1">
      <c r="A444" s="138"/>
      <c r="B444" s="168"/>
      <c r="C444" s="170"/>
      <c r="D444" s="170"/>
      <c r="E444" s="170"/>
      <c r="F444" s="170"/>
      <c r="G444" s="170"/>
      <c r="I444" s="170"/>
      <c r="J444" s="138"/>
      <c r="K444" s="138"/>
      <c r="L444" s="170"/>
      <c r="M444" s="138"/>
      <c r="N444" s="138"/>
      <c r="O444" s="138"/>
      <c r="Q444" s="138"/>
      <c r="R444" s="138"/>
      <c r="S444" s="138"/>
      <c r="T444" s="138"/>
    </row>
    <row r="445" spans="1:20" s="171" customFormat="1">
      <c r="A445" s="138"/>
      <c r="B445" s="168"/>
      <c r="C445" s="170"/>
      <c r="D445" s="170"/>
      <c r="E445" s="170"/>
      <c r="F445" s="170"/>
      <c r="G445" s="170"/>
      <c r="I445" s="170"/>
      <c r="J445" s="138"/>
      <c r="K445" s="138"/>
      <c r="L445" s="170"/>
      <c r="M445" s="138"/>
      <c r="N445" s="138"/>
      <c r="O445" s="138"/>
      <c r="Q445" s="138"/>
      <c r="R445" s="138"/>
      <c r="S445" s="138"/>
      <c r="T445" s="138"/>
    </row>
    <row r="446" spans="1:20" s="171" customFormat="1">
      <c r="A446" s="138"/>
      <c r="B446" s="168"/>
      <c r="C446" s="170"/>
      <c r="D446" s="170"/>
      <c r="E446" s="170"/>
      <c r="F446" s="170"/>
      <c r="G446" s="170"/>
      <c r="I446" s="170"/>
      <c r="J446" s="138"/>
      <c r="K446" s="138"/>
      <c r="L446" s="170"/>
      <c r="M446" s="138"/>
      <c r="N446" s="138"/>
      <c r="O446" s="138"/>
      <c r="Q446" s="138"/>
      <c r="R446" s="138"/>
      <c r="S446" s="138"/>
      <c r="T446" s="138"/>
    </row>
    <row r="447" spans="1:20" s="171" customFormat="1">
      <c r="A447" s="138"/>
      <c r="B447" s="168"/>
      <c r="C447" s="170"/>
      <c r="D447" s="170"/>
      <c r="E447" s="170"/>
      <c r="F447" s="170"/>
      <c r="G447" s="170"/>
      <c r="I447" s="170"/>
      <c r="J447" s="138"/>
      <c r="K447" s="138"/>
      <c r="L447" s="170"/>
      <c r="M447" s="138"/>
      <c r="N447" s="138"/>
      <c r="O447" s="138"/>
      <c r="Q447" s="138"/>
      <c r="R447" s="138"/>
      <c r="S447" s="138"/>
      <c r="T447" s="138"/>
    </row>
    <row r="448" spans="1:20" s="171" customFormat="1">
      <c r="A448" s="138"/>
      <c r="B448" s="168"/>
      <c r="C448" s="170"/>
      <c r="D448" s="170"/>
      <c r="E448" s="170"/>
      <c r="F448" s="170"/>
      <c r="G448" s="170"/>
      <c r="I448" s="170"/>
      <c r="J448" s="138"/>
      <c r="K448" s="138"/>
      <c r="L448" s="170"/>
      <c r="M448" s="138"/>
      <c r="N448" s="138"/>
      <c r="O448" s="138"/>
      <c r="Q448" s="138"/>
      <c r="R448" s="138"/>
      <c r="S448" s="138"/>
      <c r="T448" s="138"/>
    </row>
    <row r="449" spans="1:20" s="171" customFormat="1">
      <c r="A449" s="138"/>
      <c r="B449" s="168"/>
      <c r="C449" s="170"/>
      <c r="D449" s="170"/>
      <c r="E449" s="170"/>
      <c r="F449" s="170"/>
      <c r="G449" s="170"/>
      <c r="I449" s="170"/>
      <c r="J449" s="138"/>
      <c r="K449" s="138"/>
      <c r="L449" s="170"/>
      <c r="M449" s="138"/>
      <c r="N449" s="138"/>
      <c r="O449" s="138"/>
      <c r="Q449" s="138"/>
      <c r="R449" s="138"/>
      <c r="S449" s="138"/>
      <c r="T449" s="138"/>
    </row>
    <row r="450" spans="1:20" s="171" customFormat="1">
      <c r="A450" s="138"/>
      <c r="B450" s="168"/>
      <c r="C450" s="170"/>
      <c r="D450" s="170"/>
      <c r="E450" s="170"/>
      <c r="F450" s="170"/>
      <c r="G450" s="170"/>
      <c r="I450" s="170"/>
      <c r="J450" s="138"/>
      <c r="K450" s="138"/>
      <c r="L450" s="170"/>
      <c r="M450" s="138"/>
      <c r="N450" s="138"/>
      <c r="O450" s="138"/>
      <c r="Q450" s="138"/>
      <c r="R450" s="138"/>
      <c r="S450" s="138"/>
      <c r="T450" s="138"/>
    </row>
    <row r="451" spans="1:20" s="171" customFormat="1">
      <c r="A451" s="138"/>
      <c r="B451" s="168"/>
      <c r="C451" s="170"/>
      <c r="D451" s="170"/>
      <c r="E451" s="170"/>
      <c r="F451" s="170"/>
      <c r="G451" s="170"/>
      <c r="I451" s="170"/>
      <c r="J451" s="138"/>
      <c r="K451" s="138"/>
      <c r="L451" s="170"/>
      <c r="M451" s="138"/>
      <c r="N451" s="138"/>
      <c r="O451" s="138"/>
      <c r="Q451" s="138"/>
      <c r="R451" s="138"/>
      <c r="S451" s="138"/>
      <c r="T451" s="138"/>
    </row>
    <row r="452" spans="1:20" s="171" customFormat="1">
      <c r="A452" s="138"/>
      <c r="B452" s="168"/>
      <c r="C452" s="170"/>
      <c r="D452" s="170"/>
      <c r="E452" s="170"/>
      <c r="F452" s="170"/>
      <c r="G452" s="170"/>
      <c r="I452" s="170"/>
      <c r="J452" s="138"/>
      <c r="K452" s="138"/>
      <c r="L452" s="170"/>
      <c r="M452" s="138"/>
      <c r="N452" s="138"/>
      <c r="O452" s="138"/>
      <c r="Q452" s="138"/>
      <c r="R452" s="138"/>
      <c r="S452" s="138"/>
      <c r="T452" s="138"/>
    </row>
    <row r="453" spans="1:20" s="171" customFormat="1">
      <c r="A453" s="138"/>
      <c r="B453" s="168"/>
      <c r="C453" s="170"/>
      <c r="D453" s="170"/>
      <c r="E453" s="170"/>
      <c r="F453" s="170"/>
      <c r="G453" s="170"/>
      <c r="I453" s="170"/>
      <c r="J453" s="138"/>
      <c r="K453" s="138"/>
      <c r="L453" s="170"/>
      <c r="M453" s="138"/>
      <c r="N453" s="138"/>
      <c r="O453" s="138"/>
      <c r="Q453" s="138"/>
      <c r="R453" s="138"/>
      <c r="S453" s="138"/>
      <c r="T453" s="138"/>
    </row>
    <row r="454" spans="1:20" s="171" customFormat="1">
      <c r="A454" s="138"/>
      <c r="B454" s="168"/>
      <c r="C454" s="170"/>
      <c r="D454" s="170"/>
      <c r="E454" s="170"/>
      <c r="F454" s="170"/>
      <c r="G454" s="170"/>
      <c r="I454" s="170"/>
      <c r="J454" s="138"/>
      <c r="K454" s="138"/>
      <c r="L454" s="170"/>
      <c r="M454" s="138"/>
      <c r="N454" s="138"/>
      <c r="O454" s="138"/>
      <c r="Q454" s="138"/>
      <c r="R454" s="138"/>
      <c r="S454" s="138"/>
      <c r="T454" s="138"/>
    </row>
    <row r="455" spans="1:20" s="171" customFormat="1">
      <c r="A455" s="138"/>
      <c r="B455" s="168"/>
      <c r="C455" s="170"/>
      <c r="D455" s="170"/>
      <c r="E455" s="170"/>
      <c r="F455" s="170"/>
      <c r="G455" s="170"/>
      <c r="I455" s="170"/>
      <c r="J455" s="138"/>
      <c r="K455" s="138"/>
      <c r="L455" s="170"/>
      <c r="M455" s="138"/>
      <c r="N455" s="138"/>
      <c r="O455" s="138"/>
      <c r="Q455" s="138"/>
      <c r="R455" s="138"/>
      <c r="S455" s="138"/>
      <c r="T455" s="138"/>
    </row>
    <row r="456" spans="1:20" s="171" customFormat="1">
      <c r="A456" s="138"/>
      <c r="B456" s="168"/>
      <c r="C456" s="170"/>
      <c r="D456" s="170"/>
      <c r="E456" s="170"/>
      <c r="F456" s="170"/>
      <c r="G456" s="170"/>
      <c r="I456" s="170"/>
      <c r="J456" s="138"/>
      <c r="K456" s="138"/>
      <c r="L456" s="170"/>
      <c r="M456" s="138"/>
      <c r="N456" s="138"/>
      <c r="O456" s="138"/>
      <c r="Q456" s="138"/>
      <c r="R456" s="138"/>
      <c r="S456" s="138"/>
      <c r="T456" s="138"/>
    </row>
    <row r="457" spans="1:20" s="171" customFormat="1">
      <c r="A457" s="138"/>
      <c r="B457" s="168"/>
      <c r="C457" s="170"/>
      <c r="D457" s="170"/>
      <c r="E457" s="170"/>
      <c r="F457" s="170"/>
      <c r="G457" s="170"/>
      <c r="I457" s="170"/>
      <c r="J457" s="138"/>
      <c r="K457" s="138"/>
      <c r="L457" s="170"/>
      <c r="M457" s="138"/>
      <c r="N457" s="138"/>
      <c r="O457" s="138"/>
      <c r="Q457" s="138"/>
      <c r="R457" s="138"/>
      <c r="S457" s="138"/>
      <c r="T457" s="138"/>
    </row>
    <row r="458" spans="1:20" s="171" customFormat="1">
      <c r="A458" s="138"/>
      <c r="B458" s="168"/>
      <c r="C458" s="170"/>
      <c r="D458" s="170"/>
      <c r="E458" s="170"/>
      <c r="F458" s="170"/>
      <c r="G458" s="170"/>
      <c r="I458" s="170"/>
      <c r="J458" s="138"/>
      <c r="K458" s="138"/>
      <c r="L458" s="170"/>
      <c r="M458" s="138"/>
      <c r="N458" s="138"/>
      <c r="O458" s="138"/>
      <c r="Q458" s="138"/>
      <c r="R458" s="138"/>
      <c r="S458" s="138"/>
      <c r="T458" s="138"/>
    </row>
    <row r="459" spans="1:20" s="171" customFormat="1">
      <c r="A459" s="138"/>
      <c r="B459" s="168"/>
      <c r="C459" s="170"/>
      <c r="D459" s="170"/>
      <c r="E459" s="170"/>
      <c r="F459" s="170"/>
      <c r="G459" s="170"/>
      <c r="I459" s="170"/>
      <c r="J459" s="138"/>
      <c r="K459" s="138"/>
      <c r="L459" s="170"/>
      <c r="M459" s="138"/>
      <c r="N459" s="138"/>
      <c r="O459" s="138"/>
      <c r="Q459" s="138"/>
      <c r="R459" s="138"/>
      <c r="S459" s="138"/>
      <c r="T459" s="138"/>
    </row>
    <row r="460" spans="1:20" s="171" customFormat="1">
      <c r="A460" s="138"/>
      <c r="B460" s="168"/>
      <c r="C460" s="170"/>
      <c r="D460" s="170"/>
      <c r="E460" s="170"/>
      <c r="F460" s="170"/>
      <c r="G460" s="170"/>
      <c r="I460" s="170"/>
      <c r="J460" s="138"/>
      <c r="K460" s="138"/>
      <c r="L460" s="170"/>
      <c r="M460" s="138"/>
      <c r="N460" s="138"/>
      <c r="O460" s="138"/>
      <c r="Q460" s="138"/>
      <c r="R460" s="138"/>
      <c r="S460" s="138"/>
      <c r="T460" s="138"/>
    </row>
    <row r="461" spans="1:20" s="171" customFormat="1">
      <c r="A461" s="138"/>
      <c r="B461" s="168"/>
      <c r="C461" s="170"/>
      <c r="D461" s="170"/>
      <c r="E461" s="170"/>
      <c r="F461" s="170"/>
      <c r="G461" s="170"/>
      <c r="I461" s="170"/>
      <c r="J461" s="138"/>
      <c r="K461" s="138"/>
      <c r="L461" s="170"/>
      <c r="M461" s="138"/>
      <c r="N461" s="138"/>
      <c r="O461" s="138"/>
      <c r="Q461" s="138"/>
      <c r="R461" s="138"/>
      <c r="S461" s="138"/>
      <c r="T461" s="138"/>
    </row>
    <row r="462" spans="1:20" s="171" customFormat="1">
      <c r="A462" s="138"/>
      <c r="B462" s="168"/>
      <c r="C462" s="170"/>
      <c r="D462" s="170"/>
      <c r="E462" s="170"/>
      <c r="F462" s="170"/>
      <c r="G462" s="170"/>
      <c r="I462" s="170"/>
      <c r="J462" s="138"/>
      <c r="K462" s="138"/>
      <c r="L462" s="170"/>
      <c r="M462" s="138"/>
      <c r="N462" s="138"/>
      <c r="O462" s="138"/>
      <c r="Q462" s="138"/>
      <c r="R462" s="138"/>
      <c r="S462" s="138"/>
      <c r="T462" s="138"/>
    </row>
    <row r="463" spans="1:20" s="171" customFormat="1">
      <c r="A463" s="138"/>
      <c r="B463" s="168"/>
      <c r="C463" s="170"/>
      <c r="D463" s="170"/>
      <c r="E463" s="170"/>
      <c r="F463" s="170"/>
      <c r="G463" s="170"/>
      <c r="I463" s="170"/>
      <c r="J463" s="138"/>
      <c r="K463" s="138"/>
      <c r="L463" s="170"/>
      <c r="M463" s="138"/>
      <c r="N463" s="138"/>
      <c r="O463" s="138"/>
      <c r="Q463" s="138"/>
      <c r="R463" s="138"/>
      <c r="S463" s="138"/>
      <c r="T463" s="138"/>
    </row>
    <row r="464" spans="1:20" s="171" customFormat="1">
      <c r="A464" s="138"/>
      <c r="B464" s="168"/>
      <c r="C464" s="170"/>
      <c r="D464" s="170"/>
      <c r="E464" s="170"/>
      <c r="F464" s="170"/>
      <c r="G464" s="170"/>
      <c r="I464" s="170"/>
      <c r="J464" s="138"/>
      <c r="K464" s="138"/>
      <c r="L464" s="170"/>
      <c r="M464" s="138"/>
      <c r="N464" s="138"/>
      <c r="O464" s="138"/>
      <c r="Q464" s="138"/>
      <c r="R464" s="138"/>
      <c r="S464" s="138"/>
      <c r="T464" s="138"/>
    </row>
    <row r="465" spans="1:20" s="171" customFormat="1">
      <c r="A465" s="138"/>
      <c r="B465" s="168"/>
      <c r="C465" s="170"/>
      <c r="D465" s="170"/>
      <c r="E465" s="170"/>
      <c r="F465" s="170"/>
      <c r="G465" s="170"/>
      <c r="I465" s="170"/>
      <c r="J465" s="138"/>
      <c r="K465" s="138"/>
      <c r="L465" s="170"/>
      <c r="M465" s="138"/>
      <c r="N465" s="138"/>
      <c r="O465" s="138"/>
      <c r="Q465" s="138"/>
      <c r="R465" s="138"/>
      <c r="S465" s="138"/>
      <c r="T465" s="138"/>
    </row>
    <row r="466" spans="1:20" s="171" customFormat="1">
      <c r="A466" s="138"/>
      <c r="B466" s="168"/>
      <c r="C466" s="170"/>
      <c r="D466" s="170"/>
      <c r="E466" s="170"/>
      <c r="F466" s="170"/>
      <c r="G466" s="170"/>
      <c r="I466" s="170"/>
      <c r="J466" s="138"/>
      <c r="K466" s="138"/>
      <c r="L466" s="170"/>
      <c r="M466" s="138"/>
      <c r="N466" s="138"/>
      <c r="O466" s="138"/>
      <c r="Q466" s="138"/>
      <c r="R466" s="138"/>
      <c r="S466" s="138"/>
      <c r="T466" s="138"/>
    </row>
    <row r="467" spans="1:20" s="171" customFormat="1">
      <c r="A467" s="138"/>
      <c r="B467" s="168"/>
      <c r="C467" s="170"/>
      <c r="D467" s="170"/>
      <c r="E467" s="170"/>
      <c r="F467" s="170"/>
      <c r="G467" s="170"/>
      <c r="I467" s="170"/>
      <c r="J467" s="138"/>
      <c r="K467" s="138"/>
      <c r="L467" s="170"/>
      <c r="M467" s="138"/>
      <c r="N467" s="138"/>
      <c r="O467" s="138"/>
      <c r="Q467" s="138"/>
      <c r="R467" s="138"/>
      <c r="S467" s="138"/>
      <c r="T467" s="138"/>
    </row>
    <row r="468" spans="1:20" s="171" customFormat="1">
      <c r="A468" s="138"/>
      <c r="B468" s="168"/>
      <c r="C468" s="170"/>
      <c r="D468" s="170"/>
      <c r="E468" s="170"/>
      <c r="F468" s="170"/>
      <c r="G468" s="170"/>
      <c r="I468" s="170"/>
      <c r="J468" s="138"/>
      <c r="K468" s="138"/>
      <c r="L468" s="170"/>
      <c r="M468" s="138"/>
      <c r="N468" s="138"/>
      <c r="O468" s="138"/>
      <c r="Q468" s="138"/>
      <c r="R468" s="138"/>
      <c r="S468" s="138"/>
      <c r="T468" s="138"/>
    </row>
    <row r="469" spans="1:20" s="171" customFormat="1">
      <c r="A469" s="138"/>
      <c r="B469" s="168"/>
      <c r="C469" s="170"/>
      <c r="D469" s="170"/>
      <c r="E469" s="170"/>
      <c r="F469" s="170"/>
      <c r="G469" s="170"/>
      <c r="I469" s="170"/>
      <c r="J469" s="138"/>
      <c r="K469" s="138"/>
      <c r="L469" s="170"/>
      <c r="M469" s="138"/>
      <c r="N469" s="138"/>
      <c r="O469" s="138"/>
      <c r="Q469" s="138"/>
      <c r="R469" s="138"/>
      <c r="S469" s="138"/>
      <c r="T469" s="138"/>
    </row>
    <row r="470" spans="1:20" s="171" customFormat="1">
      <c r="A470" s="138"/>
      <c r="B470" s="168"/>
      <c r="C470" s="170"/>
      <c r="D470" s="170"/>
      <c r="E470" s="170"/>
      <c r="F470" s="170"/>
      <c r="G470" s="170"/>
      <c r="I470" s="170"/>
      <c r="J470" s="138"/>
      <c r="K470" s="138"/>
      <c r="L470" s="170"/>
      <c r="M470" s="138"/>
      <c r="N470" s="138"/>
      <c r="O470" s="138"/>
      <c r="Q470" s="138"/>
      <c r="R470" s="138"/>
      <c r="S470" s="138"/>
      <c r="T470" s="138"/>
    </row>
    <row r="471" spans="1:20" s="171" customFormat="1">
      <c r="A471" s="138"/>
      <c r="B471" s="168"/>
      <c r="C471" s="170"/>
      <c r="D471" s="170"/>
      <c r="E471" s="170"/>
      <c r="F471" s="170"/>
      <c r="G471" s="170"/>
      <c r="I471" s="170"/>
      <c r="J471" s="138"/>
      <c r="K471" s="138"/>
      <c r="L471" s="170"/>
      <c r="M471" s="138"/>
      <c r="N471" s="138"/>
      <c r="O471" s="138"/>
      <c r="Q471" s="138"/>
      <c r="R471" s="138"/>
      <c r="S471" s="138"/>
      <c r="T471" s="138"/>
    </row>
    <row r="472" spans="1:20" s="171" customFormat="1">
      <c r="A472" s="138"/>
      <c r="B472" s="168"/>
      <c r="C472" s="170"/>
      <c r="D472" s="170"/>
      <c r="E472" s="170"/>
      <c r="F472" s="170"/>
      <c r="G472" s="170"/>
      <c r="I472" s="170"/>
      <c r="J472" s="138"/>
      <c r="K472" s="138"/>
      <c r="L472" s="170"/>
      <c r="M472" s="138"/>
      <c r="N472" s="138"/>
      <c r="O472" s="138"/>
      <c r="Q472" s="138"/>
      <c r="R472" s="138"/>
      <c r="S472" s="138"/>
      <c r="T472" s="138"/>
    </row>
    <row r="473" spans="1:20" s="171" customFormat="1">
      <c r="A473" s="138"/>
      <c r="B473" s="168"/>
      <c r="C473" s="170"/>
      <c r="D473" s="170"/>
      <c r="E473" s="170"/>
      <c r="F473" s="170"/>
      <c r="G473" s="170"/>
      <c r="I473" s="170"/>
      <c r="J473" s="138"/>
      <c r="K473" s="138"/>
      <c r="L473" s="170"/>
      <c r="M473" s="138"/>
      <c r="N473" s="138"/>
      <c r="O473" s="138"/>
      <c r="Q473" s="138"/>
      <c r="R473" s="138"/>
      <c r="S473" s="138"/>
      <c r="T473" s="138"/>
    </row>
    <row r="474" spans="1:20" s="171" customFormat="1">
      <c r="A474" s="138"/>
      <c r="B474" s="168"/>
      <c r="C474" s="170"/>
      <c r="D474" s="170"/>
      <c r="E474" s="170"/>
      <c r="F474" s="170"/>
      <c r="G474" s="170"/>
      <c r="I474" s="170"/>
      <c r="J474" s="138"/>
      <c r="K474" s="138"/>
      <c r="L474" s="170"/>
      <c r="M474" s="138"/>
      <c r="N474" s="138"/>
      <c r="O474" s="138"/>
      <c r="Q474" s="138"/>
      <c r="R474" s="138"/>
      <c r="S474" s="138"/>
      <c r="T474" s="138"/>
    </row>
    <row r="475" spans="1:20" s="171" customFormat="1">
      <c r="A475" s="138"/>
      <c r="B475" s="168"/>
      <c r="C475" s="170"/>
      <c r="D475" s="170"/>
      <c r="E475" s="170"/>
      <c r="F475" s="170"/>
      <c r="G475" s="170"/>
      <c r="I475" s="170"/>
      <c r="J475" s="138"/>
      <c r="K475" s="138"/>
      <c r="L475" s="170"/>
      <c r="M475" s="138"/>
      <c r="N475" s="138"/>
      <c r="O475" s="138"/>
      <c r="Q475" s="138"/>
      <c r="R475" s="138"/>
      <c r="S475" s="138"/>
      <c r="T475" s="138"/>
    </row>
    <row r="476" spans="1:20" s="171" customFormat="1">
      <c r="A476" s="138"/>
      <c r="B476" s="168"/>
      <c r="C476" s="170"/>
      <c r="D476" s="170"/>
      <c r="E476" s="170"/>
      <c r="F476" s="170"/>
      <c r="G476" s="170"/>
      <c r="I476" s="170"/>
      <c r="J476" s="138"/>
      <c r="K476" s="138"/>
      <c r="L476" s="170"/>
      <c r="M476" s="138"/>
      <c r="N476" s="138"/>
      <c r="O476" s="138"/>
      <c r="Q476" s="138"/>
      <c r="R476" s="138"/>
      <c r="S476" s="138"/>
      <c r="T476" s="138"/>
    </row>
    <row r="477" spans="1:20" s="171" customFormat="1">
      <c r="A477" s="138"/>
      <c r="B477" s="168"/>
      <c r="C477" s="170"/>
      <c r="D477" s="170"/>
      <c r="E477" s="170"/>
      <c r="F477" s="170"/>
      <c r="G477" s="170"/>
      <c r="I477" s="170"/>
      <c r="J477" s="138"/>
      <c r="K477" s="138"/>
      <c r="L477" s="170"/>
      <c r="M477" s="138"/>
      <c r="N477" s="138"/>
      <c r="O477" s="138"/>
      <c r="Q477" s="138"/>
      <c r="R477" s="138"/>
      <c r="S477" s="138"/>
      <c r="T477" s="138"/>
    </row>
    <row r="478" spans="1:20" s="171" customFormat="1">
      <c r="A478" s="138"/>
      <c r="B478" s="168"/>
      <c r="C478" s="170"/>
      <c r="D478" s="170"/>
      <c r="E478" s="170"/>
      <c r="F478" s="170"/>
      <c r="G478" s="170"/>
      <c r="I478" s="170"/>
      <c r="J478" s="138"/>
      <c r="K478" s="138"/>
      <c r="L478" s="170"/>
      <c r="M478" s="138"/>
      <c r="N478" s="138"/>
      <c r="O478" s="138"/>
      <c r="Q478" s="138"/>
      <c r="R478" s="138"/>
      <c r="S478" s="138"/>
      <c r="T478" s="138"/>
    </row>
    <row r="479" spans="1:20" s="171" customFormat="1">
      <c r="A479" s="138"/>
      <c r="B479" s="168"/>
      <c r="C479" s="170"/>
      <c r="D479" s="170"/>
      <c r="E479" s="170"/>
      <c r="F479" s="170"/>
      <c r="G479" s="170"/>
      <c r="I479" s="170"/>
      <c r="J479" s="138"/>
      <c r="K479" s="138"/>
      <c r="L479" s="170"/>
      <c r="M479" s="138"/>
      <c r="N479" s="138"/>
      <c r="O479" s="138"/>
      <c r="Q479" s="138"/>
      <c r="R479" s="138"/>
      <c r="S479" s="138"/>
      <c r="T479" s="138"/>
    </row>
    <row r="480" spans="1:20" s="171" customFormat="1">
      <c r="A480" s="138"/>
      <c r="B480" s="168"/>
      <c r="C480" s="170"/>
      <c r="D480" s="170"/>
      <c r="E480" s="170"/>
      <c r="F480" s="170"/>
      <c r="G480" s="170"/>
      <c r="I480" s="170"/>
      <c r="J480" s="138"/>
      <c r="K480" s="138"/>
      <c r="L480" s="170"/>
      <c r="M480" s="138"/>
      <c r="N480" s="138"/>
      <c r="O480" s="138"/>
      <c r="Q480" s="138"/>
      <c r="R480" s="138"/>
      <c r="S480" s="138"/>
      <c r="T480" s="138"/>
    </row>
    <row r="481" spans="1:20" s="171" customFormat="1">
      <c r="A481" s="138"/>
      <c r="B481" s="168"/>
      <c r="C481" s="170"/>
      <c r="D481" s="170"/>
      <c r="E481" s="170"/>
      <c r="F481" s="170"/>
      <c r="G481" s="170"/>
      <c r="I481" s="170"/>
      <c r="J481" s="138"/>
      <c r="K481" s="138"/>
      <c r="L481" s="170"/>
      <c r="M481" s="138"/>
      <c r="N481" s="138"/>
      <c r="O481" s="138"/>
      <c r="Q481" s="138"/>
      <c r="R481" s="138"/>
      <c r="S481" s="138"/>
      <c r="T481" s="138"/>
    </row>
    <row r="482" spans="1:20" s="171" customFormat="1">
      <c r="A482" s="138"/>
      <c r="B482" s="168"/>
      <c r="C482" s="170"/>
      <c r="D482" s="170"/>
      <c r="E482" s="170"/>
      <c r="F482" s="170"/>
      <c r="G482" s="170"/>
      <c r="I482" s="170"/>
      <c r="J482" s="138"/>
      <c r="K482" s="138"/>
      <c r="L482" s="170"/>
      <c r="M482" s="138"/>
      <c r="N482" s="138"/>
      <c r="O482" s="138"/>
      <c r="Q482" s="138"/>
      <c r="R482" s="138"/>
      <c r="S482" s="138"/>
      <c r="T482" s="138"/>
    </row>
    <row r="483" spans="1:20" s="171" customFormat="1">
      <c r="A483" s="138"/>
      <c r="B483" s="168"/>
      <c r="C483" s="170"/>
      <c r="D483" s="170"/>
      <c r="E483" s="170"/>
      <c r="F483" s="170"/>
      <c r="G483" s="170"/>
      <c r="I483" s="170"/>
      <c r="J483" s="138"/>
      <c r="K483" s="138"/>
      <c r="L483" s="170"/>
      <c r="M483" s="138"/>
      <c r="N483" s="138"/>
      <c r="O483" s="138"/>
      <c r="Q483" s="138"/>
      <c r="R483" s="138"/>
      <c r="S483" s="138"/>
      <c r="T483" s="138"/>
    </row>
    <row r="484" spans="1:20" s="171" customFormat="1">
      <c r="A484" s="138"/>
      <c r="B484" s="168"/>
      <c r="C484" s="170"/>
      <c r="D484" s="170"/>
      <c r="E484" s="170"/>
      <c r="F484" s="170"/>
      <c r="G484" s="170"/>
      <c r="I484" s="170"/>
      <c r="J484" s="138"/>
      <c r="K484" s="138"/>
      <c r="L484" s="170"/>
      <c r="M484" s="138"/>
      <c r="N484" s="138"/>
      <c r="O484" s="138"/>
      <c r="Q484" s="138"/>
      <c r="R484" s="138"/>
      <c r="S484" s="138"/>
      <c r="T484" s="138"/>
    </row>
    <row r="485" spans="1:20" s="171" customFormat="1">
      <c r="A485" s="138"/>
      <c r="B485" s="168"/>
      <c r="C485" s="170"/>
      <c r="D485" s="170"/>
      <c r="E485" s="170"/>
      <c r="F485" s="170"/>
      <c r="G485" s="170"/>
      <c r="I485" s="170"/>
      <c r="J485" s="138"/>
      <c r="K485" s="138"/>
      <c r="L485" s="170"/>
      <c r="M485" s="138"/>
      <c r="N485" s="138"/>
      <c r="O485" s="138"/>
      <c r="Q485" s="138"/>
      <c r="R485" s="138"/>
      <c r="S485" s="138"/>
      <c r="T485" s="138"/>
    </row>
    <row r="486" spans="1:20" s="171" customFormat="1">
      <c r="A486" s="138"/>
      <c r="B486" s="168"/>
      <c r="C486" s="170"/>
      <c r="D486" s="170"/>
      <c r="E486" s="170"/>
      <c r="F486" s="170"/>
      <c r="G486" s="170"/>
      <c r="I486" s="170"/>
      <c r="J486" s="138"/>
      <c r="K486" s="138"/>
      <c r="L486" s="170"/>
      <c r="M486" s="138"/>
      <c r="N486" s="138"/>
      <c r="O486" s="138"/>
      <c r="Q486" s="138"/>
      <c r="R486" s="138"/>
      <c r="S486" s="138"/>
      <c r="T486" s="138"/>
    </row>
    <row r="487" spans="1:20" s="171" customFormat="1">
      <c r="A487" s="138"/>
      <c r="B487" s="168"/>
      <c r="C487" s="170"/>
      <c r="D487" s="170"/>
      <c r="E487" s="170"/>
      <c r="F487" s="170"/>
      <c r="G487" s="170"/>
      <c r="I487" s="170"/>
      <c r="J487" s="138"/>
      <c r="K487" s="138"/>
      <c r="L487" s="170"/>
      <c r="M487" s="138"/>
      <c r="N487" s="138"/>
      <c r="O487" s="138"/>
      <c r="Q487" s="138"/>
      <c r="R487" s="138"/>
      <c r="S487" s="138"/>
      <c r="T487" s="138"/>
    </row>
    <row r="488" spans="1:20" s="171" customFormat="1">
      <c r="A488" s="138"/>
      <c r="B488" s="168"/>
      <c r="C488" s="170"/>
      <c r="D488" s="170"/>
      <c r="E488" s="170"/>
      <c r="F488" s="170"/>
      <c r="G488" s="170"/>
      <c r="I488" s="170"/>
      <c r="J488" s="138"/>
      <c r="K488" s="138"/>
      <c r="L488" s="170"/>
      <c r="M488" s="138"/>
      <c r="N488" s="138"/>
      <c r="O488" s="138"/>
      <c r="Q488" s="138"/>
      <c r="R488" s="138"/>
      <c r="S488" s="138"/>
      <c r="T488" s="138"/>
    </row>
    <row r="489" spans="1:20" s="171" customFormat="1">
      <c r="A489" s="138"/>
      <c r="B489" s="168"/>
      <c r="C489" s="170"/>
      <c r="D489" s="170"/>
      <c r="E489" s="170"/>
      <c r="F489" s="170"/>
      <c r="G489" s="170"/>
      <c r="I489" s="170"/>
      <c r="J489" s="138"/>
      <c r="K489" s="138"/>
      <c r="L489" s="170"/>
      <c r="M489" s="138"/>
      <c r="N489" s="138"/>
      <c r="O489" s="138"/>
      <c r="Q489" s="138"/>
      <c r="R489" s="138"/>
      <c r="S489" s="138"/>
      <c r="T489" s="138"/>
    </row>
    <row r="490" spans="1:20" s="171" customFormat="1">
      <c r="A490" s="138"/>
      <c r="B490" s="168"/>
      <c r="C490" s="170"/>
      <c r="D490" s="170"/>
      <c r="E490" s="170"/>
      <c r="F490" s="170"/>
      <c r="G490" s="170"/>
      <c r="I490" s="170"/>
      <c r="J490" s="138"/>
      <c r="K490" s="138"/>
      <c r="L490" s="170"/>
      <c r="M490" s="138"/>
      <c r="N490" s="138"/>
      <c r="O490" s="138"/>
      <c r="Q490" s="138"/>
      <c r="R490" s="138"/>
      <c r="S490" s="138"/>
      <c r="T490" s="138"/>
    </row>
    <row r="491" spans="1:20" s="171" customFormat="1">
      <c r="A491" s="138"/>
      <c r="B491" s="168"/>
      <c r="C491" s="170"/>
      <c r="D491" s="170"/>
      <c r="E491" s="170"/>
      <c r="F491" s="170"/>
      <c r="G491" s="170"/>
      <c r="I491" s="170"/>
      <c r="J491" s="138"/>
      <c r="K491" s="138"/>
      <c r="L491" s="170"/>
      <c r="M491" s="138"/>
      <c r="N491" s="138"/>
      <c r="O491" s="138"/>
      <c r="Q491" s="138"/>
      <c r="R491" s="138"/>
      <c r="S491" s="138"/>
      <c r="T491" s="138"/>
    </row>
    <row r="492" spans="1:20" s="171" customFormat="1">
      <c r="A492" s="138"/>
      <c r="B492" s="168"/>
      <c r="C492" s="170"/>
      <c r="D492" s="170"/>
      <c r="E492" s="170"/>
      <c r="F492" s="170"/>
      <c r="G492" s="170"/>
      <c r="I492" s="170"/>
      <c r="J492" s="138"/>
      <c r="K492" s="138"/>
      <c r="L492" s="170"/>
      <c r="M492" s="138"/>
      <c r="N492" s="138"/>
      <c r="O492" s="138"/>
      <c r="Q492" s="138"/>
      <c r="R492" s="138"/>
      <c r="S492" s="138"/>
      <c r="T492" s="138"/>
    </row>
    <row r="493" spans="1:20" s="171" customFormat="1">
      <c r="A493" s="138"/>
      <c r="B493" s="168"/>
      <c r="C493" s="170"/>
      <c r="D493" s="170"/>
      <c r="E493" s="170"/>
      <c r="F493" s="170"/>
      <c r="G493" s="170"/>
      <c r="I493" s="170"/>
      <c r="J493" s="138"/>
      <c r="K493" s="138"/>
      <c r="L493" s="170"/>
      <c r="M493" s="138"/>
      <c r="N493" s="138"/>
      <c r="O493" s="138"/>
      <c r="Q493" s="138"/>
      <c r="R493" s="138"/>
      <c r="S493" s="138"/>
      <c r="T493" s="138"/>
    </row>
    <row r="494" spans="1:20" s="171" customFormat="1">
      <c r="A494" s="138"/>
      <c r="B494" s="168"/>
      <c r="C494" s="170"/>
      <c r="D494" s="170"/>
      <c r="E494" s="170"/>
      <c r="F494" s="170"/>
      <c r="G494" s="170"/>
      <c r="I494" s="170"/>
      <c r="J494" s="138"/>
      <c r="K494" s="138"/>
      <c r="L494" s="170"/>
      <c r="M494" s="138"/>
      <c r="N494" s="138"/>
      <c r="O494" s="138"/>
      <c r="Q494" s="138"/>
      <c r="R494" s="138"/>
      <c r="S494" s="138"/>
      <c r="T494" s="138"/>
    </row>
    <row r="495" spans="1:20" s="171" customFormat="1">
      <c r="A495" s="138"/>
      <c r="B495" s="168"/>
      <c r="C495" s="170"/>
      <c r="D495" s="170"/>
      <c r="E495" s="170"/>
      <c r="F495" s="170"/>
      <c r="G495" s="170"/>
      <c r="I495" s="170"/>
      <c r="J495" s="138"/>
      <c r="K495" s="138"/>
      <c r="L495" s="170"/>
      <c r="M495" s="138"/>
      <c r="N495" s="138"/>
      <c r="O495" s="138"/>
      <c r="Q495" s="138"/>
      <c r="R495" s="138"/>
      <c r="S495" s="138"/>
      <c r="T495" s="138"/>
    </row>
    <row r="496" spans="1:20" s="171" customFormat="1">
      <c r="A496" s="138"/>
      <c r="B496" s="168"/>
      <c r="C496" s="170"/>
      <c r="D496" s="170"/>
      <c r="E496" s="170"/>
      <c r="F496" s="170"/>
      <c r="G496" s="170"/>
      <c r="I496" s="170"/>
      <c r="J496" s="138"/>
      <c r="K496" s="138"/>
      <c r="L496" s="170"/>
      <c r="M496" s="138"/>
      <c r="N496" s="138"/>
      <c r="O496" s="138"/>
      <c r="Q496" s="138"/>
      <c r="R496" s="138"/>
      <c r="S496" s="138"/>
      <c r="T496" s="138"/>
    </row>
    <row r="497" spans="1:20" s="171" customFormat="1">
      <c r="A497" s="138"/>
      <c r="B497" s="168"/>
      <c r="C497" s="170"/>
      <c r="D497" s="170"/>
      <c r="E497" s="170"/>
      <c r="F497" s="170"/>
      <c r="G497" s="170"/>
      <c r="I497" s="170"/>
      <c r="J497" s="138"/>
      <c r="K497" s="138"/>
      <c r="L497" s="170"/>
      <c r="M497" s="138"/>
      <c r="N497" s="138"/>
      <c r="O497" s="138"/>
      <c r="Q497" s="138"/>
      <c r="R497" s="138"/>
      <c r="S497" s="138"/>
      <c r="T497" s="138"/>
    </row>
    <row r="498" spans="1:20" s="171" customFormat="1">
      <c r="A498" s="138"/>
      <c r="B498" s="168"/>
      <c r="C498" s="170"/>
      <c r="D498" s="170"/>
      <c r="E498" s="170"/>
      <c r="F498" s="170"/>
      <c r="G498" s="170"/>
      <c r="I498" s="170"/>
      <c r="J498" s="138"/>
      <c r="K498" s="138"/>
      <c r="L498" s="170"/>
      <c r="M498" s="138"/>
      <c r="N498" s="138"/>
      <c r="O498" s="138"/>
      <c r="Q498" s="138"/>
      <c r="R498" s="138"/>
      <c r="S498" s="138"/>
      <c r="T498" s="138"/>
    </row>
    <row r="499" spans="1:20" s="171" customFormat="1">
      <c r="A499" s="138"/>
      <c r="B499" s="168"/>
      <c r="C499" s="170"/>
      <c r="D499" s="170"/>
      <c r="E499" s="170"/>
      <c r="F499" s="170"/>
      <c r="G499" s="170"/>
      <c r="I499" s="170"/>
      <c r="J499" s="138"/>
      <c r="K499" s="138"/>
      <c r="L499" s="170"/>
      <c r="M499" s="138"/>
      <c r="N499" s="138"/>
      <c r="O499" s="138"/>
      <c r="Q499" s="138"/>
      <c r="R499" s="138"/>
      <c r="S499" s="138"/>
      <c r="T499" s="138"/>
    </row>
    <row r="500" spans="1:20" s="171" customFormat="1">
      <c r="A500" s="138"/>
      <c r="B500" s="168"/>
      <c r="C500" s="170"/>
      <c r="D500" s="170"/>
      <c r="E500" s="170"/>
      <c r="F500" s="170"/>
      <c r="G500" s="170"/>
      <c r="I500" s="170"/>
      <c r="J500" s="138"/>
      <c r="K500" s="138"/>
      <c r="L500" s="170"/>
      <c r="M500" s="138"/>
      <c r="N500" s="138"/>
      <c r="O500" s="138"/>
      <c r="Q500" s="138"/>
      <c r="R500" s="138"/>
      <c r="S500" s="138"/>
      <c r="T500" s="138"/>
    </row>
    <row r="501" spans="1:20" s="171" customFormat="1">
      <c r="A501" s="138"/>
      <c r="B501" s="168"/>
      <c r="C501" s="170"/>
      <c r="D501" s="170"/>
      <c r="E501" s="170"/>
      <c r="F501" s="170"/>
      <c r="G501" s="170"/>
      <c r="I501" s="170"/>
      <c r="J501" s="138"/>
      <c r="K501" s="138"/>
      <c r="L501" s="170"/>
      <c r="M501" s="138"/>
      <c r="N501" s="138"/>
      <c r="O501" s="138"/>
      <c r="Q501" s="138"/>
      <c r="R501" s="138"/>
      <c r="S501" s="138"/>
      <c r="T501" s="138"/>
    </row>
    <row r="502" spans="1:20" s="171" customFormat="1">
      <c r="A502" s="138"/>
      <c r="B502" s="168"/>
      <c r="C502" s="170"/>
      <c r="D502" s="170"/>
      <c r="E502" s="170"/>
      <c r="F502" s="170"/>
      <c r="G502" s="170"/>
      <c r="I502" s="170"/>
      <c r="J502" s="138"/>
      <c r="K502" s="138"/>
      <c r="L502" s="170"/>
      <c r="M502" s="138"/>
      <c r="N502" s="138"/>
      <c r="O502" s="138"/>
      <c r="Q502" s="138"/>
      <c r="R502" s="138"/>
      <c r="S502" s="138"/>
      <c r="T502" s="138"/>
    </row>
    <row r="503" spans="1:20" s="171" customFormat="1">
      <c r="A503" s="138"/>
      <c r="B503" s="168"/>
      <c r="C503" s="170"/>
      <c r="D503" s="170"/>
      <c r="E503" s="170"/>
      <c r="F503" s="170"/>
      <c r="G503" s="170"/>
      <c r="I503" s="170"/>
      <c r="J503" s="138"/>
      <c r="K503" s="138"/>
      <c r="L503" s="170"/>
      <c r="M503" s="138"/>
      <c r="N503" s="138"/>
      <c r="O503" s="138"/>
      <c r="Q503" s="138"/>
      <c r="R503" s="138"/>
      <c r="S503" s="138"/>
      <c r="T503" s="138"/>
    </row>
    <row r="504" spans="1:20" s="171" customFormat="1">
      <c r="A504" s="138"/>
      <c r="B504" s="168"/>
      <c r="C504" s="170"/>
      <c r="D504" s="170"/>
      <c r="E504" s="170"/>
      <c r="F504" s="170"/>
      <c r="G504" s="170"/>
      <c r="I504" s="170"/>
      <c r="J504" s="138"/>
      <c r="K504" s="138"/>
      <c r="L504" s="170"/>
      <c r="M504" s="138"/>
      <c r="N504" s="138"/>
      <c r="O504" s="138"/>
      <c r="Q504" s="138"/>
      <c r="R504" s="138"/>
      <c r="S504" s="138"/>
      <c r="T504" s="138"/>
    </row>
    <row r="505" spans="1:20" s="171" customFormat="1">
      <c r="A505" s="138"/>
      <c r="B505" s="168"/>
      <c r="C505" s="170"/>
      <c r="D505" s="170"/>
      <c r="E505" s="170"/>
      <c r="F505" s="170"/>
      <c r="G505" s="170"/>
      <c r="I505" s="170"/>
      <c r="J505" s="138"/>
      <c r="K505" s="138"/>
      <c r="L505" s="170"/>
      <c r="M505" s="138"/>
      <c r="N505" s="138"/>
      <c r="O505" s="138"/>
      <c r="Q505" s="138"/>
      <c r="R505" s="138"/>
      <c r="S505" s="138"/>
      <c r="T505" s="138"/>
    </row>
    <row r="506" spans="1:20" s="171" customFormat="1">
      <c r="A506" s="138"/>
      <c r="B506" s="168"/>
      <c r="C506" s="170"/>
      <c r="D506" s="170"/>
      <c r="E506" s="170"/>
      <c r="F506" s="170"/>
      <c r="G506" s="170"/>
      <c r="I506" s="170"/>
      <c r="J506" s="138"/>
      <c r="K506" s="138"/>
      <c r="L506" s="170"/>
      <c r="M506" s="138"/>
      <c r="N506" s="138"/>
      <c r="O506" s="138"/>
      <c r="Q506" s="138"/>
      <c r="R506" s="138"/>
      <c r="S506" s="138"/>
      <c r="T506" s="138"/>
    </row>
    <row r="507" spans="1:20" s="171" customFormat="1">
      <c r="A507" s="138"/>
      <c r="B507" s="168"/>
      <c r="C507" s="170"/>
      <c r="D507" s="170"/>
      <c r="E507" s="170"/>
      <c r="F507" s="170"/>
      <c r="G507" s="170"/>
      <c r="I507" s="170"/>
      <c r="J507" s="138"/>
      <c r="K507" s="138"/>
      <c r="L507" s="170"/>
      <c r="M507" s="138"/>
      <c r="N507" s="138"/>
      <c r="O507" s="138"/>
      <c r="Q507" s="138"/>
      <c r="R507" s="138"/>
      <c r="S507" s="138"/>
      <c r="T507" s="138"/>
    </row>
    <row r="508" spans="1:20" s="171" customFormat="1">
      <c r="A508" s="138"/>
      <c r="B508" s="168"/>
      <c r="C508" s="170"/>
      <c r="D508" s="170"/>
      <c r="E508" s="170"/>
      <c r="F508" s="170"/>
      <c r="G508" s="170"/>
      <c r="I508" s="170"/>
      <c r="J508" s="138"/>
      <c r="K508" s="138"/>
      <c r="L508" s="170"/>
      <c r="M508" s="138"/>
      <c r="N508" s="138"/>
      <c r="O508" s="138"/>
      <c r="Q508" s="138"/>
      <c r="R508" s="138"/>
      <c r="S508" s="138"/>
      <c r="T508" s="138"/>
    </row>
    <row r="509" spans="1:20" s="171" customFormat="1">
      <c r="A509" s="138"/>
      <c r="B509" s="168"/>
      <c r="C509" s="170"/>
      <c r="D509" s="170"/>
      <c r="E509" s="170"/>
      <c r="F509" s="170"/>
      <c r="G509" s="170"/>
      <c r="I509" s="170"/>
      <c r="J509" s="138"/>
      <c r="K509" s="138"/>
      <c r="L509" s="170"/>
      <c r="M509" s="138"/>
      <c r="N509" s="138"/>
      <c r="O509" s="138"/>
      <c r="Q509" s="138"/>
      <c r="R509" s="138"/>
      <c r="S509" s="138"/>
      <c r="T509" s="138"/>
    </row>
    <row r="510" spans="1:20" s="171" customFormat="1">
      <c r="A510" s="138"/>
      <c r="B510" s="168"/>
      <c r="C510" s="170"/>
      <c r="D510" s="170"/>
      <c r="E510" s="170"/>
      <c r="F510" s="170"/>
      <c r="G510" s="170"/>
      <c r="I510" s="170"/>
      <c r="J510" s="138"/>
      <c r="K510" s="138"/>
      <c r="L510" s="170"/>
      <c r="M510" s="138"/>
      <c r="N510" s="138"/>
      <c r="O510" s="138"/>
      <c r="Q510" s="138"/>
      <c r="R510" s="138"/>
      <c r="S510" s="138"/>
      <c r="T510" s="138"/>
    </row>
    <row r="511" spans="1:20" s="171" customFormat="1">
      <c r="A511" s="138"/>
      <c r="B511" s="168"/>
      <c r="C511" s="170"/>
      <c r="D511" s="170"/>
      <c r="E511" s="170"/>
      <c r="F511" s="170"/>
      <c r="G511" s="170"/>
      <c r="I511" s="170"/>
      <c r="J511" s="138"/>
      <c r="K511" s="138"/>
      <c r="L511" s="170"/>
      <c r="M511" s="138"/>
      <c r="N511" s="138"/>
      <c r="O511" s="138"/>
      <c r="Q511" s="138"/>
      <c r="R511" s="138"/>
      <c r="S511" s="138"/>
      <c r="T511" s="138"/>
    </row>
    <row r="512" spans="1:20" s="171" customFormat="1">
      <c r="A512" s="138"/>
      <c r="B512" s="168"/>
      <c r="C512" s="170"/>
      <c r="D512" s="170"/>
      <c r="E512" s="170"/>
      <c r="F512" s="170"/>
      <c r="G512" s="170"/>
      <c r="I512" s="170"/>
      <c r="J512" s="138"/>
      <c r="K512" s="138"/>
      <c r="L512" s="170"/>
      <c r="M512" s="138"/>
      <c r="N512" s="138"/>
      <c r="O512" s="138"/>
      <c r="Q512" s="138"/>
      <c r="R512" s="138"/>
      <c r="S512" s="138"/>
      <c r="T512" s="138"/>
    </row>
    <row r="513" spans="1:20" s="171" customFormat="1">
      <c r="A513" s="138"/>
      <c r="B513" s="168"/>
      <c r="C513" s="170"/>
      <c r="D513" s="170"/>
      <c r="E513" s="170"/>
      <c r="F513" s="170"/>
      <c r="G513" s="170"/>
      <c r="I513" s="170"/>
      <c r="J513" s="138"/>
      <c r="K513" s="138"/>
      <c r="L513" s="170"/>
      <c r="M513" s="138"/>
      <c r="N513" s="138"/>
      <c r="O513" s="138"/>
      <c r="Q513" s="138"/>
      <c r="R513" s="138"/>
      <c r="S513" s="138"/>
      <c r="T513" s="138"/>
    </row>
    <row r="514" spans="1:20" s="171" customFormat="1">
      <c r="A514" s="138"/>
      <c r="B514" s="168"/>
      <c r="C514" s="170"/>
      <c r="D514" s="170"/>
      <c r="E514" s="170"/>
      <c r="F514" s="170"/>
      <c r="G514" s="170"/>
      <c r="I514" s="170"/>
      <c r="J514" s="138"/>
      <c r="K514" s="138"/>
      <c r="L514" s="170"/>
      <c r="M514" s="138"/>
      <c r="N514" s="138"/>
      <c r="O514" s="138"/>
      <c r="Q514" s="138"/>
      <c r="R514" s="138"/>
      <c r="S514" s="138"/>
      <c r="T514" s="138"/>
    </row>
    <row r="515" spans="1:20" s="171" customFormat="1">
      <c r="A515" s="138"/>
      <c r="B515" s="168"/>
      <c r="C515" s="170"/>
      <c r="D515" s="170"/>
      <c r="E515" s="170"/>
      <c r="F515" s="170"/>
      <c r="G515" s="170"/>
      <c r="I515" s="170"/>
      <c r="J515" s="138"/>
      <c r="K515" s="138"/>
      <c r="L515" s="170"/>
      <c r="M515" s="138"/>
      <c r="N515" s="138"/>
      <c r="O515" s="138"/>
      <c r="Q515" s="138"/>
      <c r="R515" s="138"/>
      <c r="S515" s="138"/>
      <c r="T515" s="138"/>
    </row>
    <row r="516" spans="1:20" s="171" customFormat="1">
      <c r="A516" s="138"/>
      <c r="B516" s="168"/>
      <c r="C516" s="170"/>
      <c r="D516" s="170"/>
      <c r="E516" s="170"/>
      <c r="F516" s="170"/>
      <c r="G516" s="170"/>
      <c r="I516" s="170"/>
      <c r="J516" s="138"/>
      <c r="K516" s="138"/>
      <c r="L516" s="170"/>
      <c r="M516" s="138"/>
      <c r="N516" s="138"/>
      <c r="O516" s="138"/>
      <c r="Q516" s="138"/>
      <c r="R516" s="138"/>
      <c r="S516" s="138"/>
      <c r="T516" s="138"/>
    </row>
    <row r="517" spans="1:20" s="171" customFormat="1">
      <c r="A517" s="138"/>
      <c r="B517" s="168"/>
      <c r="C517" s="170"/>
      <c r="D517" s="170"/>
      <c r="E517" s="170"/>
      <c r="F517" s="170"/>
      <c r="G517" s="170"/>
      <c r="I517" s="170"/>
      <c r="J517" s="138"/>
      <c r="K517" s="138"/>
      <c r="L517" s="170"/>
      <c r="M517" s="138"/>
      <c r="N517" s="138"/>
      <c r="O517" s="138"/>
      <c r="Q517" s="138"/>
      <c r="R517" s="138"/>
      <c r="S517" s="138"/>
      <c r="T517" s="138"/>
    </row>
    <row r="518" spans="1:20" s="171" customFormat="1">
      <c r="A518" s="138"/>
      <c r="B518" s="168"/>
      <c r="C518" s="170"/>
      <c r="D518" s="170"/>
      <c r="E518" s="170"/>
      <c r="F518" s="170"/>
      <c r="G518" s="170"/>
      <c r="I518" s="170"/>
      <c r="J518" s="138"/>
      <c r="K518" s="138"/>
      <c r="L518" s="170"/>
      <c r="M518" s="138"/>
      <c r="N518" s="138"/>
      <c r="O518" s="138"/>
      <c r="Q518" s="138"/>
      <c r="R518" s="138"/>
      <c r="S518" s="138"/>
      <c r="T518" s="138"/>
    </row>
    <row r="519" spans="1:20" s="171" customFormat="1">
      <c r="A519" s="138"/>
      <c r="B519" s="168"/>
      <c r="C519" s="170"/>
      <c r="D519" s="170"/>
      <c r="E519" s="170"/>
      <c r="F519" s="170"/>
      <c r="G519" s="170"/>
      <c r="I519" s="170"/>
      <c r="J519" s="138"/>
      <c r="K519" s="138"/>
      <c r="L519" s="170"/>
      <c r="M519" s="138"/>
      <c r="N519" s="138"/>
      <c r="O519" s="138"/>
      <c r="Q519" s="138"/>
      <c r="R519" s="138"/>
      <c r="S519" s="138"/>
      <c r="T519" s="138"/>
    </row>
    <row r="520" spans="1:20" s="171" customFormat="1">
      <c r="A520" s="138"/>
      <c r="B520" s="168"/>
      <c r="C520" s="170"/>
      <c r="D520" s="170"/>
      <c r="E520" s="170"/>
      <c r="F520" s="170"/>
      <c r="G520" s="170"/>
      <c r="I520" s="170"/>
      <c r="J520" s="138"/>
      <c r="K520" s="138"/>
      <c r="L520" s="170"/>
      <c r="M520" s="138"/>
      <c r="N520" s="138"/>
      <c r="O520" s="138"/>
      <c r="Q520" s="138"/>
      <c r="R520" s="138"/>
      <c r="S520" s="138"/>
      <c r="T520" s="138"/>
    </row>
    <row r="521" spans="1:20" s="171" customFormat="1">
      <c r="A521" s="138"/>
      <c r="B521" s="168"/>
      <c r="C521" s="170"/>
      <c r="D521" s="170"/>
      <c r="E521" s="170"/>
      <c r="F521" s="170"/>
      <c r="G521" s="170"/>
      <c r="I521" s="170"/>
      <c r="J521" s="138"/>
      <c r="K521" s="138"/>
      <c r="L521" s="170"/>
      <c r="M521" s="138"/>
      <c r="N521" s="138"/>
      <c r="O521" s="138"/>
      <c r="Q521" s="138"/>
      <c r="R521" s="138"/>
      <c r="S521" s="138"/>
      <c r="T521" s="138"/>
    </row>
    <row r="522" spans="1:20" s="171" customFormat="1">
      <c r="A522" s="138"/>
      <c r="B522" s="168"/>
      <c r="C522" s="170"/>
      <c r="D522" s="170"/>
      <c r="E522" s="170"/>
      <c r="F522" s="170"/>
      <c r="G522" s="170"/>
      <c r="I522" s="170"/>
      <c r="J522" s="138"/>
      <c r="K522" s="138"/>
      <c r="L522" s="170"/>
      <c r="M522" s="138"/>
      <c r="N522" s="138"/>
      <c r="O522" s="138"/>
      <c r="Q522" s="138"/>
      <c r="R522" s="138"/>
      <c r="S522" s="138"/>
      <c r="T522" s="138"/>
    </row>
    <row r="523" spans="1:20" s="171" customFormat="1">
      <c r="A523" s="138"/>
      <c r="B523" s="168"/>
      <c r="C523" s="170"/>
      <c r="D523" s="170"/>
      <c r="E523" s="170"/>
      <c r="F523" s="170"/>
      <c r="G523" s="170"/>
      <c r="I523" s="170"/>
      <c r="J523" s="138"/>
      <c r="K523" s="138"/>
      <c r="L523" s="170"/>
      <c r="M523" s="138"/>
      <c r="N523" s="138"/>
      <c r="O523" s="138"/>
      <c r="Q523" s="138"/>
      <c r="R523" s="138"/>
      <c r="S523" s="138"/>
      <c r="T523" s="138"/>
    </row>
    <row r="524" spans="1:20" s="171" customFormat="1">
      <c r="A524" s="138"/>
      <c r="B524" s="168"/>
      <c r="C524" s="170"/>
      <c r="D524" s="170"/>
      <c r="E524" s="170"/>
      <c r="F524" s="170"/>
      <c r="G524" s="170"/>
      <c r="I524" s="170"/>
      <c r="J524" s="138"/>
      <c r="K524" s="138"/>
      <c r="L524" s="170"/>
      <c r="M524" s="138"/>
      <c r="N524" s="138"/>
      <c r="O524" s="138"/>
      <c r="Q524" s="138"/>
      <c r="R524" s="138"/>
      <c r="S524" s="138"/>
      <c r="T524" s="138"/>
    </row>
    <row r="525" spans="1:20" s="171" customFormat="1">
      <c r="A525" s="138"/>
      <c r="B525" s="168"/>
      <c r="C525" s="170"/>
      <c r="D525" s="170"/>
      <c r="E525" s="170"/>
      <c r="F525" s="170"/>
      <c r="G525" s="170"/>
      <c r="I525" s="170"/>
      <c r="J525" s="138"/>
      <c r="K525" s="138"/>
      <c r="L525" s="170"/>
      <c r="M525" s="138"/>
      <c r="N525" s="138"/>
      <c r="O525" s="138"/>
      <c r="Q525" s="138"/>
      <c r="R525" s="138"/>
      <c r="S525" s="138"/>
      <c r="T525" s="138"/>
    </row>
    <row r="526" spans="1:20" s="171" customFormat="1">
      <c r="A526" s="138"/>
      <c r="B526" s="168"/>
      <c r="C526" s="170"/>
      <c r="D526" s="170"/>
      <c r="E526" s="170"/>
      <c r="F526" s="170"/>
      <c r="G526" s="170"/>
      <c r="I526" s="170"/>
      <c r="J526" s="138"/>
      <c r="K526" s="138"/>
      <c r="L526" s="170"/>
      <c r="M526" s="138"/>
      <c r="N526" s="138"/>
      <c r="O526" s="138"/>
      <c r="Q526" s="138"/>
      <c r="R526" s="138"/>
      <c r="S526" s="138"/>
      <c r="T526" s="138"/>
    </row>
    <row r="527" spans="1:20" s="171" customFormat="1">
      <c r="A527" s="138"/>
      <c r="B527" s="168"/>
      <c r="C527" s="170"/>
      <c r="D527" s="170"/>
      <c r="E527" s="170"/>
      <c r="F527" s="170"/>
      <c r="G527" s="170"/>
      <c r="I527" s="170"/>
      <c r="J527" s="138"/>
      <c r="K527" s="138"/>
      <c r="L527" s="170"/>
      <c r="M527" s="138"/>
      <c r="N527" s="138"/>
      <c r="O527" s="138"/>
      <c r="Q527" s="138"/>
      <c r="R527" s="138"/>
      <c r="S527" s="138"/>
      <c r="T527" s="138"/>
    </row>
    <row r="528" spans="1:20" s="171" customFormat="1">
      <c r="A528" s="138"/>
      <c r="B528" s="168"/>
      <c r="C528" s="170"/>
      <c r="D528" s="170"/>
      <c r="E528" s="170"/>
      <c r="F528" s="170"/>
      <c r="G528" s="170"/>
      <c r="I528" s="170"/>
      <c r="J528" s="138"/>
      <c r="K528" s="138"/>
      <c r="L528" s="170"/>
      <c r="M528" s="138"/>
      <c r="N528" s="138"/>
      <c r="O528" s="138"/>
      <c r="Q528" s="138"/>
      <c r="R528" s="138"/>
      <c r="S528" s="138"/>
      <c r="T528" s="138"/>
    </row>
    <row r="529" spans="1:20" s="171" customFormat="1">
      <c r="A529" s="138"/>
      <c r="B529" s="168"/>
      <c r="C529" s="170"/>
      <c r="D529" s="170"/>
      <c r="E529" s="170"/>
      <c r="F529" s="170"/>
      <c r="G529" s="170"/>
      <c r="I529" s="170"/>
      <c r="J529" s="138"/>
      <c r="K529" s="138"/>
      <c r="L529" s="170"/>
      <c r="M529" s="138"/>
      <c r="N529" s="138"/>
      <c r="O529" s="138"/>
      <c r="Q529" s="138"/>
      <c r="R529" s="138"/>
      <c r="S529" s="138"/>
      <c r="T529" s="138"/>
    </row>
    <row r="530" spans="1:20" s="171" customFormat="1">
      <c r="A530" s="138"/>
      <c r="B530" s="168"/>
      <c r="C530" s="170"/>
      <c r="D530" s="170"/>
      <c r="E530" s="170"/>
      <c r="F530" s="170"/>
      <c r="G530" s="170"/>
      <c r="I530" s="170"/>
      <c r="J530" s="138"/>
      <c r="K530" s="138"/>
      <c r="L530" s="170"/>
      <c r="M530" s="138"/>
      <c r="N530" s="138"/>
      <c r="O530" s="138"/>
      <c r="Q530" s="138"/>
      <c r="R530" s="138"/>
      <c r="S530" s="138"/>
      <c r="T530" s="138"/>
    </row>
    <row r="531" spans="1:20" s="171" customFormat="1">
      <c r="A531" s="138"/>
      <c r="B531" s="168"/>
      <c r="C531" s="170"/>
      <c r="D531" s="170"/>
      <c r="E531" s="170"/>
      <c r="F531" s="170"/>
      <c r="G531" s="170"/>
      <c r="I531" s="170"/>
      <c r="J531" s="138"/>
      <c r="K531" s="138"/>
      <c r="L531" s="170"/>
      <c r="M531" s="138"/>
      <c r="N531" s="138"/>
      <c r="O531" s="138"/>
      <c r="Q531" s="138"/>
      <c r="R531" s="138"/>
      <c r="S531" s="138"/>
      <c r="T531" s="138"/>
    </row>
    <row r="532" spans="1:20" s="171" customFormat="1">
      <c r="A532" s="138"/>
      <c r="B532" s="168"/>
      <c r="C532" s="170"/>
      <c r="D532" s="170"/>
      <c r="E532" s="170"/>
      <c r="F532" s="170"/>
      <c r="G532" s="170"/>
      <c r="I532" s="170"/>
      <c r="J532" s="138"/>
      <c r="K532" s="138"/>
      <c r="L532" s="170"/>
      <c r="M532" s="138"/>
      <c r="N532" s="138"/>
      <c r="O532" s="138"/>
      <c r="Q532" s="138"/>
      <c r="R532" s="138"/>
      <c r="S532" s="138"/>
      <c r="T532" s="138"/>
    </row>
    <row r="533" spans="1:20" s="171" customFormat="1">
      <c r="A533" s="138"/>
      <c r="B533" s="168"/>
      <c r="C533" s="170"/>
      <c r="D533" s="170"/>
      <c r="E533" s="170"/>
      <c r="F533" s="170"/>
      <c r="G533" s="170"/>
      <c r="I533" s="170"/>
      <c r="J533" s="138"/>
      <c r="K533" s="138"/>
      <c r="L533" s="170"/>
      <c r="M533" s="138"/>
      <c r="N533" s="138"/>
      <c r="O533" s="138"/>
      <c r="Q533" s="138"/>
      <c r="R533" s="138"/>
      <c r="S533" s="138"/>
      <c r="T533" s="138"/>
    </row>
    <row r="534" spans="1:20" s="171" customFormat="1">
      <c r="A534" s="138"/>
      <c r="B534" s="168"/>
      <c r="C534" s="170"/>
      <c r="D534" s="170"/>
      <c r="E534" s="170"/>
      <c r="F534" s="170"/>
      <c r="G534" s="170"/>
      <c r="I534" s="170"/>
      <c r="J534" s="138"/>
      <c r="K534" s="138"/>
      <c r="L534" s="170"/>
      <c r="M534" s="138"/>
      <c r="N534" s="138"/>
      <c r="O534" s="138"/>
      <c r="Q534" s="138"/>
      <c r="R534" s="138"/>
      <c r="S534" s="138"/>
      <c r="T534" s="138"/>
    </row>
    <row r="535" spans="1:20" s="171" customFormat="1">
      <c r="A535" s="138"/>
      <c r="B535" s="168"/>
      <c r="C535" s="170"/>
      <c r="D535" s="170"/>
      <c r="E535" s="170"/>
      <c r="F535" s="170"/>
      <c r="G535" s="170"/>
      <c r="I535" s="170"/>
      <c r="J535" s="138"/>
      <c r="K535" s="138"/>
      <c r="L535" s="170"/>
      <c r="M535" s="138"/>
      <c r="N535" s="138"/>
      <c r="O535" s="138"/>
      <c r="Q535" s="138"/>
      <c r="R535" s="138"/>
      <c r="S535" s="138"/>
      <c r="T535" s="138"/>
    </row>
    <row r="536" spans="1:20" s="171" customFormat="1">
      <c r="A536" s="138"/>
      <c r="B536" s="168"/>
      <c r="C536" s="170"/>
      <c r="D536" s="170"/>
      <c r="E536" s="170"/>
      <c r="F536" s="170"/>
      <c r="G536" s="170"/>
      <c r="I536" s="170"/>
      <c r="J536" s="138"/>
      <c r="K536" s="138"/>
      <c r="L536" s="170"/>
      <c r="M536" s="138"/>
      <c r="N536" s="138"/>
      <c r="O536" s="138"/>
      <c r="Q536" s="138"/>
      <c r="R536" s="138"/>
      <c r="S536" s="138"/>
      <c r="T536" s="138"/>
    </row>
    <row r="537" spans="1:20" s="171" customFormat="1">
      <c r="A537" s="138"/>
      <c r="B537" s="168"/>
      <c r="C537" s="170"/>
      <c r="D537" s="170"/>
      <c r="E537" s="170"/>
      <c r="F537" s="170"/>
      <c r="G537" s="170"/>
      <c r="I537" s="170"/>
      <c r="J537" s="138"/>
      <c r="K537" s="138"/>
      <c r="L537" s="170"/>
      <c r="M537" s="138"/>
      <c r="N537" s="138"/>
      <c r="O537" s="138"/>
      <c r="Q537" s="138"/>
      <c r="R537" s="138"/>
      <c r="S537" s="138"/>
      <c r="T537" s="138"/>
    </row>
    <row r="538" spans="1:20" s="171" customFormat="1">
      <c r="A538" s="138"/>
      <c r="B538" s="168"/>
      <c r="C538" s="170"/>
      <c r="D538" s="170"/>
      <c r="E538" s="170"/>
      <c r="F538" s="170"/>
      <c r="G538" s="170"/>
      <c r="I538" s="170"/>
      <c r="J538" s="138"/>
      <c r="K538" s="138"/>
      <c r="L538" s="170"/>
      <c r="M538" s="138"/>
      <c r="N538" s="138"/>
      <c r="O538" s="138"/>
      <c r="Q538" s="138"/>
      <c r="R538" s="138"/>
      <c r="S538" s="138"/>
      <c r="T538" s="138"/>
    </row>
    <row r="539" spans="1:20" s="171" customFormat="1">
      <c r="A539" s="138"/>
      <c r="B539" s="168"/>
      <c r="C539" s="170"/>
      <c r="D539" s="170"/>
      <c r="E539" s="170"/>
      <c r="F539" s="170"/>
      <c r="G539" s="170"/>
      <c r="I539" s="170"/>
      <c r="J539" s="138"/>
      <c r="K539" s="138"/>
      <c r="L539" s="170"/>
      <c r="M539" s="138"/>
      <c r="N539" s="138"/>
      <c r="O539" s="138"/>
      <c r="Q539" s="138"/>
      <c r="R539" s="138"/>
      <c r="S539" s="138"/>
      <c r="T539" s="138"/>
    </row>
    <row r="540" spans="1:20" s="171" customFormat="1">
      <c r="A540" s="138"/>
      <c r="B540" s="168"/>
      <c r="C540" s="170"/>
      <c r="D540" s="170"/>
      <c r="E540" s="170"/>
      <c r="F540" s="170"/>
      <c r="G540" s="170"/>
      <c r="I540" s="170"/>
      <c r="J540" s="138"/>
      <c r="K540" s="138"/>
      <c r="L540" s="170"/>
      <c r="M540" s="138"/>
      <c r="N540" s="138"/>
      <c r="O540" s="138"/>
      <c r="Q540" s="138"/>
      <c r="R540" s="138"/>
      <c r="S540" s="138"/>
      <c r="T540" s="138"/>
    </row>
    <row r="541" spans="1:20" s="171" customFormat="1">
      <c r="A541" s="138"/>
      <c r="B541" s="168"/>
      <c r="C541" s="170"/>
      <c r="D541" s="170"/>
      <c r="E541" s="170"/>
      <c r="F541" s="170"/>
      <c r="G541" s="170"/>
      <c r="I541" s="170"/>
      <c r="J541" s="138"/>
      <c r="K541" s="138"/>
      <c r="L541" s="170"/>
      <c r="M541" s="138"/>
      <c r="N541" s="138"/>
      <c r="O541" s="138"/>
      <c r="Q541" s="138"/>
      <c r="R541" s="138"/>
      <c r="S541" s="138"/>
      <c r="T541" s="138"/>
    </row>
    <row r="542" spans="1:20" s="171" customFormat="1">
      <c r="A542" s="138"/>
      <c r="B542" s="168"/>
      <c r="C542" s="170"/>
      <c r="D542" s="170"/>
      <c r="E542" s="170"/>
      <c r="F542" s="170"/>
      <c r="G542" s="170"/>
      <c r="I542" s="170"/>
      <c r="J542" s="138"/>
      <c r="K542" s="138"/>
      <c r="L542" s="170"/>
      <c r="M542" s="138"/>
      <c r="N542" s="138"/>
      <c r="O542" s="138"/>
      <c r="Q542" s="138"/>
      <c r="R542" s="138"/>
      <c r="S542" s="138"/>
      <c r="T542" s="138"/>
    </row>
    <row r="543" spans="1:20" s="171" customFormat="1">
      <c r="A543" s="138"/>
      <c r="B543" s="168"/>
      <c r="C543" s="170"/>
      <c r="D543" s="170"/>
      <c r="E543" s="170"/>
      <c r="F543" s="170"/>
      <c r="G543" s="170"/>
      <c r="I543" s="170"/>
      <c r="J543" s="138"/>
      <c r="K543" s="138"/>
      <c r="L543" s="170"/>
      <c r="M543" s="138"/>
      <c r="N543" s="138"/>
      <c r="O543" s="138"/>
      <c r="Q543" s="138"/>
      <c r="R543" s="138"/>
      <c r="S543" s="138"/>
      <c r="T543" s="138"/>
    </row>
    <row r="544" spans="1:20" s="171" customFormat="1">
      <c r="A544" s="138"/>
      <c r="B544" s="168"/>
      <c r="C544" s="170"/>
      <c r="D544" s="170"/>
      <c r="E544" s="170"/>
      <c r="F544" s="170"/>
      <c r="G544" s="170"/>
      <c r="I544" s="170"/>
      <c r="J544" s="138"/>
      <c r="K544" s="138"/>
      <c r="L544" s="170"/>
      <c r="M544" s="138"/>
      <c r="N544" s="138"/>
      <c r="O544" s="138"/>
      <c r="Q544" s="138"/>
      <c r="R544" s="138"/>
      <c r="S544" s="138"/>
      <c r="T544" s="138"/>
    </row>
    <row r="545" spans="1:20" s="171" customFormat="1">
      <c r="A545" s="138"/>
      <c r="B545" s="168"/>
      <c r="C545" s="170"/>
      <c r="D545" s="170"/>
      <c r="E545" s="170"/>
      <c r="F545" s="170"/>
      <c r="G545" s="170"/>
      <c r="I545" s="170"/>
      <c r="J545" s="138"/>
      <c r="K545" s="138"/>
      <c r="L545" s="170"/>
      <c r="M545" s="138"/>
      <c r="N545" s="138"/>
      <c r="O545" s="138"/>
      <c r="Q545" s="138"/>
      <c r="R545" s="138"/>
      <c r="S545" s="138"/>
      <c r="T545" s="138"/>
    </row>
    <row r="546" spans="1:20" s="171" customFormat="1">
      <c r="A546" s="138"/>
      <c r="B546" s="168"/>
      <c r="C546" s="170"/>
      <c r="D546" s="170"/>
      <c r="E546" s="170"/>
      <c r="F546" s="170"/>
      <c r="G546" s="170"/>
      <c r="I546" s="170"/>
      <c r="J546" s="138"/>
      <c r="K546" s="138"/>
      <c r="L546" s="170"/>
      <c r="M546" s="138"/>
      <c r="N546" s="138"/>
      <c r="O546" s="138"/>
      <c r="Q546" s="138"/>
      <c r="R546" s="138"/>
      <c r="S546" s="138"/>
      <c r="T546" s="138"/>
    </row>
    <row r="547" spans="1:20" s="171" customFormat="1">
      <c r="A547" s="138"/>
      <c r="B547" s="168"/>
      <c r="C547" s="170"/>
      <c r="D547" s="170"/>
      <c r="E547" s="170"/>
      <c r="F547" s="170"/>
      <c r="G547" s="170"/>
      <c r="I547" s="170"/>
      <c r="J547" s="138"/>
      <c r="K547" s="138"/>
      <c r="L547" s="170"/>
      <c r="M547" s="138"/>
      <c r="N547" s="138"/>
      <c r="O547" s="138"/>
      <c r="Q547" s="138"/>
      <c r="R547" s="138"/>
      <c r="S547" s="138"/>
      <c r="T547" s="138"/>
    </row>
    <row r="548" spans="1:20" s="171" customFormat="1">
      <c r="A548" s="138"/>
      <c r="B548" s="168"/>
      <c r="C548" s="170"/>
      <c r="D548" s="170"/>
      <c r="E548" s="170"/>
      <c r="F548" s="170"/>
      <c r="G548" s="170"/>
      <c r="I548" s="170"/>
      <c r="J548" s="138"/>
      <c r="K548" s="138"/>
      <c r="L548" s="170"/>
      <c r="M548" s="138"/>
      <c r="N548" s="138"/>
      <c r="O548" s="138"/>
      <c r="Q548" s="138"/>
      <c r="R548" s="138"/>
      <c r="S548" s="138"/>
      <c r="T548" s="138"/>
    </row>
    <row r="549" spans="1:20" s="171" customFormat="1">
      <c r="A549" s="138"/>
      <c r="B549" s="168"/>
      <c r="C549" s="170"/>
      <c r="D549" s="170"/>
      <c r="E549" s="170"/>
      <c r="F549" s="170"/>
      <c r="G549" s="170"/>
      <c r="I549" s="170"/>
      <c r="J549" s="138"/>
      <c r="K549" s="138"/>
      <c r="L549" s="170"/>
      <c r="M549" s="138"/>
      <c r="N549" s="138"/>
      <c r="O549" s="138"/>
      <c r="Q549" s="138"/>
      <c r="R549" s="138"/>
      <c r="S549" s="138"/>
      <c r="T549" s="138"/>
    </row>
    <row r="550" spans="1:20" s="171" customFormat="1">
      <c r="A550" s="138"/>
      <c r="B550" s="168"/>
      <c r="C550" s="170"/>
      <c r="D550" s="170"/>
      <c r="E550" s="170"/>
      <c r="F550" s="170"/>
      <c r="G550" s="170"/>
      <c r="I550" s="170"/>
      <c r="J550" s="138"/>
      <c r="K550" s="138"/>
      <c r="L550" s="170"/>
      <c r="M550" s="138"/>
      <c r="N550" s="138"/>
      <c r="O550" s="138"/>
      <c r="Q550" s="138"/>
      <c r="R550" s="138"/>
      <c r="S550" s="138"/>
      <c r="T550" s="138"/>
    </row>
    <row r="551" spans="1:20" s="171" customFormat="1">
      <c r="A551" s="138"/>
      <c r="B551" s="168"/>
      <c r="C551" s="170"/>
      <c r="D551" s="170"/>
      <c r="E551" s="170"/>
      <c r="F551" s="170"/>
      <c r="G551" s="170"/>
      <c r="I551" s="170"/>
      <c r="J551" s="138"/>
      <c r="K551" s="138"/>
      <c r="L551" s="170"/>
      <c r="M551" s="138"/>
      <c r="N551" s="138"/>
      <c r="O551" s="138"/>
      <c r="Q551" s="138"/>
      <c r="R551" s="138"/>
      <c r="S551" s="138"/>
      <c r="T551" s="138"/>
    </row>
    <row r="552" spans="1:20" s="171" customFormat="1">
      <c r="A552" s="138"/>
      <c r="B552" s="168"/>
      <c r="C552" s="170"/>
      <c r="D552" s="170"/>
      <c r="E552" s="170"/>
      <c r="F552" s="170"/>
      <c r="G552" s="170"/>
      <c r="I552" s="170"/>
      <c r="J552" s="138"/>
      <c r="K552" s="138"/>
      <c r="L552" s="170"/>
      <c r="M552" s="138"/>
      <c r="N552" s="138"/>
      <c r="O552" s="138"/>
      <c r="Q552" s="138"/>
      <c r="R552" s="138"/>
      <c r="S552" s="138"/>
      <c r="T552" s="138"/>
    </row>
    <row r="553" spans="1:20" s="171" customFormat="1">
      <c r="A553" s="138"/>
      <c r="B553" s="168"/>
      <c r="C553" s="170"/>
      <c r="D553" s="170"/>
      <c r="E553" s="170"/>
      <c r="F553" s="170"/>
      <c r="G553" s="170"/>
      <c r="I553" s="170"/>
      <c r="J553" s="138"/>
      <c r="K553" s="138"/>
      <c r="L553" s="170"/>
      <c r="M553" s="138"/>
      <c r="N553" s="138"/>
      <c r="O553" s="138"/>
      <c r="Q553" s="138"/>
      <c r="R553" s="138"/>
      <c r="S553" s="138"/>
      <c r="T553" s="138"/>
    </row>
    <row r="554" spans="1:20" s="171" customFormat="1">
      <c r="A554" s="138"/>
      <c r="B554" s="168"/>
      <c r="C554" s="170"/>
      <c r="D554" s="170"/>
      <c r="E554" s="170"/>
      <c r="F554" s="170"/>
      <c r="G554" s="170"/>
      <c r="I554" s="170"/>
      <c r="J554" s="138"/>
      <c r="K554" s="138"/>
      <c r="L554" s="170"/>
      <c r="M554" s="138"/>
      <c r="N554" s="138"/>
      <c r="O554" s="138"/>
      <c r="Q554" s="138"/>
      <c r="R554" s="138"/>
      <c r="S554" s="138"/>
      <c r="T554" s="138"/>
    </row>
    <row r="555" spans="1:20" s="171" customFormat="1">
      <c r="A555" s="138"/>
      <c r="B555" s="168"/>
      <c r="C555" s="170"/>
      <c r="D555" s="170"/>
      <c r="E555" s="170"/>
      <c r="F555" s="170"/>
      <c r="G555" s="170"/>
      <c r="I555" s="170"/>
      <c r="J555" s="138"/>
      <c r="K555" s="138"/>
      <c r="L555" s="170"/>
      <c r="M555" s="138"/>
      <c r="N555" s="138"/>
      <c r="O555" s="138"/>
      <c r="Q555" s="138"/>
      <c r="R555" s="138"/>
      <c r="S555" s="138"/>
      <c r="T555" s="138"/>
    </row>
    <row r="556" spans="1:20" s="171" customFormat="1">
      <c r="A556" s="138"/>
      <c r="B556" s="168"/>
      <c r="C556" s="170"/>
      <c r="D556" s="170"/>
      <c r="E556" s="170"/>
      <c r="F556" s="170"/>
      <c r="G556" s="170"/>
      <c r="I556" s="170"/>
      <c r="J556" s="138"/>
      <c r="K556" s="138"/>
      <c r="L556" s="170"/>
      <c r="M556" s="138"/>
      <c r="N556" s="138"/>
      <c r="O556" s="138"/>
      <c r="Q556" s="138"/>
      <c r="R556" s="138"/>
      <c r="S556" s="138"/>
      <c r="T556" s="138"/>
    </row>
    <row r="557" spans="1:20" s="171" customFormat="1">
      <c r="A557" s="138"/>
      <c r="B557" s="168"/>
      <c r="C557" s="170"/>
      <c r="D557" s="170"/>
      <c r="E557" s="170"/>
      <c r="F557" s="170"/>
      <c r="G557" s="170"/>
      <c r="I557" s="170"/>
      <c r="J557" s="138"/>
      <c r="K557" s="138"/>
      <c r="L557" s="170"/>
      <c r="M557" s="138"/>
      <c r="N557" s="138"/>
      <c r="O557" s="138"/>
      <c r="Q557" s="138"/>
      <c r="R557" s="138"/>
      <c r="S557" s="138"/>
      <c r="T557" s="138"/>
    </row>
    <row r="558" spans="1:20" s="171" customFormat="1">
      <c r="A558" s="138"/>
      <c r="B558" s="168"/>
      <c r="C558" s="170"/>
      <c r="D558" s="170"/>
      <c r="E558" s="170"/>
      <c r="F558" s="170"/>
      <c r="G558" s="170"/>
      <c r="I558" s="170"/>
      <c r="J558" s="138"/>
      <c r="K558" s="138"/>
      <c r="L558" s="170"/>
      <c r="M558" s="138"/>
      <c r="N558" s="138"/>
      <c r="O558" s="138"/>
      <c r="Q558" s="138"/>
      <c r="R558" s="138"/>
      <c r="S558" s="138"/>
      <c r="T558" s="138"/>
    </row>
    <row r="559" spans="1:20" s="171" customFormat="1">
      <c r="A559" s="138"/>
      <c r="B559" s="168"/>
      <c r="C559" s="170"/>
      <c r="D559" s="170"/>
      <c r="E559" s="170"/>
      <c r="F559" s="170"/>
      <c r="G559" s="170"/>
      <c r="I559" s="170"/>
      <c r="J559" s="138"/>
      <c r="K559" s="138"/>
      <c r="L559" s="170"/>
      <c r="M559" s="138"/>
      <c r="N559" s="138"/>
      <c r="O559" s="138"/>
      <c r="Q559" s="138"/>
      <c r="R559" s="138"/>
      <c r="S559" s="138"/>
      <c r="T559" s="138"/>
    </row>
    <row r="560" spans="1:20" s="171" customFormat="1">
      <c r="A560" s="138"/>
      <c r="B560" s="168"/>
      <c r="C560" s="170"/>
      <c r="D560" s="170"/>
      <c r="E560" s="170"/>
      <c r="F560" s="170"/>
      <c r="G560" s="170"/>
      <c r="I560" s="170"/>
      <c r="J560" s="138"/>
      <c r="K560" s="138"/>
      <c r="L560" s="170"/>
      <c r="M560" s="138"/>
      <c r="N560" s="138"/>
      <c r="O560" s="138"/>
      <c r="Q560" s="138"/>
      <c r="R560" s="138"/>
      <c r="S560" s="138"/>
      <c r="T560" s="138"/>
    </row>
    <row r="561" spans="1:20" s="171" customFormat="1">
      <c r="A561" s="138"/>
      <c r="B561" s="168"/>
      <c r="C561" s="170"/>
      <c r="D561" s="170"/>
      <c r="E561" s="170"/>
      <c r="F561" s="170"/>
      <c r="G561" s="170"/>
      <c r="I561" s="170"/>
      <c r="J561" s="138"/>
      <c r="K561" s="138"/>
      <c r="L561" s="170"/>
      <c r="M561" s="138"/>
      <c r="N561" s="138"/>
      <c r="O561" s="138"/>
      <c r="Q561" s="138"/>
      <c r="R561" s="138"/>
      <c r="S561" s="138"/>
      <c r="T561" s="138"/>
    </row>
    <row r="562" spans="1:20" s="171" customFormat="1">
      <c r="A562" s="138"/>
      <c r="B562" s="168"/>
      <c r="C562" s="170"/>
      <c r="D562" s="170"/>
      <c r="E562" s="170"/>
      <c r="F562" s="170"/>
      <c r="G562" s="170"/>
      <c r="I562" s="170"/>
      <c r="J562" s="138"/>
      <c r="K562" s="138"/>
      <c r="L562" s="170"/>
      <c r="M562" s="138"/>
      <c r="N562" s="138"/>
      <c r="O562" s="138"/>
      <c r="Q562" s="138"/>
      <c r="R562" s="138"/>
      <c r="S562" s="138"/>
      <c r="T562" s="138"/>
    </row>
    <row r="563" spans="1:20" s="171" customFormat="1">
      <c r="A563" s="138"/>
      <c r="B563" s="168"/>
      <c r="C563" s="170"/>
      <c r="D563" s="170"/>
      <c r="E563" s="170"/>
      <c r="F563" s="170"/>
      <c r="G563" s="170"/>
      <c r="I563" s="170"/>
      <c r="J563" s="138"/>
      <c r="K563" s="138"/>
      <c r="L563" s="170"/>
      <c r="M563" s="138"/>
      <c r="N563" s="138"/>
      <c r="O563" s="138"/>
      <c r="Q563" s="138"/>
      <c r="R563" s="138"/>
      <c r="S563" s="138"/>
      <c r="T563" s="138"/>
    </row>
    <row r="564" spans="1:20" s="171" customFormat="1">
      <c r="A564" s="138"/>
      <c r="B564" s="168"/>
      <c r="C564" s="170"/>
      <c r="D564" s="170"/>
      <c r="E564" s="170"/>
      <c r="F564" s="170"/>
      <c r="G564" s="170"/>
      <c r="I564" s="170"/>
      <c r="J564" s="138"/>
      <c r="K564" s="138"/>
      <c r="L564" s="170"/>
      <c r="M564" s="138"/>
      <c r="N564" s="138"/>
      <c r="O564" s="138"/>
      <c r="Q564" s="138"/>
      <c r="R564" s="138"/>
      <c r="S564" s="138"/>
      <c r="T564" s="138"/>
    </row>
    <row r="565" spans="1:20" s="171" customFormat="1">
      <c r="A565" s="138"/>
      <c r="B565" s="168"/>
      <c r="C565" s="170"/>
      <c r="D565" s="170"/>
      <c r="E565" s="170"/>
      <c r="F565" s="170"/>
      <c r="G565" s="170"/>
      <c r="I565" s="170"/>
      <c r="J565" s="138"/>
      <c r="K565" s="138"/>
      <c r="L565" s="170"/>
      <c r="M565" s="138"/>
      <c r="N565" s="138"/>
      <c r="O565" s="138"/>
      <c r="Q565" s="138"/>
      <c r="R565" s="138"/>
      <c r="S565" s="138"/>
      <c r="T565" s="138"/>
    </row>
    <row r="566" spans="1:20" s="171" customFormat="1">
      <c r="A566" s="138"/>
      <c r="B566" s="168"/>
      <c r="C566" s="170"/>
      <c r="D566" s="170"/>
      <c r="E566" s="170"/>
      <c r="F566" s="170"/>
      <c r="G566" s="170"/>
      <c r="I566" s="170"/>
      <c r="J566" s="138"/>
      <c r="K566" s="138"/>
      <c r="L566" s="170"/>
      <c r="M566" s="138"/>
      <c r="N566" s="138"/>
      <c r="O566" s="138"/>
      <c r="Q566" s="138"/>
      <c r="R566" s="138"/>
      <c r="S566" s="138"/>
      <c r="T566" s="138"/>
    </row>
    <row r="567" spans="1:20" s="171" customFormat="1">
      <c r="A567" s="138"/>
      <c r="B567" s="168"/>
      <c r="C567" s="170"/>
      <c r="D567" s="170"/>
      <c r="E567" s="170"/>
      <c r="F567" s="170"/>
      <c r="G567" s="170"/>
      <c r="I567" s="170"/>
      <c r="J567" s="138"/>
      <c r="K567" s="138"/>
      <c r="L567" s="170"/>
      <c r="M567" s="138"/>
      <c r="N567" s="138"/>
      <c r="O567" s="138"/>
      <c r="Q567" s="138"/>
      <c r="R567" s="138"/>
      <c r="S567" s="138"/>
      <c r="T567" s="138"/>
    </row>
    <row r="568" spans="1:20" s="171" customFormat="1">
      <c r="A568" s="138"/>
      <c r="B568" s="168"/>
      <c r="C568" s="170"/>
      <c r="D568" s="170"/>
      <c r="E568" s="170"/>
      <c r="F568" s="170"/>
      <c r="G568" s="170"/>
      <c r="I568" s="170"/>
      <c r="J568" s="138"/>
      <c r="K568" s="138"/>
      <c r="L568" s="170"/>
      <c r="M568" s="138"/>
      <c r="N568" s="138"/>
      <c r="O568" s="138"/>
      <c r="Q568" s="138"/>
      <c r="R568" s="138"/>
      <c r="S568" s="138"/>
      <c r="T568" s="138"/>
    </row>
    <row r="569" spans="1:20" s="171" customFormat="1">
      <c r="A569" s="138"/>
      <c r="B569" s="168"/>
      <c r="C569" s="170"/>
      <c r="D569" s="170"/>
      <c r="E569" s="170"/>
      <c r="F569" s="170"/>
      <c r="G569" s="170"/>
      <c r="I569" s="170"/>
      <c r="J569" s="138"/>
      <c r="K569" s="138"/>
      <c r="L569" s="170"/>
      <c r="M569" s="138"/>
      <c r="N569" s="138"/>
      <c r="O569" s="138"/>
      <c r="Q569" s="138"/>
      <c r="R569" s="138"/>
      <c r="S569" s="138"/>
      <c r="T569" s="138"/>
    </row>
    <row r="570" spans="1:20" s="171" customFormat="1">
      <c r="A570" s="138"/>
      <c r="B570" s="168"/>
      <c r="C570" s="170"/>
      <c r="D570" s="170"/>
      <c r="E570" s="170"/>
      <c r="F570" s="170"/>
      <c r="G570" s="170"/>
      <c r="I570" s="170"/>
      <c r="J570" s="138"/>
      <c r="K570" s="138"/>
      <c r="L570" s="170"/>
      <c r="M570" s="138"/>
      <c r="N570" s="138"/>
      <c r="O570" s="138"/>
      <c r="Q570" s="138"/>
      <c r="R570" s="138"/>
      <c r="S570" s="138"/>
      <c r="T570" s="138"/>
    </row>
    <row r="571" spans="1:20" s="171" customFormat="1">
      <c r="A571" s="138"/>
      <c r="B571" s="168"/>
      <c r="C571" s="170"/>
      <c r="D571" s="170"/>
      <c r="E571" s="170"/>
      <c r="F571" s="170"/>
      <c r="G571" s="170"/>
      <c r="I571" s="170"/>
      <c r="J571" s="138"/>
      <c r="K571" s="138"/>
      <c r="L571" s="170"/>
      <c r="M571" s="138"/>
      <c r="N571" s="138"/>
      <c r="O571" s="138"/>
      <c r="Q571" s="138"/>
      <c r="R571" s="138"/>
      <c r="S571" s="138"/>
      <c r="T571" s="138"/>
    </row>
    <row r="572" spans="1:20" s="171" customFormat="1">
      <c r="A572" s="138"/>
      <c r="B572" s="168"/>
      <c r="C572" s="170"/>
      <c r="D572" s="170"/>
      <c r="E572" s="170"/>
      <c r="F572" s="170"/>
      <c r="G572" s="170"/>
      <c r="I572" s="170"/>
      <c r="J572" s="138"/>
      <c r="K572" s="138"/>
      <c r="L572" s="170"/>
      <c r="M572" s="138"/>
      <c r="N572" s="138"/>
      <c r="O572" s="138"/>
      <c r="Q572" s="138"/>
      <c r="R572" s="138"/>
      <c r="S572" s="138"/>
      <c r="T572" s="138"/>
    </row>
    <row r="573" spans="1:20" s="171" customFormat="1">
      <c r="A573" s="138"/>
      <c r="B573" s="168"/>
      <c r="C573" s="170"/>
      <c r="D573" s="170"/>
      <c r="E573" s="170"/>
      <c r="F573" s="170"/>
      <c r="G573" s="170"/>
      <c r="I573" s="170"/>
      <c r="J573" s="138"/>
      <c r="K573" s="138"/>
      <c r="L573" s="170"/>
      <c r="M573" s="138"/>
      <c r="N573" s="138"/>
      <c r="O573" s="138"/>
      <c r="Q573" s="138"/>
      <c r="R573" s="138"/>
      <c r="S573" s="138"/>
      <c r="T573" s="138"/>
    </row>
    <row r="574" spans="1:20" s="171" customFormat="1">
      <c r="A574" s="138"/>
      <c r="B574" s="168"/>
      <c r="C574" s="170"/>
      <c r="D574" s="170"/>
      <c r="E574" s="170"/>
      <c r="F574" s="170"/>
      <c r="G574" s="170"/>
      <c r="I574" s="170"/>
      <c r="J574" s="138"/>
      <c r="K574" s="138"/>
      <c r="L574" s="170"/>
      <c r="M574" s="138"/>
      <c r="N574" s="138"/>
      <c r="O574" s="138"/>
      <c r="Q574" s="138"/>
      <c r="R574" s="138"/>
      <c r="S574" s="138"/>
      <c r="T574" s="138"/>
    </row>
    <row r="575" spans="1:20" s="171" customFormat="1">
      <c r="A575" s="138"/>
      <c r="B575" s="168"/>
      <c r="C575" s="170"/>
      <c r="D575" s="170"/>
      <c r="E575" s="170"/>
      <c r="F575" s="170"/>
      <c r="G575" s="170"/>
      <c r="I575" s="170"/>
      <c r="J575" s="138"/>
      <c r="K575" s="138"/>
      <c r="L575" s="170"/>
      <c r="M575" s="138"/>
      <c r="N575" s="138"/>
      <c r="O575" s="138"/>
      <c r="Q575" s="138"/>
      <c r="R575" s="138"/>
      <c r="S575" s="138"/>
      <c r="T575" s="138"/>
    </row>
    <row r="576" spans="1:20" s="171" customFormat="1">
      <c r="A576" s="138"/>
      <c r="B576" s="168"/>
      <c r="C576" s="170"/>
      <c r="D576" s="170"/>
      <c r="E576" s="170"/>
      <c r="F576" s="170"/>
      <c r="G576" s="170"/>
      <c r="I576" s="170"/>
      <c r="J576" s="138"/>
      <c r="K576" s="138"/>
      <c r="L576" s="170"/>
      <c r="M576" s="138"/>
      <c r="N576" s="138"/>
      <c r="O576" s="138"/>
      <c r="Q576" s="138"/>
      <c r="R576" s="138"/>
      <c r="S576" s="138"/>
      <c r="T576" s="138"/>
    </row>
    <row r="577" spans="1:20" s="171" customFormat="1">
      <c r="A577" s="138"/>
      <c r="B577" s="168"/>
      <c r="C577" s="170"/>
      <c r="D577" s="170"/>
      <c r="E577" s="170"/>
      <c r="F577" s="170"/>
      <c r="G577" s="170"/>
      <c r="I577" s="170"/>
      <c r="J577" s="138"/>
      <c r="K577" s="138"/>
      <c r="L577" s="170"/>
      <c r="M577" s="138"/>
      <c r="N577" s="138"/>
      <c r="O577" s="138"/>
      <c r="Q577" s="138"/>
      <c r="R577" s="138"/>
      <c r="S577" s="138"/>
      <c r="T577" s="138"/>
    </row>
    <row r="578" spans="1:20" s="171" customFormat="1">
      <c r="A578" s="138"/>
      <c r="B578" s="168"/>
      <c r="C578" s="170"/>
      <c r="D578" s="170"/>
      <c r="E578" s="170"/>
      <c r="F578" s="170"/>
      <c r="G578" s="170"/>
      <c r="I578" s="170"/>
      <c r="J578" s="138"/>
      <c r="K578" s="138"/>
      <c r="L578" s="170"/>
      <c r="M578" s="138"/>
      <c r="N578" s="138"/>
      <c r="O578" s="138"/>
      <c r="Q578" s="138"/>
      <c r="R578" s="138"/>
      <c r="S578" s="138"/>
      <c r="T578" s="138"/>
    </row>
    <row r="579" spans="1:20" s="171" customFormat="1">
      <c r="A579" s="138"/>
      <c r="B579" s="168"/>
      <c r="C579" s="170"/>
      <c r="D579" s="170"/>
      <c r="E579" s="170"/>
      <c r="F579" s="170"/>
      <c r="G579" s="170"/>
      <c r="I579" s="170"/>
      <c r="J579" s="138"/>
      <c r="K579" s="138"/>
      <c r="L579" s="170"/>
      <c r="M579" s="138"/>
      <c r="N579" s="138"/>
      <c r="O579" s="138"/>
      <c r="Q579" s="138"/>
      <c r="R579" s="138"/>
      <c r="S579" s="138"/>
      <c r="T579" s="138"/>
    </row>
    <row r="580" spans="1:20" s="171" customFormat="1">
      <c r="A580" s="138"/>
      <c r="B580" s="168"/>
      <c r="C580" s="170"/>
      <c r="D580" s="170"/>
      <c r="E580" s="170"/>
      <c r="F580" s="170"/>
      <c r="G580" s="170"/>
      <c r="I580" s="170"/>
      <c r="J580" s="138"/>
      <c r="K580" s="138"/>
      <c r="L580" s="170"/>
      <c r="M580" s="138"/>
      <c r="N580" s="138"/>
      <c r="O580" s="138"/>
      <c r="Q580" s="138"/>
      <c r="R580" s="138"/>
      <c r="S580" s="138"/>
      <c r="T580" s="138"/>
    </row>
    <row r="581" spans="1:20" s="171" customFormat="1">
      <c r="A581" s="138"/>
      <c r="B581" s="168"/>
      <c r="C581" s="170"/>
      <c r="D581" s="170"/>
      <c r="E581" s="170"/>
      <c r="F581" s="170"/>
      <c r="G581" s="170"/>
      <c r="I581" s="170"/>
      <c r="J581" s="138"/>
      <c r="K581" s="138"/>
      <c r="L581" s="170"/>
      <c r="M581" s="138"/>
      <c r="N581" s="138"/>
      <c r="O581" s="138"/>
      <c r="Q581" s="138"/>
      <c r="R581" s="138"/>
      <c r="S581" s="138"/>
      <c r="T581" s="138"/>
    </row>
    <row r="582" spans="1:20" s="171" customFormat="1">
      <c r="A582" s="138"/>
      <c r="B582" s="168"/>
      <c r="C582" s="170"/>
      <c r="D582" s="170"/>
      <c r="E582" s="170"/>
      <c r="F582" s="170"/>
      <c r="G582" s="170"/>
      <c r="I582" s="170"/>
      <c r="J582" s="138"/>
      <c r="K582" s="138"/>
      <c r="L582" s="170"/>
      <c r="M582" s="138"/>
      <c r="N582" s="138"/>
      <c r="O582" s="138"/>
      <c r="Q582" s="138"/>
      <c r="R582" s="138"/>
      <c r="S582" s="138"/>
      <c r="T582" s="138"/>
    </row>
    <row r="583" spans="1:20" s="171" customFormat="1">
      <c r="A583" s="138"/>
      <c r="B583" s="168"/>
      <c r="C583" s="170"/>
      <c r="D583" s="170"/>
      <c r="E583" s="170"/>
      <c r="F583" s="170"/>
      <c r="G583" s="170"/>
      <c r="I583" s="170"/>
      <c r="J583" s="138"/>
      <c r="K583" s="138"/>
      <c r="L583" s="170"/>
      <c r="M583" s="138"/>
      <c r="N583" s="138"/>
      <c r="O583" s="138"/>
      <c r="Q583" s="138"/>
      <c r="R583" s="138"/>
      <c r="S583" s="138"/>
      <c r="T583" s="138"/>
    </row>
    <row r="584" spans="1:20" s="171" customFormat="1">
      <c r="A584" s="138"/>
      <c r="B584" s="168"/>
      <c r="C584" s="170"/>
      <c r="D584" s="170"/>
      <c r="E584" s="170"/>
      <c r="F584" s="170"/>
      <c r="G584" s="170"/>
      <c r="I584" s="170"/>
      <c r="J584" s="138"/>
      <c r="K584" s="138"/>
      <c r="L584" s="170"/>
      <c r="M584" s="138"/>
      <c r="N584" s="138"/>
      <c r="O584" s="138"/>
      <c r="Q584" s="138"/>
      <c r="R584" s="138"/>
      <c r="S584" s="138"/>
      <c r="T584" s="138"/>
    </row>
    <row r="585" spans="1:20" s="171" customFormat="1">
      <c r="A585" s="138"/>
      <c r="B585" s="168"/>
      <c r="C585" s="170"/>
      <c r="D585" s="170"/>
      <c r="E585" s="170"/>
      <c r="F585" s="170"/>
      <c r="G585" s="170"/>
      <c r="I585" s="170"/>
      <c r="J585" s="138"/>
      <c r="K585" s="138"/>
      <c r="L585" s="170"/>
      <c r="M585" s="138"/>
      <c r="N585" s="138"/>
      <c r="O585" s="138"/>
      <c r="Q585" s="138"/>
      <c r="R585" s="138"/>
      <c r="S585" s="138"/>
      <c r="T585" s="138"/>
    </row>
    <row r="586" spans="1:20" s="171" customFormat="1">
      <c r="A586" s="138"/>
      <c r="B586" s="168"/>
      <c r="C586" s="170"/>
      <c r="D586" s="170"/>
      <c r="E586" s="170"/>
      <c r="F586" s="170"/>
      <c r="G586" s="170"/>
      <c r="I586" s="170"/>
      <c r="J586" s="138"/>
      <c r="K586" s="138"/>
      <c r="L586" s="170"/>
      <c r="M586" s="138"/>
      <c r="N586" s="138"/>
      <c r="O586" s="138"/>
      <c r="Q586" s="138"/>
      <c r="R586" s="138"/>
      <c r="S586" s="138"/>
      <c r="T586" s="138"/>
    </row>
    <row r="587" spans="1:20" s="171" customFormat="1">
      <c r="A587" s="138"/>
      <c r="B587" s="168"/>
      <c r="C587" s="170"/>
      <c r="D587" s="170"/>
      <c r="E587" s="170"/>
      <c r="F587" s="170"/>
      <c r="G587" s="170"/>
      <c r="I587" s="170"/>
      <c r="J587" s="138"/>
      <c r="K587" s="138"/>
      <c r="L587" s="170"/>
      <c r="M587" s="138"/>
      <c r="N587" s="138"/>
      <c r="O587" s="138"/>
      <c r="Q587" s="138"/>
      <c r="R587" s="138"/>
      <c r="S587" s="138"/>
      <c r="T587" s="138"/>
    </row>
    <row r="588" spans="1:20" s="171" customFormat="1">
      <c r="A588" s="138"/>
      <c r="B588" s="168"/>
      <c r="C588" s="170"/>
      <c r="D588" s="170"/>
      <c r="E588" s="170"/>
      <c r="F588" s="170"/>
      <c r="G588" s="170"/>
      <c r="I588" s="170"/>
      <c r="J588" s="138"/>
      <c r="K588" s="138"/>
      <c r="L588" s="170"/>
      <c r="M588" s="138"/>
      <c r="N588" s="138"/>
      <c r="O588" s="138"/>
      <c r="Q588" s="138"/>
      <c r="R588" s="138"/>
      <c r="S588" s="138"/>
      <c r="T588" s="138"/>
    </row>
    <row r="589" spans="1:20" s="171" customFormat="1">
      <c r="A589" s="138"/>
      <c r="B589" s="168"/>
      <c r="C589" s="170"/>
      <c r="D589" s="170"/>
      <c r="E589" s="170"/>
      <c r="F589" s="170"/>
      <c r="G589" s="170"/>
      <c r="I589" s="170"/>
      <c r="J589" s="138"/>
      <c r="K589" s="138"/>
      <c r="L589" s="170"/>
      <c r="M589" s="138"/>
      <c r="N589" s="138"/>
      <c r="O589" s="138"/>
      <c r="Q589" s="138"/>
      <c r="R589" s="138"/>
      <c r="S589" s="138"/>
      <c r="T589" s="138"/>
    </row>
    <row r="590" spans="1:20" s="171" customFormat="1">
      <c r="A590" s="138"/>
      <c r="B590" s="168"/>
      <c r="C590" s="170"/>
      <c r="D590" s="170"/>
      <c r="E590" s="170"/>
      <c r="F590" s="170"/>
      <c r="G590" s="170"/>
      <c r="I590" s="170"/>
      <c r="J590" s="138"/>
      <c r="K590" s="138"/>
      <c r="L590" s="170"/>
      <c r="M590" s="138"/>
      <c r="N590" s="138"/>
      <c r="O590" s="138"/>
      <c r="Q590" s="138"/>
      <c r="R590" s="138"/>
      <c r="S590" s="138"/>
      <c r="T590" s="138"/>
    </row>
    <row r="591" spans="1:20" s="171" customFormat="1">
      <c r="A591" s="138"/>
      <c r="B591" s="168"/>
      <c r="C591" s="170"/>
      <c r="D591" s="170"/>
      <c r="E591" s="170"/>
      <c r="F591" s="170"/>
      <c r="G591" s="170"/>
      <c r="I591" s="170"/>
      <c r="J591" s="138"/>
      <c r="K591" s="138"/>
      <c r="L591" s="170"/>
      <c r="M591" s="138"/>
      <c r="N591" s="138"/>
      <c r="O591" s="138"/>
      <c r="Q591" s="138"/>
      <c r="R591" s="138"/>
      <c r="S591" s="138"/>
      <c r="T591" s="138"/>
    </row>
    <row r="592" spans="1:20" s="171" customFormat="1">
      <c r="A592" s="138"/>
      <c r="B592" s="168"/>
      <c r="C592" s="170"/>
      <c r="D592" s="170"/>
      <c r="E592" s="170"/>
      <c r="F592" s="170"/>
      <c r="G592" s="170"/>
      <c r="I592" s="170"/>
      <c r="J592" s="138"/>
      <c r="K592" s="138"/>
      <c r="L592" s="170"/>
      <c r="M592" s="138"/>
      <c r="N592" s="138"/>
      <c r="O592" s="138"/>
      <c r="Q592" s="138"/>
      <c r="R592" s="138"/>
      <c r="S592" s="138"/>
      <c r="T592" s="138"/>
    </row>
    <row r="593" spans="1:20" s="171" customFormat="1">
      <c r="A593" s="138"/>
      <c r="B593" s="168"/>
      <c r="C593" s="170"/>
      <c r="D593" s="170"/>
      <c r="E593" s="170"/>
      <c r="F593" s="170"/>
      <c r="G593" s="170"/>
      <c r="I593" s="170"/>
      <c r="J593" s="138"/>
      <c r="K593" s="138"/>
      <c r="L593" s="170"/>
      <c r="M593" s="138"/>
      <c r="N593" s="138"/>
      <c r="O593" s="138"/>
      <c r="Q593" s="138"/>
      <c r="R593" s="138"/>
      <c r="S593" s="138"/>
      <c r="T593" s="138"/>
    </row>
    <row r="594" spans="1:20" s="171" customFormat="1">
      <c r="A594" s="138"/>
      <c r="B594" s="168"/>
      <c r="C594" s="170"/>
      <c r="D594" s="170"/>
      <c r="E594" s="170"/>
      <c r="F594" s="170"/>
      <c r="G594" s="170"/>
      <c r="I594" s="170"/>
      <c r="J594" s="138"/>
      <c r="K594" s="138"/>
      <c r="L594" s="170"/>
      <c r="M594" s="138"/>
      <c r="N594" s="138"/>
      <c r="O594" s="138"/>
      <c r="Q594" s="138"/>
      <c r="R594" s="138"/>
      <c r="S594" s="138"/>
      <c r="T594" s="138"/>
    </row>
    <row r="595" spans="1:20" s="171" customFormat="1">
      <c r="A595" s="138"/>
      <c r="B595" s="168"/>
      <c r="C595" s="170"/>
      <c r="D595" s="170"/>
      <c r="E595" s="170"/>
      <c r="F595" s="170"/>
      <c r="G595" s="170"/>
      <c r="I595" s="170"/>
      <c r="J595" s="138"/>
      <c r="K595" s="138"/>
      <c r="L595" s="170"/>
      <c r="M595" s="138"/>
      <c r="N595" s="138"/>
      <c r="O595" s="138"/>
      <c r="Q595" s="138"/>
      <c r="R595" s="138"/>
      <c r="S595" s="138"/>
      <c r="T595" s="138"/>
    </row>
    <row r="596" spans="1:20" s="171" customFormat="1">
      <c r="A596" s="138"/>
      <c r="B596" s="168"/>
      <c r="C596" s="170"/>
      <c r="D596" s="170"/>
      <c r="E596" s="170"/>
      <c r="F596" s="170"/>
      <c r="G596" s="170"/>
      <c r="I596" s="170"/>
      <c r="J596" s="138"/>
      <c r="K596" s="138"/>
      <c r="L596" s="170"/>
      <c r="M596" s="138"/>
      <c r="N596" s="138"/>
      <c r="O596" s="138"/>
      <c r="Q596" s="138"/>
      <c r="R596" s="138"/>
      <c r="S596" s="138"/>
      <c r="T596" s="138"/>
    </row>
    <row r="597" spans="1:20" s="171" customFormat="1">
      <c r="A597" s="138"/>
      <c r="B597" s="168"/>
      <c r="C597" s="170"/>
      <c r="D597" s="170"/>
      <c r="E597" s="170"/>
      <c r="F597" s="170"/>
      <c r="G597" s="170"/>
      <c r="I597" s="170"/>
      <c r="J597" s="138"/>
      <c r="K597" s="138"/>
      <c r="L597" s="170"/>
      <c r="M597" s="138"/>
      <c r="N597" s="138"/>
      <c r="O597" s="138"/>
      <c r="Q597" s="138"/>
      <c r="R597" s="138"/>
      <c r="S597" s="138"/>
      <c r="T597" s="138"/>
    </row>
    <row r="598" spans="1:20" s="171" customFormat="1">
      <c r="A598" s="138"/>
      <c r="B598" s="168"/>
      <c r="C598" s="170"/>
      <c r="D598" s="170"/>
      <c r="E598" s="170"/>
      <c r="F598" s="170"/>
      <c r="G598" s="170"/>
      <c r="I598" s="170"/>
      <c r="J598" s="138"/>
      <c r="K598" s="138"/>
      <c r="L598" s="170"/>
      <c r="M598" s="138"/>
      <c r="N598" s="138"/>
      <c r="O598" s="138"/>
      <c r="Q598" s="138"/>
      <c r="R598" s="138"/>
      <c r="S598" s="138"/>
      <c r="T598" s="138"/>
    </row>
    <row r="599" spans="1:20" s="171" customFormat="1">
      <c r="A599" s="138"/>
      <c r="B599" s="168"/>
      <c r="C599" s="170"/>
      <c r="D599" s="170"/>
      <c r="E599" s="170"/>
      <c r="F599" s="170"/>
      <c r="G599" s="170"/>
      <c r="I599" s="170"/>
      <c r="J599" s="138"/>
      <c r="K599" s="138"/>
      <c r="L599" s="170"/>
      <c r="M599" s="138"/>
      <c r="N599" s="138"/>
      <c r="O599" s="138"/>
      <c r="Q599" s="138"/>
      <c r="R599" s="138"/>
      <c r="S599" s="138"/>
      <c r="T599" s="138"/>
    </row>
    <row r="600" spans="1:20" s="171" customFormat="1">
      <c r="A600" s="138"/>
      <c r="B600" s="168"/>
      <c r="C600" s="170"/>
      <c r="D600" s="170"/>
      <c r="E600" s="170"/>
      <c r="F600" s="170"/>
      <c r="G600" s="170"/>
      <c r="I600" s="170"/>
      <c r="J600" s="138"/>
      <c r="K600" s="138"/>
      <c r="L600" s="170"/>
      <c r="M600" s="138"/>
      <c r="N600" s="138"/>
      <c r="O600" s="138"/>
      <c r="Q600" s="138"/>
      <c r="R600" s="138"/>
      <c r="S600" s="138"/>
      <c r="T600" s="138"/>
    </row>
    <row r="601" spans="1:20" s="171" customFormat="1">
      <c r="A601" s="138"/>
      <c r="B601" s="168"/>
      <c r="C601" s="170"/>
      <c r="D601" s="170"/>
      <c r="E601" s="170"/>
      <c r="F601" s="170"/>
      <c r="G601" s="170"/>
      <c r="I601" s="170"/>
      <c r="J601" s="138"/>
      <c r="K601" s="138"/>
      <c r="L601" s="170"/>
      <c r="M601" s="138"/>
      <c r="N601" s="138"/>
      <c r="O601" s="138"/>
      <c r="Q601" s="138"/>
      <c r="R601" s="138"/>
      <c r="S601" s="138"/>
      <c r="T601" s="138"/>
    </row>
    <row r="602" spans="1:20" s="171" customFormat="1">
      <c r="A602" s="138"/>
      <c r="B602" s="168"/>
      <c r="C602" s="170"/>
      <c r="D602" s="170"/>
      <c r="E602" s="170"/>
      <c r="F602" s="170"/>
      <c r="G602" s="170"/>
      <c r="I602" s="170"/>
      <c r="J602" s="138"/>
      <c r="K602" s="138"/>
      <c r="L602" s="170"/>
      <c r="M602" s="138"/>
      <c r="N602" s="138"/>
      <c r="O602" s="138"/>
      <c r="Q602" s="138"/>
      <c r="R602" s="138"/>
      <c r="S602" s="138"/>
      <c r="T602" s="138"/>
    </row>
    <row r="603" spans="1:20" s="171" customFormat="1">
      <c r="A603" s="138"/>
      <c r="B603" s="168"/>
      <c r="C603" s="170"/>
      <c r="D603" s="170"/>
      <c r="E603" s="170"/>
      <c r="F603" s="170"/>
      <c r="G603" s="170"/>
      <c r="I603" s="170"/>
      <c r="J603" s="138"/>
      <c r="K603" s="138"/>
      <c r="L603" s="170"/>
      <c r="M603" s="138"/>
      <c r="N603" s="138"/>
      <c r="O603" s="138"/>
      <c r="Q603" s="138"/>
      <c r="R603" s="138"/>
      <c r="S603" s="138"/>
      <c r="T603" s="138"/>
    </row>
    <row r="604" spans="1:20" s="171" customFormat="1">
      <c r="A604" s="138"/>
      <c r="B604" s="168"/>
      <c r="C604" s="170"/>
      <c r="D604" s="170"/>
      <c r="E604" s="170"/>
      <c r="F604" s="170"/>
      <c r="G604" s="170"/>
      <c r="I604" s="170"/>
      <c r="J604" s="138"/>
      <c r="K604" s="138"/>
      <c r="L604" s="170"/>
      <c r="M604" s="138"/>
      <c r="N604" s="138"/>
      <c r="O604" s="138"/>
      <c r="Q604" s="138"/>
      <c r="R604" s="138"/>
      <c r="S604" s="138"/>
      <c r="T604" s="138"/>
    </row>
    <row r="605" spans="1:20" s="171" customFormat="1">
      <c r="A605" s="138"/>
      <c r="B605" s="168"/>
      <c r="C605" s="170"/>
      <c r="D605" s="170"/>
      <c r="E605" s="170"/>
      <c r="F605" s="170"/>
      <c r="G605" s="170"/>
      <c r="I605" s="170"/>
      <c r="J605" s="138"/>
      <c r="K605" s="138"/>
      <c r="L605" s="170"/>
      <c r="M605" s="138"/>
      <c r="N605" s="138"/>
      <c r="O605" s="138"/>
      <c r="Q605" s="138"/>
      <c r="R605" s="138"/>
      <c r="S605" s="138"/>
      <c r="T605" s="138"/>
    </row>
    <row r="606" spans="1:20" s="171" customFormat="1">
      <c r="A606" s="138"/>
      <c r="B606" s="168"/>
      <c r="C606" s="170"/>
      <c r="D606" s="170"/>
      <c r="E606" s="170"/>
      <c r="F606" s="170"/>
      <c r="G606" s="170"/>
      <c r="I606" s="170"/>
      <c r="J606" s="138"/>
      <c r="K606" s="138"/>
      <c r="L606" s="170"/>
      <c r="M606" s="138"/>
      <c r="N606" s="138"/>
      <c r="O606" s="138"/>
      <c r="Q606" s="138"/>
      <c r="R606" s="138"/>
      <c r="S606" s="138"/>
      <c r="T606" s="138"/>
    </row>
    <row r="607" spans="1:20" s="171" customFormat="1">
      <c r="A607" s="138"/>
      <c r="B607" s="168"/>
      <c r="C607" s="170"/>
      <c r="D607" s="170"/>
      <c r="E607" s="170"/>
      <c r="F607" s="170"/>
      <c r="G607" s="170"/>
      <c r="I607" s="170"/>
      <c r="J607" s="138"/>
      <c r="K607" s="138"/>
      <c r="L607" s="170"/>
      <c r="M607" s="138"/>
      <c r="N607" s="138"/>
      <c r="O607" s="138"/>
      <c r="Q607" s="138"/>
      <c r="R607" s="138"/>
      <c r="S607" s="138"/>
      <c r="T607" s="138"/>
    </row>
    <row r="608" spans="1:20" s="171" customFormat="1">
      <c r="A608" s="138"/>
      <c r="B608" s="168"/>
      <c r="C608" s="170"/>
      <c r="D608" s="170"/>
      <c r="E608" s="170"/>
      <c r="F608" s="170"/>
      <c r="G608" s="170"/>
      <c r="I608" s="170"/>
      <c r="J608" s="138"/>
      <c r="K608" s="138"/>
      <c r="L608" s="170"/>
      <c r="M608" s="138"/>
      <c r="N608" s="138"/>
      <c r="O608" s="138"/>
      <c r="Q608" s="138"/>
      <c r="R608" s="138"/>
      <c r="S608" s="138"/>
      <c r="T608" s="138"/>
    </row>
    <row r="609" spans="1:20" s="171" customFormat="1">
      <c r="A609" s="138"/>
      <c r="B609" s="168"/>
      <c r="C609" s="170"/>
      <c r="D609" s="170"/>
      <c r="E609" s="170"/>
      <c r="F609" s="170"/>
      <c r="G609" s="170"/>
      <c r="I609" s="170"/>
      <c r="J609" s="138"/>
      <c r="K609" s="138"/>
      <c r="L609" s="170"/>
      <c r="M609" s="138"/>
      <c r="N609" s="138"/>
      <c r="O609" s="138"/>
      <c r="Q609" s="138"/>
      <c r="R609" s="138"/>
      <c r="S609" s="138"/>
      <c r="T609" s="138"/>
    </row>
    <row r="610" spans="1:20" s="171" customFormat="1">
      <c r="A610" s="138"/>
      <c r="B610" s="168"/>
      <c r="C610" s="170"/>
      <c r="D610" s="170"/>
      <c r="E610" s="170"/>
      <c r="F610" s="170"/>
      <c r="G610" s="170"/>
      <c r="I610" s="170"/>
      <c r="J610" s="138"/>
      <c r="K610" s="138"/>
      <c r="L610" s="170"/>
      <c r="M610" s="138"/>
      <c r="N610" s="138"/>
      <c r="O610" s="138"/>
      <c r="Q610" s="138"/>
      <c r="R610" s="138"/>
      <c r="S610" s="138"/>
      <c r="T610" s="138"/>
    </row>
    <row r="611" spans="1:20" s="171" customFormat="1">
      <c r="A611" s="138"/>
      <c r="B611" s="168"/>
      <c r="C611" s="170"/>
      <c r="D611" s="170"/>
      <c r="E611" s="170"/>
      <c r="F611" s="170"/>
      <c r="G611" s="170"/>
      <c r="I611" s="170"/>
      <c r="J611" s="138"/>
      <c r="K611" s="138"/>
      <c r="L611" s="170"/>
      <c r="M611" s="138"/>
      <c r="N611" s="138"/>
      <c r="O611" s="138"/>
      <c r="Q611" s="138"/>
      <c r="R611" s="138"/>
      <c r="S611" s="138"/>
      <c r="T611" s="138"/>
    </row>
    <row r="612" spans="1:20" s="171" customFormat="1">
      <c r="A612" s="138"/>
      <c r="B612" s="168"/>
      <c r="C612" s="170"/>
      <c r="D612" s="170"/>
      <c r="E612" s="170"/>
      <c r="F612" s="170"/>
      <c r="G612" s="170"/>
      <c r="I612" s="170"/>
      <c r="J612" s="138"/>
      <c r="K612" s="138"/>
      <c r="L612" s="170"/>
      <c r="M612" s="138"/>
      <c r="N612" s="138"/>
      <c r="O612" s="138"/>
      <c r="Q612" s="138"/>
      <c r="R612" s="138"/>
      <c r="S612" s="138"/>
      <c r="T612" s="138"/>
    </row>
    <row r="613" spans="1:20" s="171" customFormat="1">
      <c r="A613" s="138"/>
      <c r="B613" s="168"/>
      <c r="C613" s="170"/>
      <c r="D613" s="170"/>
      <c r="E613" s="170"/>
      <c r="F613" s="170"/>
      <c r="G613" s="170"/>
      <c r="I613" s="170"/>
      <c r="J613" s="138"/>
      <c r="K613" s="138"/>
      <c r="L613" s="170"/>
      <c r="M613" s="138"/>
      <c r="N613" s="138"/>
      <c r="O613" s="138"/>
      <c r="Q613" s="138"/>
      <c r="R613" s="138"/>
      <c r="S613" s="138"/>
      <c r="T613" s="138"/>
    </row>
    <row r="614" spans="1:20" s="171" customFormat="1">
      <c r="A614" s="138"/>
      <c r="B614" s="168"/>
      <c r="C614" s="170"/>
      <c r="D614" s="170"/>
      <c r="E614" s="170"/>
      <c r="F614" s="170"/>
      <c r="G614" s="170"/>
      <c r="I614" s="170"/>
      <c r="J614" s="138"/>
      <c r="K614" s="138"/>
      <c r="L614" s="170"/>
      <c r="M614" s="138"/>
      <c r="N614" s="138"/>
      <c r="O614" s="138"/>
      <c r="Q614" s="138"/>
      <c r="R614" s="138"/>
      <c r="S614" s="138"/>
      <c r="T614" s="138"/>
    </row>
    <row r="615" spans="1:20" s="171" customFormat="1">
      <c r="A615" s="138"/>
      <c r="B615" s="168"/>
      <c r="C615" s="170"/>
      <c r="D615" s="170"/>
      <c r="E615" s="170"/>
      <c r="F615" s="170"/>
      <c r="G615" s="170"/>
      <c r="I615" s="170"/>
      <c r="J615" s="138"/>
      <c r="K615" s="138"/>
      <c r="L615" s="170"/>
      <c r="M615" s="138"/>
      <c r="N615" s="138"/>
      <c r="O615" s="138"/>
      <c r="Q615" s="138"/>
      <c r="R615" s="138"/>
      <c r="S615" s="138"/>
      <c r="T615" s="138"/>
    </row>
    <row r="616" spans="1:20" s="171" customFormat="1">
      <c r="A616" s="138"/>
      <c r="B616" s="168"/>
      <c r="C616" s="170"/>
      <c r="D616" s="170"/>
      <c r="E616" s="170"/>
      <c r="F616" s="170"/>
      <c r="G616" s="170"/>
      <c r="I616" s="170"/>
      <c r="J616" s="138"/>
      <c r="K616" s="138"/>
      <c r="L616" s="170"/>
      <c r="M616" s="138"/>
      <c r="N616" s="138"/>
      <c r="O616" s="138"/>
      <c r="Q616" s="138"/>
      <c r="R616" s="138"/>
      <c r="S616" s="138"/>
      <c r="T616" s="138"/>
    </row>
    <row r="617" spans="1:20" s="171" customFormat="1">
      <c r="A617" s="138"/>
      <c r="B617" s="168"/>
      <c r="C617" s="170"/>
      <c r="D617" s="170"/>
      <c r="E617" s="170"/>
      <c r="F617" s="170"/>
      <c r="G617" s="170"/>
      <c r="I617" s="170"/>
      <c r="J617" s="138"/>
      <c r="K617" s="138"/>
      <c r="L617" s="170"/>
      <c r="M617" s="138"/>
      <c r="N617" s="138"/>
      <c r="O617" s="138"/>
      <c r="Q617" s="138"/>
      <c r="R617" s="138"/>
      <c r="S617" s="138"/>
      <c r="T617" s="138"/>
    </row>
    <row r="618" spans="1:20" s="171" customFormat="1">
      <c r="A618" s="138"/>
      <c r="B618" s="168"/>
      <c r="C618" s="170"/>
      <c r="D618" s="170"/>
      <c r="E618" s="170"/>
      <c r="F618" s="170"/>
      <c r="G618" s="170"/>
      <c r="I618" s="170"/>
      <c r="J618" s="138"/>
      <c r="K618" s="138"/>
      <c r="L618" s="170"/>
      <c r="M618" s="138"/>
      <c r="N618" s="138"/>
      <c r="O618" s="138"/>
      <c r="Q618" s="138"/>
      <c r="R618" s="138"/>
      <c r="S618" s="138"/>
      <c r="T618" s="138"/>
    </row>
    <row r="619" spans="1:20" s="171" customFormat="1">
      <c r="A619" s="138"/>
      <c r="B619" s="168"/>
      <c r="C619" s="170"/>
      <c r="D619" s="170"/>
      <c r="E619" s="170"/>
      <c r="F619" s="170"/>
      <c r="G619" s="170"/>
      <c r="I619" s="170"/>
      <c r="J619" s="138"/>
      <c r="K619" s="138"/>
      <c r="L619" s="170"/>
      <c r="M619" s="138"/>
      <c r="N619" s="138"/>
      <c r="O619" s="138"/>
      <c r="Q619" s="138"/>
      <c r="R619" s="138"/>
      <c r="S619" s="138"/>
      <c r="T619" s="138"/>
    </row>
    <row r="620" spans="1:20" s="171" customFormat="1">
      <c r="A620" s="138"/>
      <c r="B620" s="168"/>
      <c r="C620" s="170"/>
      <c r="D620" s="170"/>
      <c r="E620" s="170"/>
      <c r="F620" s="170"/>
      <c r="G620" s="170"/>
      <c r="I620" s="170"/>
      <c r="J620" s="138"/>
      <c r="K620" s="138"/>
      <c r="L620" s="170"/>
      <c r="M620" s="138"/>
      <c r="N620" s="138"/>
      <c r="O620" s="138"/>
      <c r="Q620" s="138"/>
      <c r="R620" s="138"/>
      <c r="S620" s="138"/>
      <c r="T620" s="138"/>
    </row>
    <row r="621" spans="1:20" s="171" customFormat="1">
      <c r="A621" s="138"/>
      <c r="B621" s="168"/>
      <c r="C621" s="170"/>
      <c r="D621" s="170"/>
      <c r="E621" s="170"/>
      <c r="F621" s="170"/>
      <c r="G621" s="170"/>
      <c r="I621" s="170"/>
      <c r="J621" s="138"/>
      <c r="K621" s="138"/>
      <c r="L621" s="170"/>
      <c r="M621" s="138"/>
      <c r="N621" s="138"/>
      <c r="O621" s="138"/>
      <c r="Q621" s="138"/>
      <c r="R621" s="138"/>
      <c r="S621" s="138"/>
      <c r="T621" s="138"/>
    </row>
    <row r="622" spans="1:20" s="171" customFormat="1">
      <c r="A622" s="138"/>
      <c r="B622" s="168"/>
      <c r="C622" s="170"/>
      <c r="D622" s="170"/>
      <c r="E622" s="170"/>
      <c r="F622" s="170"/>
      <c r="G622" s="170"/>
      <c r="I622" s="170"/>
      <c r="J622" s="138"/>
      <c r="K622" s="138"/>
      <c r="L622" s="170"/>
      <c r="M622" s="138"/>
      <c r="N622" s="138"/>
      <c r="O622" s="138"/>
      <c r="Q622" s="138"/>
      <c r="R622" s="138"/>
      <c r="S622" s="138"/>
      <c r="T622" s="138"/>
    </row>
    <row r="623" spans="1:20" s="171" customFormat="1">
      <c r="A623" s="138"/>
      <c r="B623" s="168"/>
      <c r="C623" s="170"/>
      <c r="D623" s="170"/>
      <c r="E623" s="170"/>
      <c r="F623" s="170"/>
      <c r="G623" s="170"/>
      <c r="I623" s="170"/>
      <c r="J623" s="138"/>
      <c r="K623" s="138"/>
      <c r="L623" s="170"/>
      <c r="M623" s="138"/>
      <c r="N623" s="138"/>
      <c r="O623" s="138"/>
      <c r="Q623" s="138"/>
      <c r="R623" s="138"/>
      <c r="S623" s="138"/>
      <c r="T623" s="138"/>
    </row>
    <row r="624" spans="1:20" s="171" customFormat="1">
      <c r="A624" s="138"/>
      <c r="B624" s="168"/>
      <c r="C624" s="170"/>
      <c r="D624" s="170"/>
      <c r="E624" s="170"/>
      <c r="F624" s="170"/>
      <c r="G624" s="170"/>
      <c r="I624" s="170"/>
      <c r="J624" s="138"/>
      <c r="K624" s="138"/>
      <c r="L624" s="170"/>
      <c r="M624" s="138"/>
      <c r="N624" s="138"/>
      <c r="O624" s="138"/>
      <c r="Q624" s="138"/>
      <c r="R624" s="138"/>
      <c r="S624" s="138"/>
      <c r="T624" s="138"/>
    </row>
    <row r="625" spans="1:20" s="171" customFormat="1">
      <c r="A625" s="138"/>
      <c r="B625" s="168"/>
      <c r="C625" s="170"/>
      <c r="D625" s="170"/>
      <c r="E625" s="170"/>
      <c r="F625" s="170"/>
      <c r="G625" s="170"/>
      <c r="I625" s="170"/>
      <c r="J625" s="138"/>
      <c r="K625" s="138"/>
      <c r="L625" s="170"/>
      <c r="M625" s="138"/>
      <c r="N625" s="138"/>
      <c r="O625" s="138"/>
      <c r="Q625" s="138"/>
      <c r="R625" s="138"/>
      <c r="S625" s="138"/>
      <c r="T625" s="138"/>
    </row>
    <row r="626" spans="1:20" s="171" customFormat="1">
      <c r="A626" s="138"/>
      <c r="B626" s="168"/>
      <c r="C626" s="170"/>
      <c r="D626" s="170"/>
      <c r="E626" s="170"/>
      <c r="F626" s="170"/>
      <c r="G626" s="170"/>
      <c r="I626" s="170"/>
      <c r="J626" s="138"/>
      <c r="K626" s="138"/>
      <c r="L626" s="170"/>
      <c r="M626" s="138"/>
      <c r="N626" s="138"/>
      <c r="O626" s="138"/>
      <c r="Q626" s="138"/>
      <c r="R626" s="138"/>
      <c r="S626" s="138"/>
      <c r="T626" s="138"/>
    </row>
    <row r="627" spans="1:20" s="171" customFormat="1">
      <c r="A627" s="138"/>
      <c r="B627" s="168"/>
      <c r="C627" s="170"/>
      <c r="D627" s="170"/>
      <c r="E627" s="170"/>
      <c r="F627" s="170"/>
      <c r="G627" s="170"/>
      <c r="I627" s="170"/>
      <c r="J627" s="138"/>
      <c r="K627" s="138"/>
      <c r="L627" s="170"/>
      <c r="M627" s="138"/>
      <c r="N627" s="138"/>
      <c r="O627" s="138"/>
      <c r="Q627" s="138"/>
      <c r="R627" s="138"/>
      <c r="S627" s="138"/>
      <c r="T627" s="138"/>
    </row>
    <row r="628" spans="1:20" s="171" customFormat="1">
      <c r="A628" s="138"/>
      <c r="B628" s="168"/>
      <c r="C628" s="170"/>
      <c r="D628" s="170"/>
      <c r="E628" s="170"/>
      <c r="F628" s="170"/>
      <c r="G628" s="170"/>
      <c r="I628" s="170"/>
      <c r="J628" s="138"/>
      <c r="K628" s="138"/>
      <c r="L628" s="170"/>
      <c r="M628" s="138"/>
      <c r="N628" s="138"/>
      <c r="O628" s="138"/>
      <c r="Q628" s="138"/>
      <c r="R628" s="138"/>
      <c r="S628" s="138"/>
      <c r="T628" s="138"/>
    </row>
    <row r="629" spans="1:20" s="171" customFormat="1">
      <c r="A629" s="138"/>
      <c r="B629" s="168"/>
      <c r="C629" s="170"/>
      <c r="D629" s="170"/>
      <c r="E629" s="170"/>
      <c r="F629" s="170"/>
      <c r="G629" s="170"/>
      <c r="I629" s="170"/>
      <c r="J629" s="138"/>
      <c r="K629" s="138"/>
      <c r="L629" s="170"/>
      <c r="M629" s="138"/>
      <c r="N629" s="138"/>
      <c r="O629" s="138"/>
      <c r="Q629" s="138"/>
      <c r="R629" s="138"/>
      <c r="S629" s="138"/>
      <c r="T629" s="138"/>
    </row>
    <row r="630" spans="1:20" s="171" customFormat="1">
      <c r="A630" s="138"/>
      <c r="B630" s="168"/>
      <c r="C630" s="170"/>
      <c r="D630" s="170"/>
      <c r="E630" s="170"/>
      <c r="F630" s="170"/>
      <c r="G630" s="170"/>
      <c r="I630" s="170"/>
      <c r="J630" s="138"/>
      <c r="K630" s="138"/>
      <c r="L630" s="170"/>
      <c r="M630" s="138"/>
      <c r="N630" s="138"/>
      <c r="O630" s="138"/>
      <c r="Q630" s="138"/>
      <c r="R630" s="138"/>
      <c r="S630" s="138"/>
      <c r="T630" s="138"/>
    </row>
    <row r="631" spans="1:20" s="171" customFormat="1">
      <c r="A631" s="138"/>
      <c r="B631" s="168"/>
      <c r="C631" s="170"/>
      <c r="D631" s="170"/>
      <c r="E631" s="170"/>
      <c r="F631" s="170"/>
      <c r="G631" s="170"/>
      <c r="I631" s="170"/>
      <c r="J631" s="138"/>
      <c r="K631" s="138"/>
      <c r="L631" s="170"/>
      <c r="M631" s="138"/>
      <c r="N631" s="138"/>
      <c r="O631" s="138"/>
      <c r="Q631" s="138"/>
      <c r="R631" s="138"/>
      <c r="S631" s="138"/>
      <c r="T631" s="138"/>
    </row>
    <row r="632" spans="1:20" s="171" customFormat="1">
      <c r="A632" s="138"/>
      <c r="B632" s="168"/>
      <c r="C632" s="170"/>
      <c r="D632" s="170"/>
      <c r="E632" s="170"/>
      <c r="F632" s="170"/>
      <c r="G632" s="170"/>
      <c r="I632" s="170"/>
      <c r="J632" s="138"/>
      <c r="K632" s="138"/>
      <c r="L632" s="170"/>
      <c r="M632" s="138"/>
      <c r="N632" s="138"/>
      <c r="O632" s="138"/>
      <c r="Q632" s="138"/>
      <c r="R632" s="138"/>
      <c r="S632" s="138"/>
      <c r="T632" s="138"/>
    </row>
    <row r="633" spans="1:20" s="171" customFormat="1">
      <c r="A633" s="138"/>
      <c r="B633" s="168"/>
      <c r="C633" s="170"/>
      <c r="D633" s="170"/>
      <c r="E633" s="170"/>
      <c r="F633" s="170"/>
      <c r="G633" s="170"/>
      <c r="I633" s="170"/>
      <c r="J633" s="138"/>
      <c r="K633" s="138"/>
      <c r="L633" s="170"/>
      <c r="M633" s="138"/>
      <c r="N633" s="138"/>
      <c r="O633" s="138"/>
      <c r="Q633" s="138"/>
      <c r="R633" s="138"/>
      <c r="S633" s="138"/>
      <c r="T633" s="138"/>
    </row>
    <row r="634" spans="1:20" s="171" customFormat="1">
      <c r="A634" s="138"/>
      <c r="B634" s="168"/>
      <c r="C634" s="170"/>
      <c r="D634" s="170"/>
      <c r="E634" s="170"/>
      <c r="F634" s="170"/>
      <c r="G634" s="170"/>
      <c r="I634" s="170"/>
      <c r="J634" s="138"/>
      <c r="K634" s="138"/>
      <c r="L634" s="170"/>
      <c r="M634" s="138"/>
      <c r="N634" s="138"/>
      <c r="O634" s="138"/>
      <c r="Q634" s="138"/>
      <c r="R634" s="138"/>
      <c r="S634" s="138"/>
      <c r="T634" s="138"/>
    </row>
    <row r="635" spans="1:20" s="171" customFormat="1">
      <c r="A635" s="138"/>
      <c r="B635" s="168"/>
      <c r="C635" s="170"/>
      <c r="D635" s="170"/>
      <c r="E635" s="170"/>
      <c r="F635" s="170"/>
      <c r="G635" s="170"/>
      <c r="I635" s="170"/>
      <c r="J635" s="138"/>
      <c r="K635" s="138"/>
      <c r="L635" s="170"/>
      <c r="M635" s="138"/>
      <c r="N635" s="138"/>
      <c r="O635" s="138"/>
      <c r="Q635" s="138"/>
      <c r="R635" s="138"/>
      <c r="S635" s="138"/>
      <c r="T635" s="138"/>
    </row>
    <row r="636" spans="1:20" s="171" customFormat="1">
      <c r="A636" s="138"/>
      <c r="B636" s="168"/>
      <c r="C636" s="170"/>
      <c r="D636" s="170"/>
      <c r="E636" s="170"/>
      <c r="F636" s="170"/>
      <c r="G636" s="170"/>
      <c r="I636" s="170"/>
      <c r="J636" s="138"/>
      <c r="K636" s="138"/>
      <c r="L636" s="170"/>
      <c r="M636" s="138"/>
      <c r="N636" s="138"/>
      <c r="O636" s="138"/>
      <c r="Q636" s="138"/>
      <c r="R636" s="138"/>
      <c r="S636" s="138"/>
      <c r="T636" s="138"/>
    </row>
    <row r="637" spans="1:20" s="171" customFormat="1">
      <c r="A637" s="138"/>
      <c r="B637" s="168"/>
      <c r="C637" s="170"/>
      <c r="D637" s="170"/>
      <c r="E637" s="170"/>
      <c r="F637" s="170"/>
      <c r="G637" s="170"/>
      <c r="I637" s="170"/>
      <c r="J637" s="138"/>
      <c r="K637" s="138"/>
      <c r="L637" s="170"/>
      <c r="M637" s="138"/>
      <c r="N637" s="138"/>
      <c r="O637" s="138"/>
      <c r="Q637" s="138"/>
      <c r="R637" s="138"/>
      <c r="S637" s="138"/>
      <c r="T637" s="138"/>
    </row>
    <row r="638" spans="1:20" s="171" customFormat="1">
      <c r="A638" s="138"/>
      <c r="B638" s="168"/>
      <c r="C638" s="170"/>
      <c r="D638" s="170"/>
      <c r="E638" s="170"/>
      <c r="F638" s="170"/>
      <c r="G638" s="170"/>
      <c r="I638" s="170"/>
      <c r="J638" s="138"/>
      <c r="K638" s="138"/>
      <c r="L638" s="170"/>
      <c r="M638" s="138"/>
      <c r="N638" s="138"/>
      <c r="O638" s="138"/>
      <c r="Q638" s="138"/>
      <c r="R638" s="138"/>
      <c r="S638" s="138"/>
      <c r="T638" s="138"/>
    </row>
    <row r="639" spans="1:20" s="171" customFormat="1">
      <c r="A639" s="138"/>
      <c r="B639" s="168"/>
      <c r="C639" s="170"/>
      <c r="D639" s="170"/>
      <c r="E639" s="170"/>
      <c r="F639" s="170"/>
      <c r="G639" s="170"/>
      <c r="I639" s="170"/>
      <c r="J639" s="138"/>
      <c r="K639" s="138"/>
      <c r="L639" s="170"/>
      <c r="M639" s="138"/>
      <c r="N639" s="138"/>
      <c r="O639" s="138"/>
      <c r="Q639" s="138"/>
      <c r="R639" s="138"/>
      <c r="S639" s="138"/>
      <c r="T639" s="138"/>
    </row>
    <row r="640" spans="1:20" s="171" customFormat="1">
      <c r="A640" s="138"/>
      <c r="B640" s="168"/>
      <c r="C640" s="170"/>
      <c r="D640" s="170"/>
      <c r="E640" s="170"/>
      <c r="F640" s="170"/>
      <c r="G640" s="170"/>
      <c r="I640" s="170"/>
      <c r="J640" s="138"/>
      <c r="K640" s="138"/>
      <c r="L640" s="170"/>
      <c r="M640" s="138"/>
      <c r="N640" s="138"/>
      <c r="O640" s="138"/>
      <c r="Q640" s="138"/>
      <c r="R640" s="138"/>
      <c r="S640" s="138"/>
      <c r="T640" s="138"/>
    </row>
    <row r="641" spans="1:20" s="171" customFormat="1">
      <c r="A641" s="138"/>
      <c r="B641" s="168"/>
      <c r="C641" s="170"/>
      <c r="D641" s="170"/>
      <c r="E641" s="170"/>
      <c r="F641" s="170"/>
      <c r="G641" s="170"/>
      <c r="I641" s="170"/>
      <c r="J641" s="138"/>
      <c r="K641" s="138"/>
      <c r="L641" s="170"/>
      <c r="M641" s="138"/>
      <c r="N641" s="138"/>
      <c r="O641" s="138"/>
      <c r="Q641" s="138"/>
      <c r="R641" s="138"/>
      <c r="S641" s="138"/>
      <c r="T641" s="138"/>
    </row>
    <row r="642" spans="1:20" s="171" customFormat="1">
      <c r="A642" s="138"/>
      <c r="B642" s="168"/>
      <c r="C642" s="170"/>
      <c r="D642" s="170"/>
      <c r="E642" s="170"/>
      <c r="F642" s="170"/>
      <c r="G642" s="170"/>
      <c r="I642" s="170"/>
      <c r="J642" s="138"/>
      <c r="K642" s="138"/>
      <c r="L642" s="170"/>
      <c r="M642" s="138"/>
      <c r="N642" s="138"/>
      <c r="O642" s="138"/>
      <c r="Q642" s="138"/>
      <c r="R642" s="138"/>
      <c r="S642" s="138"/>
      <c r="T642" s="138"/>
    </row>
    <row r="643" spans="1:20" s="171" customFormat="1">
      <c r="A643" s="138"/>
      <c r="B643" s="168"/>
      <c r="C643" s="170"/>
      <c r="D643" s="170"/>
      <c r="E643" s="170"/>
      <c r="F643" s="170"/>
      <c r="G643" s="170"/>
      <c r="I643" s="170"/>
      <c r="J643" s="138"/>
      <c r="K643" s="138"/>
      <c r="L643" s="170"/>
      <c r="M643" s="138"/>
      <c r="N643" s="138"/>
      <c r="O643" s="138"/>
      <c r="Q643" s="138"/>
      <c r="R643" s="138"/>
      <c r="S643" s="138"/>
      <c r="T643" s="138"/>
    </row>
    <row r="644" spans="1:20" s="171" customFormat="1">
      <c r="A644" s="138"/>
      <c r="B644" s="168"/>
      <c r="C644" s="170"/>
      <c r="D644" s="170"/>
      <c r="E644" s="170"/>
      <c r="F644" s="170"/>
      <c r="G644" s="170"/>
      <c r="I644" s="170"/>
      <c r="J644" s="138"/>
      <c r="K644" s="138"/>
      <c r="L644" s="170"/>
      <c r="M644" s="138"/>
      <c r="N644" s="138"/>
      <c r="O644" s="138"/>
      <c r="Q644" s="138"/>
      <c r="R644" s="138"/>
      <c r="S644" s="138"/>
      <c r="T644" s="138"/>
    </row>
    <row r="645" spans="1:20" s="171" customFormat="1">
      <c r="A645" s="138"/>
      <c r="B645" s="168"/>
      <c r="C645" s="170"/>
      <c r="D645" s="170"/>
      <c r="E645" s="170"/>
      <c r="F645" s="170"/>
      <c r="G645" s="170"/>
      <c r="I645" s="170"/>
      <c r="J645" s="138"/>
      <c r="K645" s="138"/>
      <c r="L645" s="170"/>
      <c r="M645" s="138"/>
      <c r="N645" s="138"/>
      <c r="O645" s="138"/>
      <c r="Q645" s="138"/>
      <c r="R645" s="138"/>
      <c r="S645" s="138"/>
      <c r="T645" s="138"/>
    </row>
    <row r="646" spans="1:20" s="171" customFormat="1">
      <c r="A646" s="138"/>
      <c r="B646" s="168"/>
      <c r="C646" s="170"/>
      <c r="D646" s="170"/>
      <c r="E646" s="170"/>
      <c r="F646" s="170"/>
      <c r="G646" s="170"/>
      <c r="I646" s="170"/>
      <c r="J646" s="138"/>
      <c r="K646" s="138"/>
      <c r="L646" s="170"/>
      <c r="M646" s="138"/>
      <c r="N646" s="138"/>
      <c r="O646" s="138"/>
      <c r="Q646" s="138"/>
      <c r="R646" s="138"/>
      <c r="S646" s="138"/>
      <c r="T646" s="138"/>
    </row>
    <row r="647" spans="1:20" s="171" customFormat="1">
      <c r="A647" s="138"/>
      <c r="B647" s="168"/>
      <c r="C647" s="170"/>
      <c r="D647" s="170"/>
      <c r="E647" s="170"/>
      <c r="F647" s="170"/>
      <c r="G647" s="170"/>
      <c r="I647" s="170"/>
      <c r="J647" s="138"/>
      <c r="K647" s="138"/>
      <c r="L647" s="170"/>
      <c r="M647" s="138"/>
      <c r="N647" s="138"/>
      <c r="O647" s="138"/>
      <c r="Q647" s="138"/>
      <c r="R647" s="138"/>
      <c r="S647" s="138"/>
      <c r="T647" s="138"/>
    </row>
    <row r="648" spans="1:20" s="171" customFormat="1">
      <c r="A648" s="138"/>
      <c r="B648" s="168"/>
      <c r="C648" s="170"/>
      <c r="D648" s="170"/>
      <c r="E648" s="170"/>
      <c r="F648" s="170"/>
      <c r="G648" s="170"/>
      <c r="I648" s="170"/>
      <c r="J648" s="138"/>
      <c r="K648" s="138"/>
      <c r="L648" s="170"/>
      <c r="M648" s="138"/>
      <c r="N648" s="138"/>
      <c r="O648" s="138"/>
      <c r="Q648" s="138"/>
      <c r="R648" s="138"/>
      <c r="S648" s="138"/>
      <c r="T648" s="138"/>
    </row>
    <row r="649" spans="1:20" s="171" customFormat="1">
      <c r="A649" s="138"/>
      <c r="B649" s="168"/>
      <c r="C649" s="170"/>
      <c r="D649" s="170"/>
      <c r="E649" s="170"/>
      <c r="F649" s="170"/>
      <c r="G649" s="170"/>
      <c r="I649" s="170"/>
      <c r="J649" s="138"/>
      <c r="K649" s="138"/>
      <c r="L649" s="170"/>
      <c r="M649" s="138"/>
      <c r="N649" s="138"/>
      <c r="O649" s="138"/>
      <c r="Q649" s="138"/>
      <c r="R649" s="138"/>
      <c r="S649" s="138"/>
      <c r="T649" s="138"/>
    </row>
    <row r="650" spans="1:20" s="171" customFormat="1">
      <c r="A650" s="138"/>
      <c r="B650" s="168"/>
      <c r="C650" s="170"/>
      <c r="D650" s="170"/>
      <c r="E650" s="170"/>
      <c r="F650" s="170"/>
      <c r="G650" s="170"/>
      <c r="I650" s="170"/>
      <c r="J650" s="138"/>
      <c r="K650" s="138"/>
      <c r="L650" s="170"/>
      <c r="M650" s="138"/>
      <c r="N650" s="138"/>
      <c r="O650" s="138"/>
      <c r="Q650" s="138"/>
      <c r="R650" s="138"/>
      <c r="S650" s="138"/>
      <c r="T650" s="138"/>
    </row>
    <row r="651" spans="1:20" s="171" customFormat="1">
      <c r="A651" s="138"/>
      <c r="B651" s="168"/>
      <c r="C651" s="170"/>
      <c r="D651" s="170"/>
      <c r="E651" s="170"/>
      <c r="F651" s="170"/>
      <c r="G651" s="170"/>
      <c r="I651" s="170"/>
      <c r="J651" s="138"/>
      <c r="K651" s="138"/>
      <c r="L651" s="170"/>
      <c r="M651" s="138"/>
      <c r="N651" s="138"/>
      <c r="O651" s="138"/>
      <c r="Q651" s="138"/>
      <c r="R651" s="138"/>
      <c r="S651" s="138"/>
      <c r="T651" s="138"/>
    </row>
    <row r="652" spans="1:20" s="171" customFormat="1">
      <c r="A652" s="138"/>
      <c r="B652" s="168"/>
      <c r="C652" s="170"/>
      <c r="D652" s="170"/>
      <c r="E652" s="170"/>
      <c r="F652" s="170"/>
      <c r="G652" s="170"/>
      <c r="I652" s="170"/>
      <c r="J652" s="138"/>
      <c r="K652" s="138"/>
      <c r="L652" s="170"/>
      <c r="M652" s="138"/>
      <c r="N652" s="138"/>
      <c r="O652" s="138"/>
      <c r="Q652" s="138"/>
      <c r="R652" s="138"/>
      <c r="S652" s="138"/>
      <c r="T652" s="138"/>
    </row>
    <row r="653" spans="1:20" s="171" customFormat="1">
      <c r="A653" s="138"/>
      <c r="B653" s="168"/>
      <c r="C653" s="170"/>
      <c r="D653" s="170"/>
      <c r="E653" s="170"/>
      <c r="F653" s="170"/>
      <c r="G653" s="170"/>
      <c r="I653" s="170"/>
      <c r="J653" s="138"/>
      <c r="K653" s="138"/>
      <c r="L653" s="170"/>
      <c r="M653" s="138"/>
      <c r="N653" s="138"/>
      <c r="O653" s="138"/>
      <c r="Q653" s="138"/>
      <c r="R653" s="138"/>
      <c r="S653" s="138"/>
      <c r="T653" s="138"/>
    </row>
    <row r="654" spans="1:20" s="171" customFormat="1">
      <c r="A654" s="138"/>
      <c r="B654" s="168"/>
      <c r="C654" s="170"/>
      <c r="D654" s="170"/>
      <c r="E654" s="170"/>
      <c r="F654" s="170"/>
      <c r="G654" s="170"/>
      <c r="I654" s="170"/>
      <c r="J654" s="138"/>
      <c r="K654" s="138"/>
      <c r="L654" s="170"/>
      <c r="M654" s="138"/>
      <c r="N654" s="138"/>
      <c r="O654" s="138"/>
      <c r="Q654" s="138"/>
      <c r="R654" s="138"/>
      <c r="S654" s="138"/>
      <c r="T654" s="138"/>
    </row>
    <row r="655" spans="1:20" s="171" customFormat="1">
      <c r="A655" s="138"/>
      <c r="B655" s="168"/>
      <c r="C655" s="170"/>
      <c r="D655" s="170"/>
      <c r="E655" s="170"/>
      <c r="F655" s="170"/>
      <c r="G655" s="170"/>
      <c r="I655" s="170"/>
      <c r="J655" s="138"/>
      <c r="K655" s="138"/>
      <c r="L655" s="170"/>
      <c r="M655" s="138"/>
      <c r="N655" s="138"/>
      <c r="O655" s="138"/>
      <c r="Q655" s="138"/>
      <c r="R655" s="138"/>
      <c r="S655" s="138"/>
      <c r="T655" s="138"/>
    </row>
    <row r="656" spans="1:20" s="171" customFormat="1">
      <c r="A656" s="138"/>
      <c r="B656" s="168"/>
      <c r="C656" s="170"/>
      <c r="D656" s="170"/>
      <c r="E656" s="170"/>
      <c r="F656" s="170"/>
      <c r="G656" s="170"/>
      <c r="I656" s="170"/>
      <c r="J656" s="138"/>
      <c r="K656" s="138"/>
      <c r="L656" s="170"/>
      <c r="M656" s="138"/>
      <c r="N656" s="138"/>
      <c r="O656" s="138"/>
      <c r="Q656" s="138"/>
      <c r="R656" s="138"/>
      <c r="S656" s="138"/>
      <c r="T656" s="138"/>
    </row>
    <row r="657" spans="1:20" s="171" customFormat="1">
      <c r="A657" s="138"/>
      <c r="B657" s="168"/>
      <c r="C657" s="170"/>
      <c r="D657" s="170"/>
      <c r="E657" s="170"/>
      <c r="F657" s="170"/>
      <c r="G657" s="170"/>
      <c r="I657" s="170"/>
      <c r="J657" s="138"/>
      <c r="K657" s="138"/>
      <c r="L657" s="170"/>
      <c r="M657" s="138"/>
      <c r="N657" s="138"/>
      <c r="O657" s="138"/>
      <c r="Q657" s="138"/>
      <c r="R657" s="138"/>
      <c r="S657" s="138"/>
      <c r="T657" s="138"/>
    </row>
    <row r="658" spans="1:20" s="171" customFormat="1">
      <c r="A658" s="138"/>
      <c r="B658" s="168"/>
      <c r="C658" s="170"/>
      <c r="D658" s="170"/>
      <c r="E658" s="170"/>
      <c r="F658" s="170"/>
      <c r="G658" s="170"/>
      <c r="I658" s="170"/>
      <c r="J658" s="138"/>
      <c r="K658" s="138"/>
      <c r="L658" s="170"/>
      <c r="M658" s="138"/>
      <c r="N658" s="138"/>
      <c r="O658" s="138"/>
      <c r="Q658" s="138"/>
      <c r="R658" s="138"/>
      <c r="S658" s="138"/>
      <c r="T658" s="138"/>
    </row>
    <row r="659" spans="1:20" s="171" customFormat="1">
      <c r="A659" s="138"/>
      <c r="B659" s="168"/>
      <c r="C659" s="170"/>
      <c r="D659" s="170"/>
      <c r="E659" s="170"/>
      <c r="F659" s="170"/>
      <c r="G659" s="170"/>
      <c r="I659" s="170"/>
      <c r="J659" s="138"/>
      <c r="K659" s="138"/>
      <c r="L659" s="170"/>
      <c r="M659" s="138"/>
      <c r="N659" s="138"/>
      <c r="O659" s="138"/>
      <c r="Q659" s="138"/>
      <c r="R659" s="138"/>
      <c r="S659" s="138"/>
      <c r="T659" s="138"/>
    </row>
    <row r="660" spans="1:20" s="171" customFormat="1">
      <c r="A660" s="138"/>
      <c r="B660" s="168"/>
      <c r="C660" s="170"/>
      <c r="D660" s="170"/>
      <c r="E660" s="170"/>
      <c r="F660" s="170"/>
      <c r="G660" s="170"/>
      <c r="I660" s="170"/>
      <c r="J660" s="138"/>
      <c r="K660" s="138"/>
      <c r="L660" s="170"/>
      <c r="M660" s="138"/>
      <c r="N660" s="138"/>
      <c r="O660" s="138"/>
      <c r="Q660" s="138"/>
      <c r="R660" s="138"/>
      <c r="S660" s="138"/>
      <c r="T660" s="138"/>
    </row>
    <row r="661" spans="1:20" s="171" customFormat="1">
      <c r="A661" s="138"/>
      <c r="B661" s="168"/>
      <c r="C661" s="170"/>
      <c r="D661" s="170"/>
      <c r="E661" s="170"/>
      <c r="F661" s="170"/>
      <c r="G661" s="170"/>
      <c r="I661" s="170"/>
      <c r="J661" s="138"/>
      <c r="K661" s="138"/>
      <c r="L661" s="170"/>
      <c r="M661" s="138"/>
      <c r="N661" s="138"/>
      <c r="O661" s="138"/>
      <c r="Q661" s="138"/>
      <c r="R661" s="138"/>
      <c r="S661" s="138"/>
      <c r="T661" s="138"/>
    </row>
    <row r="662" spans="1:20" s="171" customFormat="1">
      <c r="A662" s="138"/>
      <c r="B662" s="168"/>
      <c r="C662" s="170"/>
      <c r="D662" s="170"/>
      <c r="E662" s="170"/>
      <c r="F662" s="170"/>
      <c r="G662" s="170"/>
      <c r="I662" s="170"/>
      <c r="J662" s="138"/>
      <c r="K662" s="138"/>
      <c r="L662" s="170"/>
      <c r="M662" s="138"/>
      <c r="N662" s="138"/>
      <c r="O662" s="138"/>
      <c r="Q662" s="138"/>
      <c r="R662" s="138"/>
      <c r="S662" s="138"/>
      <c r="T662" s="138"/>
    </row>
    <row r="663" spans="1:20" s="171" customFormat="1">
      <c r="A663" s="138"/>
      <c r="B663" s="168"/>
      <c r="C663" s="170"/>
      <c r="D663" s="170"/>
      <c r="E663" s="170"/>
      <c r="F663" s="170"/>
      <c r="G663" s="170"/>
      <c r="I663" s="170"/>
      <c r="J663" s="138"/>
      <c r="K663" s="138"/>
      <c r="L663" s="170"/>
      <c r="M663" s="138"/>
      <c r="N663" s="138"/>
      <c r="O663" s="138"/>
      <c r="Q663" s="138"/>
      <c r="R663" s="138"/>
      <c r="S663" s="138"/>
      <c r="T663" s="138"/>
    </row>
    <row r="664" spans="1:20" s="171" customFormat="1">
      <c r="A664" s="138"/>
      <c r="B664" s="168"/>
      <c r="C664" s="170"/>
      <c r="D664" s="170"/>
      <c r="E664" s="170"/>
      <c r="F664" s="170"/>
      <c r="G664" s="170"/>
      <c r="I664" s="170"/>
      <c r="J664" s="138"/>
      <c r="K664" s="138"/>
      <c r="L664" s="170"/>
      <c r="M664" s="138"/>
      <c r="N664" s="138"/>
      <c r="O664" s="138"/>
      <c r="Q664" s="138"/>
      <c r="R664" s="138"/>
      <c r="S664" s="138"/>
      <c r="T664" s="138"/>
    </row>
    <row r="665" spans="1:20" s="171" customFormat="1">
      <c r="A665" s="138"/>
      <c r="B665" s="168"/>
      <c r="C665" s="170"/>
      <c r="D665" s="170"/>
      <c r="E665" s="170"/>
      <c r="F665" s="170"/>
      <c r="G665" s="170"/>
      <c r="I665" s="170"/>
      <c r="J665" s="138"/>
      <c r="K665" s="138"/>
      <c r="L665" s="170"/>
      <c r="M665" s="138"/>
      <c r="N665" s="138"/>
      <c r="O665" s="138"/>
      <c r="Q665" s="138"/>
      <c r="R665" s="138"/>
      <c r="S665" s="138"/>
      <c r="T665" s="138"/>
    </row>
    <row r="666" spans="1:20" s="171" customFormat="1">
      <c r="A666" s="138"/>
      <c r="B666" s="168"/>
      <c r="C666" s="170"/>
      <c r="D666" s="170"/>
      <c r="E666" s="170"/>
      <c r="F666" s="170"/>
      <c r="G666" s="170"/>
      <c r="I666" s="170"/>
      <c r="J666" s="138"/>
      <c r="K666" s="138"/>
      <c r="L666" s="170"/>
      <c r="M666" s="138"/>
      <c r="N666" s="138"/>
      <c r="O666" s="138"/>
      <c r="Q666" s="138"/>
      <c r="R666" s="138"/>
      <c r="S666" s="138"/>
      <c r="T666" s="138"/>
    </row>
    <row r="667" spans="1:20" s="171" customFormat="1">
      <c r="A667" s="138"/>
      <c r="B667" s="168"/>
      <c r="C667" s="170"/>
      <c r="D667" s="170"/>
      <c r="E667" s="170"/>
      <c r="F667" s="170"/>
      <c r="G667" s="170"/>
      <c r="I667" s="170"/>
      <c r="J667" s="138"/>
      <c r="K667" s="138"/>
      <c r="L667" s="170"/>
      <c r="M667" s="138"/>
      <c r="N667" s="138"/>
      <c r="O667" s="138"/>
      <c r="Q667" s="138"/>
      <c r="R667" s="138"/>
      <c r="S667" s="138"/>
      <c r="T667" s="138"/>
    </row>
    <row r="668" spans="1:20" s="171" customFormat="1">
      <c r="A668" s="138"/>
      <c r="B668" s="168"/>
      <c r="C668" s="170"/>
      <c r="D668" s="170"/>
      <c r="E668" s="170"/>
      <c r="F668" s="170"/>
      <c r="G668" s="170"/>
      <c r="I668" s="170"/>
      <c r="J668" s="138"/>
      <c r="K668" s="138"/>
      <c r="L668" s="170"/>
      <c r="M668" s="138"/>
      <c r="N668" s="138"/>
      <c r="O668" s="138"/>
      <c r="Q668" s="138"/>
      <c r="R668" s="138"/>
      <c r="S668" s="138"/>
      <c r="T668" s="138"/>
    </row>
    <row r="669" spans="1:20" s="171" customFormat="1">
      <c r="A669" s="138"/>
      <c r="B669" s="168"/>
      <c r="C669" s="170"/>
      <c r="D669" s="170"/>
      <c r="E669" s="170"/>
      <c r="F669" s="170"/>
      <c r="G669" s="170"/>
      <c r="I669" s="170"/>
      <c r="J669" s="138"/>
      <c r="K669" s="138"/>
      <c r="L669" s="170"/>
      <c r="M669" s="138"/>
      <c r="N669" s="138"/>
      <c r="O669" s="138"/>
      <c r="Q669" s="138"/>
      <c r="R669" s="138"/>
      <c r="S669" s="138"/>
      <c r="T669" s="138"/>
    </row>
    <row r="670" spans="1:20" s="171" customFormat="1">
      <c r="A670" s="138"/>
      <c r="B670" s="168"/>
      <c r="C670" s="170"/>
      <c r="D670" s="170"/>
      <c r="E670" s="170"/>
      <c r="F670" s="170"/>
      <c r="G670" s="170"/>
      <c r="I670" s="170"/>
      <c r="J670" s="138"/>
      <c r="K670" s="138"/>
      <c r="L670" s="170"/>
      <c r="M670" s="138"/>
      <c r="N670" s="138"/>
      <c r="O670" s="138"/>
      <c r="Q670" s="138"/>
      <c r="R670" s="138"/>
      <c r="S670" s="138"/>
      <c r="T670" s="138"/>
    </row>
    <row r="671" spans="1:20" s="171" customFormat="1">
      <c r="A671" s="138"/>
      <c r="B671" s="168"/>
      <c r="C671" s="170"/>
      <c r="D671" s="170"/>
      <c r="E671" s="170"/>
      <c r="F671" s="170"/>
      <c r="G671" s="170"/>
      <c r="I671" s="170"/>
      <c r="J671" s="138"/>
      <c r="K671" s="138"/>
      <c r="L671" s="170"/>
      <c r="M671" s="138"/>
      <c r="N671" s="138"/>
      <c r="O671" s="138"/>
      <c r="Q671" s="138"/>
      <c r="R671" s="138"/>
      <c r="S671" s="138"/>
      <c r="T671" s="138"/>
    </row>
    <row r="672" spans="1:20" s="171" customFormat="1">
      <c r="A672" s="138"/>
      <c r="B672" s="168"/>
      <c r="C672" s="170"/>
      <c r="D672" s="170"/>
      <c r="E672" s="170"/>
      <c r="F672" s="170"/>
      <c r="G672" s="170"/>
      <c r="I672" s="170"/>
      <c r="J672" s="138"/>
      <c r="K672" s="138"/>
      <c r="L672" s="170"/>
      <c r="M672" s="138"/>
      <c r="N672" s="138"/>
      <c r="O672" s="138"/>
      <c r="Q672" s="138"/>
      <c r="R672" s="138"/>
      <c r="S672" s="138"/>
      <c r="T672" s="138"/>
    </row>
    <row r="673" spans="1:20" s="171" customFormat="1">
      <c r="A673" s="138"/>
      <c r="B673" s="168"/>
      <c r="C673" s="170"/>
      <c r="D673" s="170"/>
      <c r="E673" s="170"/>
      <c r="F673" s="170"/>
      <c r="G673" s="170"/>
      <c r="I673" s="170"/>
      <c r="J673" s="138"/>
      <c r="K673" s="138"/>
      <c r="L673" s="170"/>
      <c r="M673" s="138"/>
      <c r="N673" s="138"/>
      <c r="O673" s="138"/>
      <c r="Q673" s="138"/>
      <c r="R673" s="138"/>
      <c r="S673" s="138"/>
      <c r="T673" s="138"/>
    </row>
    <row r="674" spans="1:20" s="171" customFormat="1">
      <c r="A674" s="138"/>
      <c r="B674" s="168"/>
      <c r="C674" s="170"/>
      <c r="D674" s="170"/>
      <c r="E674" s="170"/>
      <c r="F674" s="170"/>
      <c r="G674" s="170"/>
      <c r="I674" s="170"/>
      <c r="J674" s="138"/>
      <c r="K674" s="138"/>
      <c r="L674" s="170"/>
      <c r="M674" s="138"/>
      <c r="N674" s="138"/>
      <c r="O674" s="138"/>
      <c r="Q674" s="138"/>
      <c r="R674" s="138"/>
      <c r="S674" s="138"/>
      <c r="T674" s="138"/>
    </row>
    <row r="675" spans="1:20" s="171" customFormat="1">
      <c r="A675" s="138"/>
      <c r="B675" s="168"/>
      <c r="C675" s="170"/>
      <c r="D675" s="170"/>
      <c r="E675" s="170"/>
      <c r="F675" s="170"/>
      <c r="G675" s="170"/>
      <c r="I675" s="170"/>
      <c r="J675" s="138"/>
      <c r="K675" s="138"/>
      <c r="L675" s="170"/>
      <c r="M675" s="138"/>
      <c r="N675" s="138"/>
      <c r="O675" s="138"/>
      <c r="Q675" s="138"/>
      <c r="R675" s="138"/>
      <c r="S675" s="138"/>
      <c r="T675" s="138"/>
    </row>
    <row r="676" spans="1:20" s="171" customFormat="1">
      <c r="A676" s="138"/>
      <c r="B676" s="168"/>
      <c r="C676" s="170"/>
      <c r="D676" s="170"/>
      <c r="E676" s="170"/>
      <c r="F676" s="170"/>
      <c r="G676" s="170"/>
      <c r="I676" s="170"/>
      <c r="J676" s="138"/>
      <c r="K676" s="138"/>
      <c r="L676" s="170"/>
      <c r="M676" s="138"/>
      <c r="N676" s="138"/>
      <c r="O676" s="138"/>
      <c r="Q676" s="138"/>
      <c r="R676" s="138"/>
      <c r="S676" s="138"/>
      <c r="T676" s="138"/>
    </row>
    <row r="677" spans="1:20" s="171" customFormat="1">
      <c r="A677" s="138"/>
      <c r="B677" s="168"/>
      <c r="C677" s="170"/>
      <c r="D677" s="170"/>
      <c r="E677" s="170"/>
      <c r="F677" s="170"/>
      <c r="G677" s="170"/>
      <c r="I677" s="170"/>
      <c r="J677" s="138"/>
      <c r="K677" s="138"/>
      <c r="L677" s="170"/>
      <c r="M677" s="138"/>
      <c r="N677" s="138"/>
      <c r="O677" s="138"/>
      <c r="Q677" s="138"/>
      <c r="R677" s="138"/>
      <c r="S677" s="138"/>
      <c r="T677" s="138"/>
    </row>
    <row r="678" spans="1:20" s="171" customFormat="1">
      <c r="A678" s="138"/>
      <c r="B678" s="168"/>
      <c r="C678" s="170"/>
      <c r="D678" s="170"/>
      <c r="E678" s="170"/>
      <c r="F678" s="170"/>
      <c r="G678" s="170"/>
      <c r="I678" s="170"/>
      <c r="J678" s="138"/>
      <c r="K678" s="138"/>
      <c r="L678" s="170"/>
      <c r="M678" s="138"/>
      <c r="N678" s="138"/>
      <c r="O678" s="138"/>
      <c r="Q678" s="138"/>
      <c r="R678" s="138"/>
      <c r="S678" s="138"/>
      <c r="T678" s="138"/>
    </row>
    <row r="679" spans="1:20" s="171" customFormat="1">
      <c r="A679" s="138"/>
      <c r="B679" s="168"/>
      <c r="C679" s="170"/>
      <c r="D679" s="170"/>
      <c r="E679" s="170"/>
      <c r="F679" s="170"/>
      <c r="G679" s="170"/>
      <c r="I679" s="170"/>
      <c r="J679" s="138"/>
      <c r="K679" s="138"/>
      <c r="L679" s="170"/>
      <c r="M679" s="138"/>
      <c r="N679" s="138"/>
      <c r="O679" s="138"/>
      <c r="Q679" s="138"/>
      <c r="R679" s="138"/>
      <c r="S679" s="138"/>
      <c r="T679" s="138"/>
    </row>
    <row r="680" spans="1:20" s="171" customFormat="1">
      <c r="A680" s="138"/>
      <c r="B680" s="168"/>
      <c r="C680" s="170"/>
      <c r="D680" s="170"/>
      <c r="E680" s="170"/>
      <c r="F680" s="170"/>
      <c r="G680" s="170"/>
      <c r="I680" s="170"/>
      <c r="J680" s="138"/>
      <c r="K680" s="138"/>
      <c r="L680" s="170"/>
      <c r="M680" s="138"/>
      <c r="N680" s="138"/>
      <c r="O680" s="138"/>
      <c r="Q680" s="138"/>
      <c r="R680" s="138"/>
      <c r="S680" s="138"/>
      <c r="T680" s="138"/>
    </row>
    <row r="681" spans="1:20" s="171" customFormat="1">
      <c r="A681" s="138"/>
      <c r="B681" s="168"/>
      <c r="C681" s="170"/>
      <c r="D681" s="170"/>
      <c r="E681" s="170"/>
      <c r="F681" s="170"/>
      <c r="G681" s="170"/>
      <c r="I681" s="170"/>
      <c r="J681" s="138"/>
      <c r="K681" s="138"/>
      <c r="L681" s="170"/>
      <c r="M681" s="138"/>
      <c r="N681" s="138"/>
      <c r="O681" s="138"/>
      <c r="Q681" s="138"/>
      <c r="R681" s="138"/>
      <c r="S681" s="138"/>
      <c r="T681" s="138"/>
    </row>
    <row r="682" spans="1:20" s="171" customFormat="1">
      <c r="A682" s="138"/>
      <c r="B682" s="168"/>
      <c r="C682" s="170"/>
      <c r="D682" s="170"/>
      <c r="E682" s="170"/>
      <c r="F682" s="170"/>
      <c r="G682" s="170"/>
      <c r="I682" s="170"/>
      <c r="J682" s="138"/>
      <c r="K682" s="138"/>
      <c r="L682" s="170"/>
      <c r="M682" s="138"/>
      <c r="N682" s="138"/>
      <c r="O682" s="138"/>
      <c r="Q682" s="138"/>
      <c r="R682" s="138"/>
      <c r="S682" s="138"/>
      <c r="T682" s="138"/>
    </row>
    <row r="683" spans="1:20" s="171" customFormat="1">
      <c r="A683" s="138"/>
      <c r="B683" s="168"/>
      <c r="C683" s="170"/>
      <c r="D683" s="170"/>
      <c r="E683" s="170"/>
      <c r="F683" s="170"/>
      <c r="G683" s="170"/>
      <c r="I683" s="170"/>
      <c r="J683" s="138"/>
      <c r="K683" s="138"/>
      <c r="L683" s="170"/>
      <c r="M683" s="138"/>
      <c r="N683" s="138"/>
      <c r="O683" s="138"/>
      <c r="Q683" s="138"/>
      <c r="R683" s="138"/>
      <c r="S683" s="138"/>
      <c r="T683" s="138"/>
    </row>
    <row r="684" spans="1:20" s="171" customFormat="1">
      <c r="A684" s="138"/>
      <c r="B684" s="168"/>
      <c r="C684" s="170"/>
      <c r="D684" s="170"/>
      <c r="E684" s="170"/>
      <c r="F684" s="170"/>
      <c r="G684" s="170"/>
      <c r="I684" s="170"/>
      <c r="J684" s="138"/>
      <c r="K684" s="138"/>
      <c r="L684" s="170"/>
      <c r="M684" s="138"/>
      <c r="N684" s="138"/>
      <c r="O684" s="138"/>
      <c r="Q684" s="138"/>
      <c r="R684" s="138"/>
      <c r="S684" s="138"/>
      <c r="T684" s="138"/>
    </row>
    <row r="685" spans="1:20" s="171" customFormat="1">
      <c r="A685" s="138"/>
      <c r="B685" s="168"/>
      <c r="C685" s="170"/>
      <c r="D685" s="170"/>
      <c r="E685" s="170"/>
      <c r="F685" s="170"/>
      <c r="G685" s="170"/>
      <c r="I685" s="170"/>
      <c r="J685" s="138"/>
      <c r="K685" s="138"/>
      <c r="L685" s="170"/>
      <c r="M685" s="138"/>
      <c r="N685" s="138"/>
      <c r="O685" s="138"/>
      <c r="Q685" s="138"/>
      <c r="R685" s="138"/>
      <c r="S685" s="138"/>
      <c r="T685" s="138"/>
    </row>
    <row r="686" spans="1:20" s="171" customFormat="1">
      <c r="A686" s="138"/>
      <c r="B686" s="168"/>
      <c r="C686" s="170"/>
      <c r="D686" s="170"/>
      <c r="E686" s="170"/>
      <c r="F686" s="170"/>
      <c r="G686" s="170"/>
      <c r="I686" s="170"/>
      <c r="J686" s="138"/>
      <c r="K686" s="138"/>
      <c r="L686" s="170"/>
      <c r="M686" s="138"/>
      <c r="N686" s="138"/>
      <c r="O686" s="138"/>
      <c r="Q686" s="138"/>
      <c r="R686" s="138"/>
      <c r="S686" s="138"/>
      <c r="T686" s="138"/>
    </row>
    <row r="687" spans="1:20" s="171" customFormat="1">
      <c r="A687" s="138"/>
      <c r="B687" s="168"/>
      <c r="C687" s="170"/>
      <c r="D687" s="170"/>
      <c r="E687" s="170"/>
      <c r="F687" s="170"/>
      <c r="G687" s="170"/>
      <c r="I687" s="170"/>
      <c r="J687" s="138"/>
      <c r="K687" s="138"/>
      <c r="L687" s="170"/>
      <c r="M687" s="138"/>
      <c r="N687" s="138"/>
      <c r="O687" s="138"/>
      <c r="Q687" s="138"/>
      <c r="R687" s="138"/>
      <c r="S687" s="138"/>
      <c r="T687" s="138"/>
    </row>
    <row r="688" spans="1:20" s="171" customFormat="1">
      <c r="A688" s="138"/>
      <c r="B688" s="168"/>
      <c r="C688" s="170"/>
      <c r="D688" s="170"/>
      <c r="E688" s="170"/>
      <c r="F688" s="170"/>
      <c r="G688" s="170"/>
      <c r="I688" s="170"/>
      <c r="J688" s="138"/>
      <c r="K688" s="138"/>
      <c r="L688" s="170"/>
      <c r="M688" s="138"/>
      <c r="N688" s="138"/>
      <c r="O688" s="138"/>
      <c r="Q688" s="138"/>
      <c r="R688" s="138"/>
      <c r="S688" s="138"/>
      <c r="T688" s="138"/>
    </row>
    <row r="689" spans="1:20" s="171" customFormat="1">
      <c r="A689" s="138"/>
      <c r="B689" s="168"/>
      <c r="C689" s="170"/>
      <c r="D689" s="170"/>
      <c r="E689" s="170"/>
      <c r="F689" s="170"/>
      <c r="G689" s="170"/>
      <c r="I689" s="170"/>
      <c r="J689" s="138"/>
      <c r="K689" s="138"/>
      <c r="L689" s="170"/>
      <c r="M689" s="138"/>
      <c r="N689" s="138"/>
      <c r="O689" s="138"/>
      <c r="Q689" s="138"/>
      <c r="R689" s="138"/>
      <c r="S689" s="138"/>
      <c r="T689" s="138"/>
    </row>
    <row r="690" spans="1:20" s="171" customFormat="1">
      <c r="A690" s="138"/>
      <c r="B690" s="168"/>
      <c r="C690" s="170"/>
      <c r="D690" s="170"/>
      <c r="E690" s="170"/>
      <c r="F690" s="170"/>
      <c r="G690" s="170"/>
      <c r="I690" s="170"/>
      <c r="J690" s="138"/>
      <c r="K690" s="138"/>
      <c r="L690" s="170"/>
      <c r="M690" s="138"/>
      <c r="N690" s="138"/>
      <c r="O690" s="138"/>
      <c r="Q690" s="138"/>
      <c r="R690" s="138"/>
      <c r="S690" s="138"/>
      <c r="T690" s="138"/>
    </row>
    <row r="691" spans="1:20" s="171" customFormat="1">
      <c r="A691" s="138"/>
      <c r="B691" s="168"/>
      <c r="C691" s="170"/>
      <c r="D691" s="170"/>
      <c r="E691" s="170"/>
      <c r="F691" s="170"/>
      <c r="G691" s="170"/>
      <c r="I691" s="170"/>
      <c r="J691" s="138"/>
      <c r="K691" s="138"/>
      <c r="L691" s="170"/>
      <c r="M691" s="138"/>
      <c r="N691" s="138"/>
      <c r="O691" s="138"/>
      <c r="Q691" s="138"/>
      <c r="R691" s="138"/>
      <c r="S691" s="138"/>
      <c r="T691" s="138"/>
    </row>
    <row r="692" spans="1:20" s="171" customFormat="1">
      <c r="A692" s="138"/>
      <c r="B692" s="168"/>
      <c r="C692" s="170"/>
      <c r="D692" s="170"/>
      <c r="E692" s="170"/>
      <c r="F692" s="170"/>
      <c r="G692" s="170"/>
      <c r="I692" s="170"/>
      <c r="J692" s="138"/>
      <c r="K692" s="138"/>
      <c r="L692" s="170"/>
      <c r="M692" s="138"/>
      <c r="N692" s="138"/>
      <c r="O692" s="138"/>
      <c r="Q692" s="138"/>
      <c r="R692" s="138"/>
      <c r="S692" s="138"/>
      <c r="T692" s="138"/>
    </row>
    <row r="693" spans="1:20" s="171" customFormat="1">
      <c r="A693" s="138"/>
      <c r="B693" s="168"/>
      <c r="C693" s="170"/>
      <c r="D693" s="170"/>
      <c r="E693" s="170"/>
      <c r="F693" s="170"/>
      <c r="G693" s="170"/>
      <c r="I693" s="170"/>
      <c r="J693" s="138"/>
      <c r="K693" s="138"/>
      <c r="L693" s="170"/>
      <c r="M693" s="138"/>
      <c r="N693" s="138"/>
      <c r="O693" s="138"/>
      <c r="Q693" s="138"/>
      <c r="R693" s="138"/>
      <c r="S693" s="138"/>
      <c r="T693" s="138"/>
    </row>
    <row r="694" spans="1:20" s="171" customFormat="1">
      <c r="A694" s="138"/>
      <c r="B694" s="168"/>
      <c r="C694" s="170"/>
      <c r="D694" s="170"/>
      <c r="E694" s="170"/>
      <c r="F694" s="170"/>
      <c r="G694" s="170"/>
      <c r="I694" s="170"/>
      <c r="J694" s="138"/>
      <c r="K694" s="138"/>
      <c r="L694" s="170"/>
      <c r="M694" s="138"/>
      <c r="N694" s="138"/>
      <c r="O694" s="138"/>
      <c r="Q694" s="138"/>
      <c r="R694" s="138"/>
      <c r="S694" s="138"/>
      <c r="T694" s="138"/>
    </row>
    <row r="695" spans="1:20" s="171" customFormat="1">
      <c r="A695" s="138"/>
      <c r="B695" s="168"/>
      <c r="C695" s="170"/>
      <c r="D695" s="170"/>
      <c r="E695" s="170"/>
      <c r="F695" s="170"/>
      <c r="G695" s="170"/>
      <c r="I695" s="170"/>
      <c r="J695" s="138"/>
      <c r="K695" s="138"/>
      <c r="L695" s="170"/>
      <c r="M695" s="138"/>
      <c r="N695" s="138"/>
      <c r="O695" s="138"/>
      <c r="Q695" s="138"/>
      <c r="R695" s="138"/>
      <c r="S695" s="138"/>
      <c r="T695" s="138"/>
    </row>
    <row r="696" spans="1:20" s="171" customFormat="1">
      <c r="A696" s="138"/>
      <c r="B696" s="168"/>
      <c r="C696" s="170"/>
      <c r="D696" s="170"/>
      <c r="E696" s="170"/>
      <c r="F696" s="170"/>
      <c r="G696" s="170"/>
      <c r="I696" s="170"/>
      <c r="J696" s="138"/>
      <c r="K696" s="138"/>
      <c r="L696" s="170"/>
      <c r="M696" s="138"/>
      <c r="N696" s="138"/>
      <c r="O696" s="138"/>
      <c r="Q696" s="138"/>
      <c r="R696" s="138"/>
      <c r="S696" s="138"/>
      <c r="T696" s="138"/>
    </row>
    <row r="697" spans="1:20" s="171" customFormat="1">
      <c r="A697" s="138"/>
      <c r="B697" s="168"/>
      <c r="C697" s="170"/>
      <c r="D697" s="170"/>
      <c r="E697" s="170"/>
      <c r="F697" s="170"/>
      <c r="G697" s="170"/>
      <c r="I697" s="170"/>
      <c r="J697" s="138"/>
      <c r="K697" s="138"/>
      <c r="L697" s="170"/>
      <c r="M697" s="138"/>
      <c r="N697" s="138"/>
      <c r="O697" s="138"/>
      <c r="Q697" s="138"/>
      <c r="R697" s="138"/>
      <c r="S697" s="138"/>
      <c r="T697" s="138"/>
    </row>
    <row r="698" spans="1:20" s="171" customFormat="1">
      <c r="A698" s="138"/>
      <c r="B698" s="168"/>
      <c r="C698" s="170"/>
      <c r="D698" s="170"/>
      <c r="E698" s="170"/>
      <c r="F698" s="170"/>
      <c r="G698" s="170"/>
      <c r="I698" s="170"/>
      <c r="J698" s="138"/>
      <c r="K698" s="138"/>
      <c r="L698" s="170"/>
      <c r="M698" s="138"/>
      <c r="N698" s="138"/>
      <c r="O698" s="138"/>
      <c r="Q698" s="138"/>
      <c r="R698" s="138"/>
      <c r="S698" s="138"/>
      <c r="T698" s="138"/>
    </row>
    <row r="699" spans="1:20" s="171" customFormat="1">
      <c r="A699" s="138"/>
      <c r="B699" s="168"/>
      <c r="C699" s="170"/>
      <c r="D699" s="170"/>
      <c r="E699" s="170"/>
      <c r="F699" s="170"/>
      <c r="G699" s="170"/>
      <c r="I699" s="170"/>
      <c r="J699" s="138"/>
      <c r="K699" s="138"/>
      <c r="L699" s="170"/>
      <c r="M699" s="138"/>
      <c r="N699" s="138"/>
      <c r="O699" s="138"/>
      <c r="Q699" s="138"/>
      <c r="R699" s="138"/>
      <c r="S699" s="138"/>
      <c r="T699" s="138"/>
    </row>
    <row r="700" spans="1:20" s="171" customFormat="1">
      <c r="A700" s="138"/>
      <c r="B700" s="168"/>
      <c r="C700" s="170"/>
      <c r="D700" s="170"/>
      <c r="E700" s="170"/>
      <c r="F700" s="170"/>
      <c r="G700" s="170"/>
      <c r="I700" s="170"/>
      <c r="J700" s="138"/>
      <c r="K700" s="138"/>
      <c r="L700" s="170"/>
      <c r="M700" s="138"/>
      <c r="N700" s="138"/>
      <c r="O700" s="138"/>
      <c r="Q700" s="138"/>
      <c r="R700" s="138"/>
      <c r="S700" s="138"/>
      <c r="T700" s="138"/>
    </row>
    <row r="701" spans="1:20" s="171" customFormat="1">
      <c r="A701" s="138"/>
      <c r="B701" s="168"/>
      <c r="C701" s="170"/>
      <c r="D701" s="170"/>
      <c r="E701" s="170"/>
      <c r="F701" s="170"/>
      <c r="G701" s="170"/>
      <c r="I701" s="170"/>
      <c r="J701" s="138"/>
      <c r="K701" s="138"/>
      <c r="L701" s="170"/>
      <c r="M701" s="138"/>
      <c r="N701" s="138"/>
      <c r="O701" s="138"/>
      <c r="Q701" s="138"/>
      <c r="R701" s="138"/>
      <c r="S701" s="138"/>
      <c r="T701" s="138"/>
    </row>
    <row r="702" spans="1:20" s="171" customFormat="1">
      <c r="A702" s="138"/>
      <c r="B702" s="168"/>
      <c r="C702" s="170"/>
      <c r="D702" s="170"/>
      <c r="E702" s="170"/>
      <c r="F702" s="170"/>
      <c r="G702" s="170"/>
      <c r="I702" s="170"/>
      <c r="J702" s="138"/>
      <c r="K702" s="138"/>
      <c r="L702" s="170"/>
      <c r="M702" s="138"/>
      <c r="N702" s="138"/>
      <c r="O702" s="138"/>
      <c r="Q702" s="138"/>
      <c r="R702" s="138"/>
      <c r="S702" s="138"/>
      <c r="T702" s="138"/>
    </row>
    <row r="703" spans="1:20" s="171" customFormat="1">
      <c r="A703" s="138"/>
      <c r="B703" s="168"/>
      <c r="C703" s="170"/>
      <c r="D703" s="170"/>
      <c r="E703" s="170"/>
      <c r="F703" s="170"/>
      <c r="G703" s="170"/>
      <c r="I703" s="170"/>
      <c r="J703" s="138"/>
      <c r="K703" s="138"/>
      <c r="L703" s="170"/>
      <c r="M703" s="138"/>
      <c r="N703" s="138"/>
      <c r="O703" s="138"/>
      <c r="Q703" s="138"/>
      <c r="R703" s="138"/>
      <c r="S703" s="138"/>
      <c r="T703" s="138"/>
    </row>
    <row r="704" spans="1:20" s="171" customFormat="1">
      <c r="A704" s="138"/>
      <c r="B704" s="168"/>
      <c r="C704" s="170"/>
      <c r="D704" s="170"/>
      <c r="E704" s="170"/>
      <c r="F704" s="170"/>
      <c r="G704" s="170"/>
      <c r="I704" s="170"/>
      <c r="J704" s="138"/>
      <c r="K704" s="138"/>
      <c r="L704" s="170"/>
      <c r="M704" s="138"/>
      <c r="N704" s="138"/>
      <c r="O704" s="138"/>
      <c r="Q704" s="138"/>
      <c r="R704" s="138"/>
      <c r="S704" s="138"/>
      <c r="T704" s="138"/>
    </row>
    <row r="705" spans="1:20" s="171" customFormat="1">
      <c r="A705" s="138"/>
      <c r="B705" s="168"/>
      <c r="C705" s="170"/>
      <c r="D705" s="170"/>
      <c r="E705" s="170"/>
      <c r="F705" s="170"/>
      <c r="G705" s="170"/>
      <c r="I705" s="170"/>
      <c r="J705" s="138"/>
      <c r="K705" s="138"/>
      <c r="L705" s="170"/>
      <c r="M705" s="138"/>
      <c r="N705" s="138"/>
      <c r="O705" s="138"/>
      <c r="Q705" s="138"/>
      <c r="R705" s="138"/>
      <c r="S705" s="138"/>
      <c r="T705" s="138"/>
    </row>
    <row r="706" spans="1:20" s="171" customFormat="1">
      <c r="A706" s="138"/>
      <c r="B706" s="168"/>
      <c r="C706" s="170"/>
      <c r="D706" s="170"/>
      <c r="E706" s="170"/>
      <c r="F706" s="170"/>
      <c r="G706" s="170"/>
      <c r="I706" s="170"/>
      <c r="J706" s="138"/>
      <c r="K706" s="138"/>
      <c r="L706" s="170"/>
      <c r="M706" s="138"/>
      <c r="N706" s="138"/>
      <c r="O706" s="138"/>
      <c r="Q706" s="138"/>
      <c r="R706" s="138"/>
      <c r="S706" s="138"/>
      <c r="T706" s="138"/>
    </row>
    <row r="707" spans="1:20" s="171" customFormat="1">
      <c r="A707" s="138"/>
      <c r="B707" s="168"/>
      <c r="C707" s="170"/>
      <c r="D707" s="170"/>
      <c r="E707" s="170"/>
      <c r="F707" s="170"/>
      <c r="G707" s="170"/>
      <c r="I707" s="170"/>
      <c r="J707" s="138"/>
      <c r="K707" s="138"/>
      <c r="L707" s="170"/>
      <c r="M707" s="138"/>
      <c r="N707" s="138"/>
      <c r="O707" s="138"/>
      <c r="Q707" s="138"/>
      <c r="R707" s="138"/>
      <c r="S707" s="138"/>
      <c r="T707" s="138"/>
    </row>
    <row r="708" spans="1:20" s="171" customFormat="1">
      <c r="A708" s="138"/>
      <c r="B708" s="168"/>
      <c r="C708" s="170"/>
      <c r="D708" s="170"/>
      <c r="E708" s="170"/>
      <c r="F708" s="170"/>
      <c r="G708" s="170"/>
      <c r="I708" s="170"/>
      <c r="J708" s="138"/>
      <c r="K708" s="138"/>
      <c r="L708" s="170"/>
      <c r="M708" s="138"/>
      <c r="N708" s="138"/>
      <c r="O708" s="138"/>
      <c r="Q708" s="138"/>
      <c r="R708" s="138"/>
      <c r="S708" s="138"/>
      <c r="T708" s="138"/>
    </row>
    <row r="709" spans="1:20" s="171" customFormat="1">
      <c r="A709" s="138"/>
      <c r="B709" s="168"/>
      <c r="C709" s="170"/>
      <c r="D709" s="170"/>
      <c r="E709" s="170"/>
      <c r="F709" s="170"/>
      <c r="G709" s="170"/>
      <c r="I709" s="170"/>
      <c r="J709" s="138"/>
      <c r="K709" s="138"/>
      <c r="L709" s="170"/>
      <c r="M709" s="138"/>
      <c r="N709" s="138"/>
      <c r="O709" s="138"/>
      <c r="Q709" s="138"/>
      <c r="R709" s="138"/>
      <c r="S709" s="138"/>
      <c r="T709" s="138"/>
    </row>
    <row r="710" spans="1:20" s="171" customFormat="1">
      <c r="A710" s="138"/>
      <c r="B710" s="168"/>
      <c r="C710" s="170"/>
      <c r="D710" s="170"/>
      <c r="E710" s="170"/>
      <c r="F710" s="170"/>
      <c r="G710" s="170"/>
      <c r="I710" s="170"/>
      <c r="J710" s="138"/>
      <c r="K710" s="138"/>
      <c r="L710" s="170"/>
      <c r="M710" s="138"/>
      <c r="N710" s="138"/>
      <c r="O710" s="138"/>
      <c r="Q710" s="138"/>
      <c r="R710" s="138"/>
      <c r="S710" s="138"/>
      <c r="T710" s="138"/>
    </row>
    <row r="711" spans="1:20" s="171" customFormat="1">
      <c r="A711" s="138"/>
      <c r="B711" s="168"/>
      <c r="C711" s="170"/>
      <c r="D711" s="170"/>
      <c r="E711" s="170"/>
      <c r="F711" s="170"/>
      <c r="G711" s="170"/>
      <c r="I711" s="170"/>
      <c r="J711" s="138"/>
      <c r="K711" s="138"/>
      <c r="L711" s="170"/>
      <c r="M711" s="138"/>
      <c r="N711" s="138"/>
      <c r="O711" s="138"/>
      <c r="Q711" s="138"/>
      <c r="R711" s="138"/>
      <c r="S711" s="138"/>
      <c r="T711" s="138"/>
    </row>
    <row r="712" spans="1:20" s="171" customFormat="1">
      <c r="A712" s="138"/>
      <c r="B712" s="168"/>
      <c r="C712" s="170"/>
      <c r="D712" s="170"/>
      <c r="E712" s="170"/>
      <c r="F712" s="170"/>
      <c r="G712" s="170"/>
      <c r="I712" s="170"/>
      <c r="J712" s="138"/>
      <c r="K712" s="138"/>
      <c r="L712" s="170"/>
      <c r="M712" s="138"/>
      <c r="N712" s="138"/>
      <c r="O712" s="138"/>
      <c r="Q712" s="138"/>
      <c r="R712" s="138"/>
      <c r="S712" s="138"/>
      <c r="T712" s="138"/>
    </row>
    <row r="713" spans="1:20" s="171" customFormat="1">
      <c r="A713" s="138"/>
      <c r="B713" s="168"/>
      <c r="C713" s="170"/>
      <c r="D713" s="170"/>
      <c r="E713" s="170"/>
      <c r="F713" s="170"/>
      <c r="G713" s="170"/>
      <c r="I713" s="170"/>
      <c r="J713" s="138"/>
      <c r="K713" s="138"/>
      <c r="L713" s="170"/>
      <c r="M713" s="138"/>
      <c r="N713" s="138"/>
      <c r="O713" s="138"/>
      <c r="Q713" s="138"/>
      <c r="R713" s="138"/>
      <c r="S713" s="138"/>
      <c r="T713" s="138"/>
    </row>
    <row r="714" spans="1:20" s="171" customFormat="1">
      <c r="A714" s="138"/>
      <c r="B714" s="168"/>
      <c r="C714" s="170"/>
      <c r="D714" s="170"/>
      <c r="E714" s="170"/>
      <c r="F714" s="170"/>
      <c r="G714" s="170"/>
      <c r="I714" s="170"/>
      <c r="J714" s="138"/>
      <c r="K714" s="138"/>
      <c r="L714" s="170"/>
      <c r="M714" s="138"/>
      <c r="N714" s="138"/>
      <c r="O714" s="138"/>
      <c r="Q714" s="138"/>
      <c r="R714" s="138"/>
      <c r="S714" s="138"/>
      <c r="T714" s="138"/>
    </row>
    <row r="715" spans="1:20" s="171" customFormat="1">
      <c r="A715" s="138"/>
      <c r="B715" s="168"/>
      <c r="C715" s="170"/>
      <c r="D715" s="170"/>
      <c r="E715" s="170"/>
      <c r="F715" s="170"/>
      <c r="G715" s="170"/>
      <c r="I715" s="170"/>
      <c r="J715" s="138"/>
      <c r="K715" s="138"/>
      <c r="L715" s="170"/>
      <c r="M715" s="138"/>
      <c r="N715" s="138"/>
      <c r="O715" s="138"/>
      <c r="Q715" s="138"/>
      <c r="R715" s="138"/>
      <c r="S715" s="138"/>
      <c r="T715" s="138"/>
    </row>
    <row r="716" spans="1:20" s="171" customFormat="1">
      <c r="A716" s="138"/>
      <c r="B716" s="168"/>
      <c r="C716" s="170"/>
      <c r="D716" s="170"/>
      <c r="E716" s="170"/>
      <c r="F716" s="170"/>
      <c r="G716" s="170"/>
      <c r="I716" s="170"/>
      <c r="J716" s="138"/>
      <c r="K716" s="138"/>
      <c r="L716" s="170"/>
      <c r="M716" s="138"/>
      <c r="N716" s="138"/>
      <c r="O716" s="138"/>
      <c r="Q716" s="138"/>
      <c r="R716" s="138"/>
      <c r="S716" s="138"/>
      <c r="T716" s="138"/>
    </row>
    <row r="717" spans="1:20" s="171" customFormat="1">
      <c r="A717" s="138"/>
      <c r="B717" s="168"/>
      <c r="C717" s="170"/>
      <c r="D717" s="170"/>
      <c r="E717" s="170"/>
      <c r="F717" s="170"/>
      <c r="G717" s="170"/>
      <c r="I717" s="170"/>
      <c r="J717" s="138"/>
      <c r="K717" s="138"/>
      <c r="L717" s="170"/>
      <c r="M717" s="138"/>
      <c r="N717" s="138"/>
      <c r="O717" s="138"/>
      <c r="Q717" s="138"/>
      <c r="R717" s="138"/>
      <c r="S717" s="138"/>
      <c r="T717" s="138"/>
    </row>
    <row r="718" spans="1:20" s="171" customFormat="1">
      <c r="A718" s="138"/>
      <c r="B718" s="168"/>
      <c r="C718" s="170"/>
      <c r="D718" s="170"/>
      <c r="E718" s="170"/>
      <c r="F718" s="170"/>
      <c r="G718" s="170"/>
      <c r="I718" s="170"/>
      <c r="J718" s="138"/>
      <c r="K718" s="138"/>
      <c r="L718" s="170"/>
      <c r="M718" s="138"/>
      <c r="N718" s="138"/>
      <c r="O718" s="138"/>
      <c r="Q718" s="138"/>
      <c r="R718" s="138"/>
      <c r="S718" s="138"/>
      <c r="T718" s="138"/>
    </row>
    <row r="719" spans="1:20" s="171" customFormat="1">
      <c r="A719" s="138"/>
      <c r="B719" s="168"/>
      <c r="C719" s="170"/>
      <c r="D719" s="170"/>
      <c r="E719" s="170"/>
      <c r="F719" s="170"/>
      <c r="G719" s="170"/>
      <c r="I719" s="170"/>
      <c r="J719" s="138"/>
      <c r="K719" s="138"/>
      <c r="L719" s="170"/>
      <c r="M719" s="138"/>
      <c r="N719" s="138"/>
      <c r="O719" s="138"/>
      <c r="Q719" s="138"/>
      <c r="R719" s="138"/>
      <c r="S719" s="138"/>
      <c r="T719" s="138"/>
    </row>
    <row r="720" spans="1:20" s="171" customFormat="1">
      <c r="A720" s="138"/>
      <c r="B720" s="168"/>
      <c r="C720" s="170"/>
      <c r="D720" s="170"/>
      <c r="E720" s="170"/>
      <c r="F720" s="170"/>
      <c r="G720" s="170"/>
      <c r="I720" s="170"/>
      <c r="J720" s="138"/>
      <c r="K720" s="138"/>
      <c r="L720" s="170"/>
      <c r="M720" s="138"/>
      <c r="N720" s="138"/>
      <c r="O720" s="138"/>
      <c r="Q720" s="138"/>
      <c r="R720" s="138"/>
      <c r="S720" s="138"/>
      <c r="T720" s="138"/>
    </row>
    <row r="721" spans="1:20" s="171" customFormat="1">
      <c r="A721" s="138"/>
      <c r="B721" s="168"/>
      <c r="C721" s="170"/>
      <c r="D721" s="170"/>
      <c r="E721" s="170"/>
      <c r="F721" s="170"/>
      <c r="G721" s="170"/>
      <c r="I721" s="170"/>
      <c r="J721" s="138"/>
      <c r="K721" s="138"/>
      <c r="L721" s="170"/>
      <c r="M721" s="138"/>
      <c r="N721" s="138"/>
      <c r="O721" s="138"/>
      <c r="Q721" s="138"/>
      <c r="R721" s="138"/>
      <c r="S721" s="138"/>
      <c r="T721" s="138"/>
    </row>
    <row r="722" spans="1:20" s="171" customFormat="1">
      <c r="A722" s="138"/>
      <c r="B722" s="168"/>
      <c r="C722" s="170"/>
      <c r="D722" s="170"/>
      <c r="E722" s="170"/>
      <c r="F722" s="170"/>
      <c r="G722" s="170"/>
      <c r="I722" s="170"/>
      <c r="J722" s="138"/>
      <c r="K722" s="138"/>
      <c r="L722" s="170"/>
      <c r="M722" s="138"/>
      <c r="N722" s="138"/>
      <c r="O722" s="138"/>
      <c r="Q722" s="138"/>
      <c r="R722" s="138"/>
      <c r="S722" s="138"/>
      <c r="T722" s="138"/>
    </row>
    <row r="723" spans="1:20" s="171" customFormat="1">
      <c r="A723" s="138"/>
      <c r="B723" s="168"/>
      <c r="C723" s="170"/>
      <c r="D723" s="170"/>
      <c r="E723" s="170"/>
      <c r="F723" s="170"/>
      <c r="G723" s="170"/>
      <c r="I723" s="170"/>
      <c r="J723" s="138"/>
      <c r="K723" s="138"/>
      <c r="L723" s="170"/>
      <c r="M723" s="138"/>
      <c r="N723" s="138"/>
      <c r="O723" s="138"/>
      <c r="Q723" s="138"/>
      <c r="R723" s="138"/>
      <c r="S723" s="138"/>
      <c r="T723" s="138"/>
    </row>
    <row r="724" spans="1:20" s="171" customFormat="1">
      <c r="A724" s="138"/>
      <c r="B724" s="168"/>
      <c r="C724" s="170"/>
      <c r="D724" s="170"/>
      <c r="E724" s="170"/>
      <c r="F724" s="170"/>
      <c r="G724" s="170"/>
      <c r="I724" s="170"/>
      <c r="J724" s="138"/>
      <c r="K724" s="138"/>
      <c r="L724" s="170"/>
      <c r="M724" s="138"/>
      <c r="N724" s="138"/>
      <c r="O724" s="138"/>
      <c r="Q724" s="138"/>
      <c r="R724" s="138"/>
      <c r="S724" s="138"/>
      <c r="T724" s="138"/>
    </row>
    <row r="725" spans="1:20" s="171" customFormat="1">
      <c r="A725" s="138"/>
      <c r="B725" s="168"/>
      <c r="C725" s="170"/>
      <c r="D725" s="170"/>
      <c r="E725" s="170"/>
      <c r="F725" s="170"/>
      <c r="G725" s="170"/>
      <c r="I725" s="170"/>
      <c r="J725" s="138"/>
      <c r="K725" s="138"/>
      <c r="L725" s="170"/>
      <c r="M725" s="138"/>
      <c r="N725" s="138"/>
      <c r="O725" s="138"/>
      <c r="Q725" s="138"/>
      <c r="R725" s="138"/>
      <c r="S725" s="138"/>
      <c r="T725" s="138"/>
    </row>
    <row r="726" spans="1:20" s="171" customFormat="1">
      <c r="A726" s="138"/>
      <c r="B726" s="168"/>
      <c r="C726" s="170"/>
      <c r="D726" s="170"/>
      <c r="E726" s="170"/>
      <c r="F726" s="170"/>
      <c r="G726" s="170"/>
      <c r="I726" s="170"/>
      <c r="J726" s="138"/>
      <c r="K726" s="138"/>
      <c r="L726" s="170"/>
      <c r="M726" s="138"/>
      <c r="N726" s="138"/>
      <c r="O726" s="138"/>
      <c r="Q726" s="138"/>
      <c r="R726" s="138"/>
      <c r="S726" s="138"/>
      <c r="T726" s="138"/>
    </row>
    <row r="727" spans="1:20" s="171" customFormat="1">
      <c r="A727" s="138"/>
      <c r="B727" s="168"/>
      <c r="C727" s="170"/>
      <c r="D727" s="170"/>
      <c r="E727" s="170"/>
      <c r="F727" s="170"/>
      <c r="G727" s="170"/>
      <c r="I727" s="170"/>
      <c r="J727" s="138"/>
      <c r="K727" s="138"/>
      <c r="L727" s="170"/>
      <c r="M727" s="138"/>
      <c r="N727" s="138"/>
      <c r="O727" s="138"/>
      <c r="Q727" s="138"/>
      <c r="R727" s="138"/>
      <c r="S727" s="138"/>
      <c r="T727" s="138"/>
    </row>
    <row r="728" spans="1:20" s="171" customFormat="1">
      <c r="A728" s="138"/>
      <c r="B728" s="168"/>
      <c r="C728" s="170"/>
      <c r="D728" s="170"/>
      <c r="E728" s="170"/>
      <c r="F728" s="170"/>
      <c r="G728" s="170"/>
      <c r="I728" s="170"/>
      <c r="J728" s="138"/>
      <c r="K728" s="138"/>
      <c r="L728" s="170"/>
      <c r="M728" s="138"/>
      <c r="N728" s="138"/>
      <c r="O728" s="138"/>
      <c r="Q728" s="138"/>
      <c r="R728" s="138"/>
      <c r="S728" s="138"/>
      <c r="T728" s="138"/>
    </row>
    <row r="729" spans="1:20" s="171" customFormat="1">
      <c r="A729" s="138"/>
      <c r="B729" s="168"/>
      <c r="C729" s="170"/>
      <c r="D729" s="170"/>
      <c r="E729" s="170"/>
      <c r="F729" s="170"/>
      <c r="G729" s="170"/>
      <c r="I729" s="170"/>
      <c r="J729" s="138"/>
      <c r="K729" s="138"/>
      <c r="L729" s="170"/>
      <c r="M729" s="138"/>
      <c r="N729" s="138"/>
      <c r="O729" s="138"/>
      <c r="Q729" s="138"/>
      <c r="R729" s="138"/>
      <c r="S729" s="138"/>
      <c r="T729" s="138"/>
    </row>
    <row r="730" spans="1:20" s="171" customFormat="1">
      <c r="A730" s="138"/>
      <c r="B730" s="168"/>
      <c r="C730" s="170"/>
      <c r="D730" s="170"/>
      <c r="E730" s="170"/>
      <c r="F730" s="170"/>
      <c r="G730" s="170"/>
      <c r="I730" s="170"/>
      <c r="J730" s="138"/>
      <c r="K730" s="138"/>
      <c r="L730" s="170"/>
      <c r="M730" s="138"/>
      <c r="N730" s="138"/>
      <c r="O730" s="138"/>
      <c r="Q730" s="138"/>
      <c r="R730" s="138"/>
      <c r="S730" s="138"/>
      <c r="T730" s="138"/>
    </row>
    <row r="731" spans="1:20" s="171" customFormat="1">
      <c r="A731" s="138"/>
      <c r="B731" s="168"/>
      <c r="C731" s="170"/>
      <c r="D731" s="170"/>
      <c r="E731" s="170"/>
      <c r="F731" s="170"/>
      <c r="G731" s="170"/>
      <c r="I731" s="170"/>
      <c r="J731" s="138"/>
      <c r="K731" s="138"/>
      <c r="L731" s="170"/>
      <c r="M731" s="138"/>
      <c r="N731" s="138"/>
      <c r="O731" s="138"/>
      <c r="Q731" s="138"/>
      <c r="R731" s="138"/>
      <c r="S731" s="138"/>
      <c r="T731" s="138"/>
    </row>
    <row r="732" spans="1:20" s="171" customFormat="1">
      <c r="A732" s="138"/>
      <c r="B732" s="168"/>
      <c r="C732" s="170"/>
      <c r="D732" s="170"/>
      <c r="E732" s="170"/>
      <c r="F732" s="170"/>
      <c r="G732" s="170"/>
      <c r="I732" s="170"/>
      <c r="J732" s="138"/>
      <c r="K732" s="138"/>
      <c r="L732" s="170"/>
      <c r="M732" s="138"/>
      <c r="N732" s="138"/>
      <c r="O732" s="138"/>
      <c r="Q732" s="138"/>
      <c r="R732" s="138"/>
      <c r="S732" s="138"/>
      <c r="T732" s="138"/>
    </row>
    <row r="733" spans="1:20" s="171" customFormat="1">
      <c r="A733" s="138"/>
      <c r="B733" s="168"/>
      <c r="C733" s="170"/>
      <c r="D733" s="170"/>
      <c r="E733" s="170"/>
      <c r="F733" s="170"/>
      <c r="G733" s="170"/>
      <c r="I733" s="170"/>
      <c r="J733" s="138"/>
      <c r="K733" s="138"/>
      <c r="L733" s="170"/>
      <c r="M733" s="138"/>
      <c r="N733" s="138"/>
      <c r="O733" s="138"/>
      <c r="Q733" s="138"/>
      <c r="R733" s="138"/>
      <c r="S733" s="138"/>
      <c r="T733" s="138"/>
    </row>
    <row r="734" spans="1:20" s="171" customFormat="1">
      <c r="A734" s="138"/>
      <c r="B734" s="168"/>
      <c r="C734" s="170"/>
      <c r="D734" s="170"/>
      <c r="E734" s="170"/>
      <c r="F734" s="170"/>
      <c r="G734" s="170"/>
      <c r="I734" s="170"/>
      <c r="J734" s="138"/>
      <c r="K734" s="138"/>
      <c r="L734" s="170"/>
      <c r="M734" s="138"/>
      <c r="N734" s="138"/>
      <c r="O734" s="138"/>
      <c r="Q734" s="138"/>
      <c r="R734" s="138"/>
      <c r="S734" s="138"/>
      <c r="T734" s="138"/>
    </row>
    <row r="735" spans="1:20" s="171" customFormat="1">
      <c r="A735" s="138"/>
      <c r="B735" s="168"/>
      <c r="C735" s="170"/>
      <c r="D735" s="170"/>
      <c r="E735" s="170"/>
      <c r="F735" s="170"/>
      <c r="G735" s="170"/>
      <c r="I735" s="170"/>
      <c r="J735" s="138"/>
      <c r="K735" s="138"/>
      <c r="L735" s="170"/>
      <c r="M735" s="138"/>
      <c r="N735" s="138"/>
      <c r="O735" s="138"/>
      <c r="Q735" s="138"/>
      <c r="R735" s="138"/>
      <c r="S735" s="138"/>
      <c r="T735" s="138"/>
    </row>
    <row r="736" spans="1:20" s="171" customFormat="1">
      <c r="A736" s="138"/>
      <c r="B736" s="168"/>
      <c r="C736" s="170"/>
      <c r="D736" s="170"/>
      <c r="E736" s="170"/>
      <c r="F736" s="170"/>
      <c r="G736" s="170"/>
      <c r="I736" s="170"/>
      <c r="J736" s="138"/>
      <c r="K736" s="138"/>
      <c r="L736" s="170"/>
      <c r="M736" s="138"/>
      <c r="N736" s="138"/>
      <c r="O736" s="138"/>
      <c r="Q736" s="138"/>
      <c r="R736" s="138"/>
      <c r="S736" s="138"/>
      <c r="T736" s="138"/>
    </row>
    <row r="737" spans="1:20" s="171" customFormat="1">
      <c r="A737" s="138"/>
      <c r="B737" s="168"/>
      <c r="C737" s="170"/>
      <c r="D737" s="170"/>
      <c r="E737" s="170"/>
      <c r="F737" s="170"/>
      <c r="G737" s="170"/>
      <c r="I737" s="170"/>
      <c r="J737" s="138"/>
      <c r="K737" s="138"/>
      <c r="L737" s="170"/>
      <c r="M737" s="138"/>
      <c r="N737" s="138"/>
      <c r="O737" s="138"/>
      <c r="Q737" s="138"/>
      <c r="R737" s="138"/>
      <c r="S737" s="138"/>
      <c r="T737" s="138"/>
    </row>
    <row r="738" spans="1:20" s="171" customFormat="1">
      <c r="A738" s="138"/>
      <c r="B738" s="168"/>
      <c r="C738" s="170"/>
      <c r="D738" s="170"/>
      <c r="E738" s="170"/>
      <c r="F738" s="170"/>
      <c r="G738" s="170"/>
      <c r="I738" s="170"/>
      <c r="J738" s="138"/>
      <c r="K738" s="138"/>
      <c r="L738" s="170"/>
      <c r="M738" s="138"/>
      <c r="N738" s="138"/>
      <c r="O738" s="138"/>
      <c r="Q738" s="138"/>
      <c r="R738" s="138"/>
      <c r="S738" s="138"/>
      <c r="T738" s="138"/>
    </row>
    <row r="739" spans="1:20" s="171" customFormat="1">
      <c r="A739" s="138"/>
      <c r="B739" s="168"/>
      <c r="C739" s="170"/>
      <c r="D739" s="170"/>
      <c r="E739" s="170"/>
      <c r="F739" s="170"/>
      <c r="G739" s="170"/>
      <c r="I739" s="170"/>
      <c r="J739" s="138"/>
      <c r="K739" s="138"/>
      <c r="L739" s="170"/>
      <c r="M739" s="138"/>
      <c r="N739" s="138"/>
      <c r="O739" s="138"/>
      <c r="Q739" s="138"/>
      <c r="R739" s="138"/>
      <c r="S739" s="138"/>
      <c r="T739" s="138"/>
    </row>
    <row r="740" spans="1:20" s="171" customFormat="1">
      <c r="A740" s="138"/>
      <c r="B740" s="168"/>
      <c r="C740" s="170"/>
      <c r="D740" s="170"/>
      <c r="E740" s="170"/>
      <c r="F740" s="170"/>
      <c r="G740" s="170"/>
      <c r="I740" s="170"/>
      <c r="J740" s="138"/>
      <c r="K740" s="138"/>
      <c r="L740" s="170"/>
      <c r="M740" s="138"/>
      <c r="N740" s="138"/>
      <c r="O740" s="138"/>
      <c r="Q740" s="138"/>
      <c r="R740" s="138"/>
      <c r="S740" s="138"/>
      <c r="T740" s="138"/>
    </row>
    <row r="741" spans="1:20" s="171" customFormat="1">
      <c r="A741" s="138"/>
      <c r="B741" s="168"/>
      <c r="C741" s="170"/>
      <c r="D741" s="170"/>
      <c r="E741" s="170"/>
      <c r="F741" s="170"/>
      <c r="G741" s="170"/>
      <c r="I741" s="170"/>
      <c r="J741" s="138"/>
      <c r="K741" s="138"/>
      <c r="L741" s="170"/>
      <c r="M741" s="138"/>
      <c r="N741" s="138"/>
      <c r="O741" s="138"/>
      <c r="Q741" s="138"/>
      <c r="R741" s="138"/>
      <c r="S741" s="138"/>
      <c r="T741" s="138"/>
    </row>
    <row r="742" spans="1:20" s="171" customFormat="1">
      <c r="A742" s="138"/>
      <c r="B742" s="168"/>
      <c r="C742" s="170"/>
      <c r="D742" s="170"/>
      <c r="E742" s="170"/>
      <c r="F742" s="170"/>
      <c r="G742" s="170"/>
      <c r="I742" s="170"/>
      <c r="J742" s="138"/>
      <c r="K742" s="138"/>
      <c r="L742" s="170"/>
      <c r="M742" s="138"/>
      <c r="N742" s="138"/>
      <c r="O742" s="138"/>
      <c r="Q742" s="138"/>
      <c r="R742" s="138"/>
      <c r="S742" s="138"/>
      <c r="T742" s="138"/>
    </row>
    <row r="743" spans="1:20" s="171" customFormat="1">
      <c r="A743" s="138"/>
      <c r="B743" s="168"/>
      <c r="C743" s="170"/>
      <c r="D743" s="170"/>
      <c r="E743" s="170"/>
      <c r="F743" s="170"/>
      <c r="G743" s="170"/>
      <c r="I743" s="170"/>
      <c r="J743" s="138"/>
      <c r="K743" s="138"/>
      <c r="L743" s="170"/>
      <c r="M743" s="138"/>
      <c r="N743" s="138"/>
      <c r="O743" s="138"/>
      <c r="Q743" s="138"/>
      <c r="R743" s="138"/>
      <c r="S743" s="138"/>
      <c r="T743" s="138"/>
    </row>
    <row r="744" spans="1:20" s="171" customFormat="1">
      <c r="A744" s="138"/>
      <c r="B744" s="168"/>
      <c r="C744" s="170"/>
      <c r="D744" s="170"/>
      <c r="E744" s="170"/>
      <c r="F744" s="170"/>
      <c r="G744" s="170"/>
      <c r="I744" s="170"/>
      <c r="J744" s="138"/>
      <c r="K744" s="138"/>
      <c r="L744" s="170"/>
      <c r="M744" s="138"/>
      <c r="N744" s="138"/>
      <c r="O744" s="138"/>
      <c r="Q744" s="138"/>
      <c r="R744" s="138"/>
      <c r="S744" s="138"/>
      <c r="T744" s="138"/>
    </row>
    <row r="745" spans="1:20" s="171" customFormat="1">
      <c r="A745" s="138"/>
      <c r="B745" s="168"/>
      <c r="C745" s="170"/>
      <c r="D745" s="170"/>
      <c r="E745" s="170"/>
      <c r="F745" s="170"/>
      <c r="G745" s="170"/>
      <c r="I745" s="170"/>
      <c r="J745" s="138"/>
      <c r="K745" s="138"/>
      <c r="L745" s="170"/>
      <c r="M745" s="138"/>
      <c r="N745" s="138"/>
      <c r="O745" s="138"/>
      <c r="Q745" s="138"/>
      <c r="R745" s="138"/>
      <c r="S745" s="138"/>
      <c r="T745" s="138"/>
    </row>
    <row r="746" spans="1:20" s="171" customFormat="1">
      <c r="A746" s="138"/>
      <c r="B746" s="168"/>
      <c r="C746" s="170"/>
      <c r="D746" s="170"/>
      <c r="E746" s="170"/>
      <c r="F746" s="170"/>
      <c r="G746" s="170"/>
      <c r="I746" s="170"/>
      <c r="J746" s="138"/>
      <c r="K746" s="138"/>
      <c r="L746" s="170"/>
      <c r="M746" s="138"/>
      <c r="N746" s="138"/>
      <c r="O746" s="138"/>
      <c r="Q746" s="138"/>
      <c r="R746" s="138"/>
      <c r="S746" s="138"/>
      <c r="T746" s="138"/>
    </row>
    <row r="747" spans="1:20" s="171" customFormat="1">
      <c r="A747" s="138"/>
      <c r="B747" s="168"/>
      <c r="C747" s="170"/>
      <c r="D747" s="170"/>
      <c r="E747" s="170"/>
      <c r="F747" s="170"/>
      <c r="G747" s="170"/>
      <c r="I747" s="170"/>
      <c r="J747" s="138"/>
      <c r="K747" s="138"/>
      <c r="L747" s="170"/>
      <c r="M747" s="138"/>
      <c r="N747" s="138"/>
      <c r="O747" s="138"/>
      <c r="Q747" s="138"/>
      <c r="R747" s="138"/>
      <c r="S747" s="138"/>
      <c r="T747" s="138"/>
    </row>
    <row r="748" spans="1:20" s="171" customFormat="1">
      <c r="A748" s="138"/>
      <c r="B748" s="168"/>
      <c r="C748" s="170"/>
      <c r="D748" s="170"/>
      <c r="E748" s="170"/>
      <c r="F748" s="170"/>
      <c r="G748" s="170"/>
      <c r="I748" s="170"/>
      <c r="J748" s="138"/>
      <c r="K748" s="138"/>
      <c r="L748" s="170"/>
      <c r="M748" s="138"/>
      <c r="N748" s="138"/>
      <c r="O748" s="138"/>
      <c r="Q748" s="138"/>
      <c r="R748" s="138"/>
      <c r="S748" s="138"/>
      <c r="T748" s="138"/>
    </row>
    <row r="749" spans="1:20" s="171" customFormat="1">
      <c r="A749" s="138"/>
      <c r="B749" s="168"/>
      <c r="C749" s="170"/>
      <c r="D749" s="170"/>
      <c r="E749" s="170"/>
      <c r="F749" s="170"/>
      <c r="G749" s="170"/>
      <c r="I749" s="170"/>
      <c r="J749" s="138"/>
      <c r="K749" s="138"/>
      <c r="L749" s="170"/>
      <c r="M749" s="138"/>
      <c r="N749" s="138"/>
      <c r="O749" s="138"/>
      <c r="Q749" s="138"/>
      <c r="R749" s="138"/>
      <c r="S749" s="138"/>
      <c r="T749" s="138"/>
    </row>
    <row r="750" spans="1:20" s="171" customFormat="1">
      <c r="A750" s="138"/>
      <c r="B750" s="168"/>
      <c r="C750" s="170"/>
      <c r="D750" s="170"/>
      <c r="E750" s="170"/>
      <c r="F750" s="170"/>
      <c r="G750" s="170"/>
      <c r="I750" s="170"/>
      <c r="J750" s="138"/>
      <c r="K750" s="138"/>
      <c r="L750" s="170"/>
      <c r="M750" s="138"/>
      <c r="N750" s="138"/>
      <c r="O750" s="138"/>
      <c r="Q750" s="138"/>
      <c r="R750" s="138"/>
      <c r="S750" s="138"/>
      <c r="T750" s="138"/>
    </row>
    <row r="751" spans="1:20" s="171" customFormat="1">
      <c r="A751" s="138"/>
      <c r="B751" s="168"/>
      <c r="C751" s="170"/>
      <c r="D751" s="170"/>
      <c r="E751" s="170"/>
      <c r="F751" s="170"/>
      <c r="G751" s="170"/>
      <c r="I751" s="170"/>
      <c r="J751" s="138"/>
      <c r="K751" s="138"/>
      <c r="L751" s="170"/>
      <c r="M751" s="138"/>
      <c r="N751" s="138"/>
      <c r="O751" s="138"/>
      <c r="Q751" s="138"/>
      <c r="R751" s="138"/>
      <c r="S751" s="138"/>
      <c r="T751" s="138"/>
    </row>
    <row r="752" spans="1:20" s="171" customFormat="1">
      <c r="A752" s="138"/>
      <c r="B752" s="168"/>
      <c r="C752" s="170"/>
      <c r="D752" s="170"/>
      <c r="E752" s="170"/>
      <c r="F752" s="170"/>
      <c r="G752" s="170"/>
      <c r="I752" s="170"/>
      <c r="J752" s="138"/>
      <c r="K752" s="138"/>
      <c r="L752" s="170"/>
      <c r="M752" s="138"/>
      <c r="N752" s="138"/>
      <c r="O752" s="138"/>
      <c r="Q752" s="138"/>
      <c r="R752" s="138"/>
      <c r="S752" s="138"/>
      <c r="T752" s="138"/>
    </row>
    <row r="753" spans="1:20" s="171" customFormat="1">
      <c r="A753" s="138"/>
      <c r="B753" s="168"/>
      <c r="C753" s="170"/>
      <c r="D753" s="170"/>
      <c r="E753" s="170"/>
      <c r="F753" s="170"/>
      <c r="G753" s="170"/>
      <c r="I753" s="170"/>
      <c r="J753" s="138"/>
      <c r="K753" s="138"/>
      <c r="L753" s="170"/>
      <c r="M753" s="138"/>
      <c r="N753" s="138"/>
      <c r="O753" s="138"/>
      <c r="Q753" s="138"/>
      <c r="R753" s="138"/>
      <c r="S753" s="138"/>
      <c r="T753" s="138"/>
    </row>
    <row r="754" spans="1:20" s="171" customFormat="1">
      <c r="A754" s="138"/>
      <c r="B754" s="168"/>
      <c r="C754" s="170"/>
      <c r="D754" s="170"/>
      <c r="E754" s="170"/>
      <c r="F754" s="170"/>
      <c r="G754" s="170"/>
      <c r="I754" s="170"/>
      <c r="J754" s="138"/>
      <c r="K754" s="138"/>
      <c r="L754" s="170"/>
      <c r="M754" s="138"/>
      <c r="N754" s="138"/>
      <c r="O754" s="138"/>
      <c r="Q754" s="138"/>
      <c r="R754" s="138"/>
      <c r="S754" s="138"/>
      <c r="T754" s="138"/>
    </row>
    <row r="755" spans="1:20" s="171" customFormat="1">
      <c r="A755" s="138"/>
      <c r="B755" s="168"/>
      <c r="C755" s="170"/>
      <c r="D755" s="170"/>
      <c r="E755" s="170"/>
      <c r="F755" s="170"/>
      <c r="G755" s="170"/>
      <c r="I755" s="170"/>
      <c r="J755" s="138"/>
      <c r="K755" s="138"/>
      <c r="L755" s="170"/>
      <c r="M755" s="138"/>
      <c r="N755" s="138"/>
      <c r="O755" s="138"/>
      <c r="Q755" s="138"/>
      <c r="R755" s="138"/>
      <c r="S755" s="138"/>
      <c r="T755" s="138"/>
    </row>
    <row r="756" spans="1:20" s="171" customFormat="1">
      <c r="A756" s="138"/>
      <c r="B756" s="168"/>
      <c r="C756" s="170"/>
      <c r="D756" s="170"/>
      <c r="E756" s="170"/>
      <c r="F756" s="170"/>
      <c r="G756" s="170"/>
      <c r="I756" s="170"/>
      <c r="J756" s="138"/>
      <c r="K756" s="138"/>
      <c r="L756" s="170"/>
      <c r="M756" s="138"/>
      <c r="N756" s="138"/>
      <c r="O756" s="138"/>
      <c r="Q756" s="138"/>
      <c r="R756" s="138"/>
      <c r="S756" s="138"/>
      <c r="T756" s="138"/>
    </row>
    <row r="757" spans="1:20" s="171" customFormat="1">
      <c r="A757" s="138"/>
      <c r="B757" s="168"/>
      <c r="C757" s="170"/>
      <c r="D757" s="170"/>
      <c r="E757" s="170"/>
      <c r="F757" s="170"/>
      <c r="G757" s="170"/>
      <c r="I757" s="170"/>
      <c r="J757" s="138"/>
      <c r="K757" s="138"/>
      <c r="L757" s="170"/>
      <c r="M757" s="138"/>
      <c r="N757" s="138"/>
      <c r="O757" s="138"/>
      <c r="Q757" s="138"/>
      <c r="R757" s="138"/>
      <c r="S757" s="138"/>
      <c r="T757" s="138"/>
    </row>
    <row r="758" spans="1:20" s="171" customFormat="1">
      <c r="A758" s="138"/>
      <c r="B758" s="168"/>
      <c r="C758" s="170"/>
      <c r="D758" s="170"/>
      <c r="E758" s="170"/>
      <c r="F758" s="170"/>
      <c r="G758" s="170"/>
      <c r="I758" s="170"/>
      <c r="J758" s="138"/>
      <c r="K758" s="138"/>
      <c r="L758" s="170"/>
      <c r="M758" s="138"/>
      <c r="N758" s="138"/>
      <c r="O758" s="138"/>
      <c r="Q758" s="138"/>
      <c r="R758" s="138"/>
      <c r="S758" s="138"/>
      <c r="T758" s="138"/>
    </row>
    <row r="759" spans="1:20" s="171" customFormat="1">
      <c r="A759" s="138"/>
      <c r="B759" s="168"/>
      <c r="C759" s="170"/>
      <c r="D759" s="170"/>
      <c r="E759" s="170"/>
      <c r="F759" s="170"/>
      <c r="G759" s="170"/>
      <c r="I759" s="170"/>
      <c r="J759" s="138"/>
      <c r="K759" s="138"/>
      <c r="L759" s="170"/>
      <c r="M759" s="138"/>
      <c r="N759" s="138"/>
      <c r="O759" s="138"/>
      <c r="Q759" s="138"/>
      <c r="R759" s="138"/>
      <c r="S759" s="138"/>
      <c r="T759" s="138"/>
    </row>
    <row r="760" spans="1:20" s="171" customFormat="1">
      <c r="A760" s="138"/>
      <c r="B760" s="168"/>
      <c r="C760" s="170"/>
      <c r="D760" s="170"/>
      <c r="E760" s="170"/>
      <c r="F760" s="170"/>
      <c r="G760" s="170"/>
      <c r="I760" s="170"/>
      <c r="J760" s="138"/>
      <c r="K760" s="138"/>
      <c r="L760" s="170"/>
      <c r="M760" s="138"/>
      <c r="N760" s="138"/>
      <c r="O760" s="138"/>
      <c r="Q760" s="138"/>
      <c r="R760" s="138"/>
      <c r="S760" s="138"/>
      <c r="T760" s="138"/>
    </row>
    <row r="761" spans="1:20" s="171" customFormat="1">
      <c r="A761" s="138"/>
      <c r="B761" s="168"/>
      <c r="C761" s="170"/>
      <c r="D761" s="170"/>
      <c r="E761" s="170"/>
      <c r="F761" s="170"/>
      <c r="G761" s="170"/>
      <c r="I761" s="170"/>
      <c r="J761" s="138"/>
      <c r="K761" s="138"/>
      <c r="L761" s="170"/>
      <c r="M761" s="138"/>
      <c r="N761" s="138"/>
      <c r="O761" s="138"/>
      <c r="Q761" s="138"/>
      <c r="R761" s="138"/>
      <c r="S761" s="138"/>
      <c r="T761" s="138"/>
    </row>
    <row r="762" spans="1:20" s="171" customFormat="1">
      <c r="A762" s="138"/>
      <c r="B762" s="168"/>
      <c r="C762" s="170"/>
      <c r="D762" s="170"/>
      <c r="E762" s="170"/>
      <c r="F762" s="170"/>
      <c r="G762" s="170"/>
      <c r="I762" s="170"/>
      <c r="J762" s="138"/>
      <c r="K762" s="138"/>
      <c r="L762" s="170"/>
      <c r="M762" s="138"/>
      <c r="N762" s="138"/>
      <c r="O762" s="138"/>
      <c r="Q762" s="138"/>
      <c r="R762" s="138"/>
      <c r="S762" s="138"/>
      <c r="T762" s="138"/>
    </row>
    <row r="763" spans="1:20" s="171" customFormat="1">
      <c r="A763" s="138"/>
      <c r="B763" s="168"/>
      <c r="C763" s="170"/>
      <c r="D763" s="170"/>
      <c r="E763" s="170"/>
      <c r="F763" s="170"/>
      <c r="G763" s="170"/>
      <c r="I763" s="170"/>
      <c r="J763" s="138"/>
      <c r="K763" s="138"/>
      <c r="L763" s="170"/>
      <c r="M763" s="138"/>
      <c r="N763" s="138"/>
      <c r="O763" s="138"/>
      <c r="Q763" s="138"/>
      <c r="R763" s="138"/>
      <c r="S763" s="138"/>
      <c r="T763" s="138"/>
    </row>
    <row r="764" spans="1:20" s="171" customFormat="1">
      <c r="A764" s="138"/>
      <c r="B764" s="168"/>
      <c r="C764" s="170"/>
      <c r="D764" s="170"/>
      <c r="E764" s="170"/>
      <c r="F764" s="170"/>
      <c r="G764" s="170"/>
      <c r="I764" s="170"/>
      <c r="J764" s="138"/>
      <c r="K764" s="138"/>
      <c r="L764" s="170"/>
      <c r="M764" s="138"/>
      <c r="N764" s="138"/>
      <c r="O764" s="138"/>
      <c r="Q764" s="138"/>
      <c r="R764" s="138"/>
      <c r="S764" s="138"/>
      <c r="T764" s="138"/>
    </row>
    <row r="765" spans="1:20" s="171" customFormat="1">
      <c r="A765" s="138"/>
      <c r="B765" s="168"/>
      <c r="C765" s="170"/>
      <c r="D765" s="170"/>
      <c r="E765" s="170"/>
      <c r="F765" s="170"/>
      <c r="G765" s="170"/>
      <c r="I765" s="170"/>
      <c r="J765" s="138"/>
      <c r="K765" s="138"/>
      <c r="L765" s="170"/>
      <c r="M765" s="138"/>
      <c r="N765" s="138"/>
      <c r="O765" s="138"/>
      <c r="Q765" s="138"/>
      <c r="R765" s="138"/>
      <c r="S765" s="138"/>
      <c r="T765" s="138"/>
    </row>
    <row r="766" spans="1:20" s="171" customFormat="1">
      <c r="A766" s="138"/>
      <c r="B766" s="168"/>
      <c r="C766" s="170"/>
      <c r="D766" s="170"/>
      <c r="E766" s="170"/>
      <c r="F766" s="170"/>
      <c r="G766" s="170"/>
      <c r="I766" s="170"/>
      <c r="J766" s="138"/>
      <c r="K766" s="138"/>
      <c r="L766" s="170"/>
      <c r="M766" s="138"/>
      <c r="N766" s="138"/>
      <c r="O766" s="138"/>
      <c r="Q766" s="138"/>
      <c r="R766" s="138"/>
      <c r="S766" s="138"/>
      <c r="T766" s="138"/>
    </row>
    <row r="767" spans="1:20" s="171" customFormat="1">
      <c r="A767" s="138"/>
      <c r="B767" s="168"/>
      <c r="C767" s="170"/>
      <c r="D767" s="170"/>
      <c r="E767" s="170"/>
      <c r="F767" s="170"/>
      <c r="G767" s="170"/>
      <c r="I767" s="170"/>
      <c r="J767" s="138"/>
      <c r="K767" s="138"/>
      <c r="L767" s="170"/>
      <c r="M767" s="138"/>
      <c r="N767" s="138"/>
      <c r="O767" s="138"/>
      <c r="Q767" s="138"/>
      <c r="R767" s="138"/>
      <c r="S767" s="138"/>
      <c r="T767" s="138"/>
    </row>
    <row r="768" spans="1:20" s="171" customFormat="1">
      <c r="A768" s="138"/>
      <c r="B768" s="168"/>
      <c r="C768" s="170"/>
      <c r="D768" s="170"/>
      <c r="E768" s="170"/>
      <c r="F768" s="170"/>
      <c r="G768" s="170"/>
      <c r="I768" s="170"/>
      <c r="J768" s="138"/>
      <c r="K768" s="138"/>
      <c r="L768" s="170"/>
      <c r="M768" s="138"/>
      <c r="N768" s="138"/>
      <c r="O768" s="138"/>
      <c r="Q768" s="138"/>
      <c r="R768" s="138"/>
      <c r="S768" s="138"/>
      <c r="T768" s="138"/>
    </row>
    <row r="769" spans="1:20" s="171" customFormat="1">
      <c r="A769" s="138"/>
      <c r="B769" s="168"/>
      <c r="C769" s="170"/>
      <c r="D769" s="170"/>
      <c r="E769" s="170"/>
      <c r="F769" s="170"/>
      <c r="G769" s="170"/>
      <c r="I769" s="170"/>
      <c r="J769" s="138"/>
      <c r="K769" s="138"/>
      <c r="L769" s="170"/>
      <c r="M769" s="138"/>
      <c r="N769" s="138"/>
      <c r="O769" s="138"/>
      <c r="Q769" s="138"/>
      <c r="R769" s="138"/>
      <c r="S769" s="138"/>
      <c r="T769" s="138"/>
    </row>
    <row r="770" spans="1:20" s="171" customFormat="1">
      <c r="A770" s="138"/>
      <c r="B770" s="168"/>
      <c r="C770" s="170"/>
      <c r="D770" s="170"/>
      <c r="E770" s="170"/>
      <c r="F770" s="170"/>
      <c r="G770" s="170"/>
      <c r="I770" s="170"/>
      <c r="J770" s="138"/>
      <c r="K770" s="138"/>
      <c r="L770" s="170"/>
      <c r="M770" s="138"/>
      <c r="N770" s="138"/>
      <c r="O770" s="138"/>
      <c r="Q770" s="138"/>
      <c r="R770" s="138"/>
      <c r="S770" s="138"/>
      <c r="T770" s="138"/>
    </row>
    <row r="771" spans="1:20" s="171" customFormat="1">
      <c r="A771" s="138"/>
      <c r="B771" s="168"/>
      <c r="C771" s="170"/>
      <c r="D771" s="170"/>
      <c r="E771" s="170"/>
      <c r="F771" s="170"/>
      <c r="G771" s="170"/>
      <c r="I771" s="170"/>
      <c r="J771" s="138"/>
      <c r="K771" s="138"/>
      <c r="L771" s="170"/>
      <c r="M771" s="138"/>
      <c r="N771" s="138"/>
      <c r="O771" s="138"/>
      <c r="Q771" s="138"/>
      <c r="R771" s="138"/>
      <c r="S771" s="138"/>
      <c r="T771" s="138"/>
    </row>
    <row r="772" spans="1:20" s="171" customFormat="1">
      <c r="A772" s="138"/>
      <c r="B772" s="168"/>
      <c r="C772" s="170"/>
      <c r="D772" s="170"/>
      <c r="E772" s="170"/>
      <c r="F772" s="170"/>
      <c r="G772" s="170"/>
      <c r="I772" s="170"/>
      <c r="J772" s="138"/>
      <c r="K772" s="138"/>
      <c r="L772" s="170"/>
      <c r="M772" s="138"/>
      <c r="N772" s="138"/>
      <c r="O772" s="138"/>
      <c r="Q772" s="138"/>
      <c r="R772" s="138"/>
      <c r="S772" s="138"/>
      <c r="T772" s="138"/>
    </row>
    <row r="773" spans="1:20" s="171" customFormat="1">
      <c r="A773" s="138"/>
      <c r="B773" s="168"/>
      <c r="C773" s="170"/>
      <c r="D773" s="170"/>
      <c r="E773" s="170"/>
      <c r="F773" s="170"/>
      <c r="G773" s="170"/>
      <c r="I773" s="170"/>
      <c r="J773" s="138"/>
      <c r="K773" s="138"/>
      <c r="L773" s="170"/>
      <c r="M773" s="138"/>
      <c r="N773" s="138"/>
      <c r="O773" s="138"/>
      <c r="Q773" s="138"/>
      <c r="R773" s="138"/>
      <c r="S773" s="138"/>
      <c r="T773" s="138"/>
    </row>
    <row r="774" spans="1:20" s="171" customFormat="1">
      <c r="A774" s="138"/>
      <c r="B774" s="168"/>
      <c r="C774" s="170"/>
      <c r="D774" s="170"/>
      <c r="E774" s="170"/>
      <c r="F774" s="170"/>
      <c r="G774" s="170"/>
      <c r="I774" s="170"/>
      <c r="J774" s="138"/>
      <c r="K774" s="138"/>
      <c r="L774" s="170"/>
      <c r="M774" s="138"/>
      <c r="N774" s="138"/>
      <c r="O774" s="138"/>
      <c r="Q774" s="138"/>
      <c r="R774" s="138"/>
      <c r="S774" s="138"/>
      <c r="T774" s="138"/>
    </row>
    <row r="775" spans="1:20" s="171" customFormat="1">
      <c r="A775" s="138"/>
      <c r="B775" s="168"/>
      <c r="C775" s="170"/>
      <c r="D775" s="170"/>
      <c r="E775" s="170"/>
      <c r="F775" s="170"/>
      <c r="G775" s="170"/>
      <c r="I775" s="170"/>
      <c r="J775" s="138"/>
      <c r="K775" s="138"/>
      <c r="L775" s="170"/>
      <c r="M775" s="138"/>
      <c r="N775" s="138"/>
      <c r="O775" s="138"/>
      <c r="Q775" s="138"/>
      <c r="R775" s="138"/>
      <c r="S775" s="138"/>
      <c r="T775" s="138"/>
    </row>
    <row r="776" spans="1:20" s="171" customFormat="1">
      <c r="A776" s="138"/>
      <c r="B776" s="168"/>
      <c r="C776" s="170"/>
      <c r="D776" s="170"/>
      <c r="E776" s="170"/>
      <c r="F776" s="170"/>
      <c r="G776" s="170"/>
      <c r="I776" s="170"/>
      <c r="J776" s="138"/>
      <c r="K776" s="138"/>
      <c r="L776" s="170"/>
      <c r="M776" s="138"/>
      <c r="N776" s="138"/>
      <c r="O776" s="138"/>
      <c r="Q776" s="138"/>
      <c r="R776" s="138"/>
      <c r="S776" s="138"/>
      <c r="T776" s="138"/>
    </row>
    <row r="777" spans="1:20" s="171" customFormat="1">
      <c r="A777" s="138"/>
      <c r="B777" s="168"/>
      <c r="C777" s="170"/>
      <c r="D777" s="170"/>
      <c r="E777" s="170"/>
      <c r="F777" s="170"/>
      <c r="G777" s="170"/>
      <c r="I777" s="170"/>
      <c r="J777" s="138"/>
      <c r="K777" s="138"/>
      <c r="L777" s="170"/>
      <c r="M777" s="138"/>
      <c r="N777" s="138"/>
      <c r="O777" s="138"/>
      <c r="Q777" s="138"/>
      <c r="R777" s="138"/>
      <c r="S777" s="138"/>
      <c r="T777" s="138"/>
    </row>
    <row r="778" spans="1:20" s="171" customFormat="1">
      <c r="A778" s="138"/>
      <c r="B778" s="168"/>
      <c r="C778" s="170"/>
      <c r="D778" s="170"/>
      <c r="E778" s="170"/>
      <c r="F778" s="170"/>
      <c r="G778" s="170"/>
      <c r="I778" s="170"/>
      <c r="J778" s="138"/>
      <c r="K778" s="138"/>
      <c r="L778" s="170"/>
      <c r="M778" s="138"/>
      <c r="N778" s="138"/>
      <c r="O778" s="138"/>
      <c r="Q778" s="138"/>
      <c r="R778" s="138"/>
      <c r="S778" s="138"/>
      <c r="T778" s="138"/>
    </row>
    <row r="779" spans="1:20" s="171" customFormat="1">
      <c r="A779" s="138"/>
      <c r="B779" s="168"/>
      <c r="C779" s="170"/>
      <c r="D779" s="170"/>
      <c r="E779" s="170"/>
      <c r="F779" s="170"/>
      <c r="G779" s="170"/>
      <c r="I779" s="170"/>
      <c r="J779" s="138"/>
      <c r="K779" s="138"/>
      <c r="L779" s="170"/>
      <c r="M779" s="138"/>
      <c r="N779" s="138"/>
      <c r="O779" s="138"/>
      <c r="Q779" s="138"/>
      <c r="R779" s="138"/>
      <c r="S779" s="138"/>
      <c r="T779" s="138"/>
    </row>
    <row r="780" spans="1:20" s="171" customFormat="1">
      <c r="A780" s="138"/>
      <c r="B780" s="168"/>
      <c r="C780" s="170"/>
      <c r="D780" s="170"/>
      <c r="E780" s="170"/>
      <c r="F780" s="170"/>
      <c r="G780" s="170"/>
      <c r="I780" s="170"/>
      <c r="J780" s="138"/>
      <c r="K780" s="138"/>
      <c r="L780" s="170"/>
      <c r="M780" s="138"/>
      <c r="N780" s="138"/>
      <c r="O780" s="138"/>
      <c r="Q780" s="138"/>
      <c r="R780" s="138"/>
      <c r="S780" s="138"/>
      <c r="T780" s="138"/>
    </row>
    <row r="781" spans="1:20" s="171" customFormat="1">
      <c r="A781" s="138"/>
      <c r="B781" s="168"/>
      <c r="C781" s="170"/>
      <c r="D781" s="170"/>
      <c r="E781" s="170"/>
      <c r="F781" s="170"/>
      <c r="G781" s="170"/>
      <c r="I781" s="170"/>
      <c r="J781" s="138"/>
      <c r="K781" s="138"/>
      <c r="L781" s="170"/>
      <c r="M781" s="138"/>
      <c r="N781" s="138"/>
      <c r="O781" s="138"/>
      <c r="Q781" s="138"/>
      <c r="R781" s="138"/>
      <c r="S781" s="138"/>
      <c r="T781" s="138"/>
    </row>
    <row r="782" spans="1:20" s="171" customFormat="1">
      <c r="A782" s="138"/>
      <c r="B782" s="168"/>
      <c r="C782" s="170"/>
      <c r="D782" s="170"/>
      <c r="E782" s="170"/>
      <c r="F782" s="170"/>
      <c r="G782" s="170"/>
      <c r="I782" s="170"/>
      <c r="J782" s="138"/>
      <c r="K782" s="138"/>
      <c r="L782" s="170"/>
      <c r="M782" s="138"/>
      <c r="N782" s="138"/>
      <c r="O782" s="138"/>
      <c r="Q782" s="138"/>
      <c r="R782" s="138"/>
      <c r="S782" s="138"/>
      <c r="T782" s="138"/>
    </row>
    <row r="783" spans="1:20" s="171" customFormat="1">
      <c r="A783" s="138"/>
      <c r="B783" s="168"/>
      <c r="C783" s="170"/>
      <c r="D783" s="170"/>
      <c r="E783" s="170"/>
      <c r="F783" s="170"/>
      <c r="G783" s="170"/>
      <c r="I783" s="170"/>
      <c r="J783" s="138"/>
      <c r="K783" s="138"/>
      <c r="L783" s="170"/>
      <c r="M783" s="138"/>
      <c r="N783" s="138"/>
      <c r="O783" s="138"/>
      <c r="Q783" s="138"/>
      <c r="R783" s="138"/>
      <c r="S783" s="138"/>
      <c r="T783" s="138"/>
    </row>
    <row r="784" spans="1:20" s="171" customFormat="1">
      <c r="A784" s="138"/>
      <c r="B784" s="168"/>
      <c r="C784" s="170"/>
      <c r="D784" s="170"/>
      <c r="E784" s="170"/>
      <c r="F784" s="170"/>
      <c r="G784" s="170"/>
      <c r="I784" s="170"/>
      <c r="J784" s="138"/>
      <c r="K784" s="138"/>
      <c r="L784" s="170"/>
      <c r="M784" s="138"/>
      <c r="N784" s="138"/>
      <c r="O784" s="138"/>
      <c r="Q784" s="138"/>
      <c r="R784" s="138"/>
      <c r="S784" s="138"/>
      <c r="T784" s="138"/>
    </row>
    <row r="785" spans="1:20" s="171" customFormat="1">
      <c r="A785" s="138"/>
      <c r="B785" s="168"/>
      <c r="C785" s="170"/>
      <c r="D785" s="170"/>
      <c r="E785" s="170"/>
      <c r="F785" s="170"/>
      <c r="G785" s="170"/>
      <c r="I785" s="170"/>
      <c r="J785" s="138"/>
      <c r="K785" s="138"/>
      <c r="L785" s="170"/>
      <c r="M785" s="138"/>
      <c r="N785" s="138"/>
      <c r="O785" s="138"/>
      <c r="Q785" s="138"/>
      <c r="R785" s="138"/>
      <c r="S785" s="138"/>
      <c r="T785" s="138"/>
    </row>
    <row r="786" spans="1:20" s="171" customFormat="1">
      <c r="A786" s="138"/>
      <c r="B786" s="168"/>
      <c r="C786" s="170"/>
      <c r="D786" s="170"/>
      <c r="E786" s="170"/>
      <c r="F786" s="170"/>
      <c r="G786" s="170"/>
      <c r="I786" s="170"/>
      <c r="J786" s="138"/>
      <c r="K786" s="138"/>
      <c r="L786" s="170"/>
      <c r="M786" s="138"/>
      <c r="N786" s="138"/>
      <c r="O786" s="138"/>
      <c r="Q786" s="138"/>
      <c r="R786" s="138"/>
      <c r="S786" s="138"/>
      <c r="T786" s="138"/>
    </row>
    <row r="787" spans="1:20" s="171" customFormat="1">
      <c r="A787" s="138"/>
      <c r="B787" s="168"/>
      <c r="C787" s="170"/>
      <c r="D787" s="170"/>
      <c r="E787" s="170"/>
      <c r="F787" s="170"/>
      <c r="G787" s="170"/>
      <c r="I787" s="170"/>
      <c r="J787" s="138"/>
      <c r="K787" s="138"/>
      <c r="L787" s="170"/>
      <c r="M787" s="138"/>
      <c r="N787" s="138"/>
      <c r="O787" s="138"/>
      <c r="Q787" s="138"/>
      <c r="R787" s="138"/>
      <c r="S787" s="138"/>
      <c r="T787" s="138"/>
    </row>
    <row r="788" spans="1:20" s="171" customFormat="1">
      <c r="A788" s="138"/>
      <c r="B788" s="168"/>
      <c r="C788" s="170"/>
      <c r="D788" s="170"/>
      <c r="E788" s="170"/>
      <c r="F788" s="170"/>
      <c r="G788" s="170"/>
      <c r="I788" s="170"/>
      <c r="J788" s="138"/>
      <c r="K788" s="138"/>
      <c r="L788" s="170"/>
      <c r="M788" s="138"/>
      <c r="N788" s="138"/>
      <c r="O788" s="138"/>
      <c r="Q788" s="138"/>
      <c r="R788" s="138"/>
      <c r="S788" s="138"/>
      <c r="T788" s="138"/>
    </row>
    <row r="789" spans="1:20" s="171" customFormat="1">
      <c r="A789" s="138"/>
      <c r="B789" s="168"/>
      <c r="C789" s="170"/>
      <c r="D789" s="170"/>
      <c r="E789" s="170"/>
      <c r="F789" s="170"/>
      <c r="G789" s="170"/>
      <c r="I789" s="170"/>
      <c r="J789" s="138"/>
      <c r="K789" s="138"/>
      <c r="L789" s="170"/>
      <c r="M789" s="138"/>
      <c r="N789" s="138"/>
      <c r="O789" s="138"/>
      <c r="Q789" s="138"/>
      <c r="R789" s="138"/>
      <c r="S789" s="138"/>
      <c r="T789" s="138"/>
    </row>
    <row r="790" spans="1:20" s="171" customFormat="1">
      <c r="A790" s="138"/>
      <c r="B790" s="168"/>
      <c r="C790" s="170"/>
      <c r="D790" s="170"/>
      <c r="E790" s="170"/>
      <c r="F790" s="170"/>
      <c r="G790" s="170"/>
      <c r="I790" s="170"/>
      <c r="J790" s="138"/>
      <c r="K790" s="138"/>
      <c r="L790" s="170"/>
      <c r="M790" s="138"/>
      <c r="N790" s="138"/>
      <c r="O790" s="138"/>
      <c r="Q790" s="138"/>
      <c r="R790" s="138"/>
      <c r="S790" s="138"/>
      <c r="T790" s="138"/>
    </row>
    <row r="791" spans="1:20" s="171" customFormat="1">
      <c r="A791" s="138"/>
      <c r="B791" s="168"/>
      <c r="C791" s="170"/>
      <c r="D791" s="170"/>
      <c r="E791" s="170"/>
      <c r="F791" s="170"/>
      <c r="G791" s="170"/>
      <c r="I791" s="170"/>
      <c r="J791" s="138"/>
      <c r="K791" s="138"/>
      <c r="L791" s="170"/>
      <c r="M791" s="138"/>
      <c r="N791" s="138"/>
      <c r="O791" s="138"/>
      <c r="Q791" s="138"/>
      <c r="R791" s="138"/>
      <c r="S791" s="138"/>
      <c r="T791" s="138"/>
    </row>
    <row r="792" spans="1:20" s="171" customFormat="1">
      <c r="A792" s="138"/>
      <c r="B792" s="168"/>
      <c r="C792" s="170"/>
      <c r="D792" s="170"/>
      <c r="E792" s="170"/>
      <c r="F792" s="170"/>
      <c r="G792" s="170"/>
      <c r="I792" s="170"/>
      <c r="J792" s="138"/>
      <c r="K792" s="138"/>
      <c r="L792" s="170"/>
      <c r="M792" s="138"/>
      <c r="N792" s="138"/>
      <c r="O792" s="138"/>
      <c r="Q792" s="138"/>
      <c r="R792" s="138"/>
      <c r="S792" s="138"/>
      <c r="T792" s="138"/>
    </row>
    <row r="793" spans="1:20" s="171" customFormat="1">
      <c r="A793" s="138"/>
      <c r="B793" s="168"/>
      <c r="C793" s="170"/>
      <c r="D793" s="170"/>
      <c r="E793" s="170"/>
      <c r="F793" s="170"/>
      <c r="G793" s="170"/>
      <c r="I793" s="170"/>
      <c r="J793" s="138"/>
      <c r="K793" s="138"/>
      <c r="L793" s="170"/>
      <c r="M793" s="138"/>
      <c r="N793" s="138"/>
      <c r="O793" s="138"/>
      <c r="Q793" s="138"/>
      <c r="R793" s="138"/>
      <c r="S793" s="138"/>
      <c r="T793" s="138"/>
    </row>
    <row r="794" spans="1:20" s="171" customFormat="1">
      <c r="A794" s="138"/>
      <c r="B794" s="168"/>
      <c r="C794" s="170"/>
      <c r="D794" s="170"/>
      <c r="E794" s="170"/>
      <c r="F794" s="170"/>
      <c r="G794" s="170"/>
      <c r="I794" s="170"/>
      <c r="J794" s="138"/>
      <c r="K794" s="138"/>
      <c r="L794" s="170"/>
      <c r="M794" s="138"/>
      <c r="N794" s="138"/>
      <c r="O794" s="138"/>
      <c r="Q794" s="138"/>
      <c r="R794" s="138"/>
      <c r="S794" s="138"/>
      <c r="T794" s="138"/>
    </row>
    <row r="795" spans="1:20" s="171" customFormat="1">
      <c r="A795" s="138"/>
      <c r="B795" s="168"/>
      <c r="C795" s="170"/>
      <c r="D795" s="170"/>
      <c r="E795" s="170"/>
      <c r="F795" s="170"/>
      <c r="G795" s="170"/>
      <c r="I795" s="170"/>
      <c r="J795" s="138"/>
      <c r="K795" s="138"/>
      <c r="L795" s="170"/>
      <c r="M795" s="138"/>
      <c r="N795" s="138"/>
      <c r="O795" s="138"/>
      <c r="Q795" s="138"/>
      <c r="R795" s="138"/>
      <c r="S795" s="138"/>
      <c r="T795" s="138"/>
    </row>
    <row r="796" spans="1:20" s="171" customFormat="1">
      <c r="A796" s="138"/>
      <c r="B796" s="168"/>
      <c r="C796" s="170"/>
      <c r="D796" s="170"/>
      <c r="E796" s="170"/>
      <c r="F796" s="170"/>
      <c r="G796" s="170"/>
      <c r="I796" s="170"/>
      <c r="J796" s="138"/>
      <c r="K796" s="138"/>
      <c r="L796" s="170"/>
      <c r="M796" s="138"/>
      <c r="N796" s="138"/>
      <c r="O796" s="138"/>
      <c r="Q796" s="138"/>
      <c r="R796" s="138"/>
      <c r="S796" s="138"/>
      <c r="T796" s="138"/>
    </row>
    <row r="797" spans="1:20" s="171" customFormat="1">
      <c r="A797" s="138"/>
      <c r="B797" s="168"/>
      <c r="C797" s="170"/>
      <c r="D797" s="170"/>
      <c r="E797" s="170"/>
      <c r="F797" s="170"/>
      <c r="G797" s="170"/>
      <c r="I797" s="170"/>
      <c r="J797" s="138"/>
      <c r="K797" s="138"/>
      <c r="L797" s="170"/>
      <c r="M797" s="138"/>
      <c r="N797" s="138"/>
      <c r="O797" s="138"/>
      <c r="Q797" s="138"/>
      <c r="R797" s="138"/>
      <c r="S797" s="138"/>
      <c r="T797" s="138"/>
    </row>
    <row r="798" spans="1:20" s="171" customFormat="1">
      <c r="A798" s="138"/>
      <c r="B798" s="168"/>
      <c r="C798" s="170"/>
      <c r="D798" s="170"/>
      <c r="E798" s="170"/>
      <c r="F798" s="170"/>
      <c r="G798" s="170"/>
      <c r="I798" s="170"/>
      <c r="J798" s="138"/>
      <c r="K798" s="138"/>
      <c r="L798" s="170"/>
      <c r="M798" s="138"/>
      <c r="N798" s="138"/>
      <c r="O798" s="138"/>
      <c r="Q798" s="138"/>
      <c r="R798" s="138"/>
      <c r="S798" s="138"/>
      <c r="T798" s="138"/>
    </row>
    <row r="799" spans="1:20" s="171" customFormat="1">
      <c r="A799" s="138"/>
      <c r="B799" s="168"/>
      <c r="C799" s="170"/>
      <c r="D799" s="170"/>
      <c r="E799" s="170"/>
      <c r="F799" s="170"/>
      <c r="G799" s="170"/>
      <c r="I799" s="170"/>
      <c r="J799" s="138"/>
      <c r="K799" s="138"/>
      <c r="L799" s="170"/>
      <c r="M799" s="138"/>
      <c r="N799" s="138"/>
      <c r="O799" s="138"/>
      <c r="Q799" s="138"/>
      <c r="R799" s="138"/>
      <c r="S799" s="138"/>
      <c r="T799" s="138"/>
    </row>
    <row r="800" spans="1:20" s="171" customFormat="1">
      <c r="A800" s="138"/>
      <c r="B800" s="168"/>
      <c r="C800" s="170"/>
      <c r="D800" s="170"/>
      <c r="E800" s="170"/>
      <c r="F800" s="170"/>
      <c r="G800" s="170"/>
      <c r="I800" s="170"/>
      <c r="J800" s="138"/>
      <c r="K800" s="138"/>
      <c r="L800" s="170"/>
      <c r="M800" s="138"/>
      <c r="N800" s="138"/>
      <c r="O800" s="138"/>
      <c r="Q800" s="138"/>
      <c r="R800" s="138"/>
      <c r="S800" s="138"/>
      <c r="T800" s="138"/>
    </row>
    <row r="801" spans="1:20" s="171" customFormat="1">
      <c r="A801" s="138"/>
      <c r="B801" s="168"/>
      <c r="C801" s="170"/>
      <c r="D801" s="170"/>
      <c r="E801" s="170"/>
      <c r="F801" s="170"/>
      <c r="G801" s="170"/>
      <c r="I801" s="170"/>
      <c r="J801" s="138"/>
      <c r="K801" s="138"/>
      <c r="L801" s="170"/>
      <c r="M801" s="138"/>
      <c r="N801" s="138"/>
      <c r="O801" s="138"/>
      <c r="Q801" s="138"/>
      <c r="R801" s="138"/>
      <c r="S801" s="138"/>
      <c r="T801" s="138"/>
    </row>
    <row r="802" spans="1:20" s="171" customFormat="1">
      <c r="A802" s="138"/>
      <c r="B802" s="168"/>
      <c r="C802" s="170"/>
      <c r="D802" s="170"/>
      <c r="E802" s="170"/>
      <c r="F802" s="170"/>
      <c r="G802" s="170"/>
      <c r="I802" s="170"/>
      <c r="J802" s="138"/>
      <c r="K802" s="138"/>
      <c r="L802" s="170"/>
      <c r="M802" s="138"/>
      <c r="N802" s="138"/>
      <c r="O802" s="138"/>
      <c r="Q802" s="138"/>
      <c r="R802" s="138"/>
      <c r="S802" s="138"/>
      <c r="T802" s="138"/>
    </row>
    <row r="803" spans="1:20" s="171" customFormat="1">
      <c r="A803" s="138"/>
      <c r="B803" s="168"/>
      <c r="C803" s="170"/>
      <c r="D803" s="170"/>
      <c r="E803" s="170"/>
      <c r="F803" s="170"/>
      <c r="G803" s="170"/>
      <c r="I803" s="170"/>
      <c r="J803" s="138"/>
      <c r="K803" s="138"/>
      <c r="L803" s="170"/>
      <c r="M803" s="138"/>
      <c r="N803" s="138"/>
      <c r="O803" s="138"/>
      <c r="Q803" s="138"/>
      <c r="R803" s="138"/>
      <c r="S803" s="138"/>
      <c r="T803" s="138"/>
    </row>
    <row r="804" spans="1:20" s="171" customFormat="1">
      <c r="A804" s="138"/>
      <c r="B804" s="168"/>
      <c r="C804" s="170"/>
      <c r="D804" s="170"/>
      <c r="E804" s="170"/>
      <c r="F804" s="170"/>
      <c r="G804" s="170"/>
      <c r="I804" s="170"/>
      <c r="J804" s="138"/>
      <c r="K804" s="138"/>
      <c r="L804" s="170"/>
      <c r="M804" s="138"/>
      <c r="N804" s="138"/>
      <c r="O804" s="138"/>
      <c r="Q804" s="138"/>
      <c r="R804" s="138"/>
      <c r="S804" s="138"/>
      <c r="T804" s="138"/>
    </row>
    <row r="805" spans="1:20" s="171" customFormat="1">
      <c r="A805" s="138"/>
      <c r="B805" s="168"/>
      <c r="C805" s="170"/>
      <c r="D805" s="170"/>
      <c r="E805" s="170"/>
      <c r="F805" s="170"/>
      <c r="G805" s="170"/>
      <c r="I805" s="170"/>
      <c r="J805" s="138"/>
      <c r="K805" s="138"/>
      <c r="L805" s="170"/>
      <c r="M805" s="138"/>
      <c r="N805" s="138"/>
      <c r="O805" s="138"/>
      <c r="Q805" s="138"/>
      <c r="R805" s="138"/>
      <c r="S805" s="138"/>
      <c r="T805" s="138"/>
    </row>
    <row r="806" spans="1:20" s="171" customFormat="1">
      <c r="A806" s="138"/>
      <c r="B806" s="168"/>
      <c r="C806" s="170"/>
      <c r="D806" s="170"/>
      <c r="E806" s="170"/>
      <c r="F806" s="170"/>
      <c r="G806" s="170"/>
      <c r="I806" s="170"/>
      <c r="J806" s="138"/>
      <c r="K806" s="138"/>
      <c r="L806" s="170"/>
      <c r="M806" s="138"/>
      <c r="N806" s="138"/>
      <c r="O806" s="138"/>
      <c r="Q806" s="138"/>
      <c r="R806" s="138"/>
      <c r="S806" s="138"/>
      <c r="T806" s="138"/>
    </row>
    <row r="807" spans="1:20" s="171" customFormat="1">
      <c r="A807" s="138"/>
      <c r="B807" s="168"/>
      <c r="C807" s="170"/>
      <c r="D807" s="170"/>
      <c r="E807" s="170"/>
      <c r="F807" s="170"/>
      <c r="G807" s="170"/>
      <c r="I807" s="170"/>
      <c r="J807" s="138"/>
      <c r="K807" s="138"/>
      <c r="L807" s="170"/>
      <c r="M807" s="138"/>
      <c r="N807" s="138"/>
      <c r="O807" s="138"/>
      <c r="Q807" s="138"/>
      <c r="R807" s="138"/>
      <c r="S807" s="138"/>
      <c r="T807" s="138"/>
    </row>
    <row r="808" spans="1:20" s="171" customFormat="1">
      <c r="A808" s="138"/>
      <c r="B808" s="168"/>
      <c r="C808" s="170"/>
      <c r="D808" s="170"/>
      <c r="E808" s="170"/>
      <c r="F808" s="170"/>
      <c r="G808" s="170"/>
      <c r="I808" s="170"/>
      <c r="J808" s="138"/>
      <c r="K808" s="138"/>
      <c r="L808" s="170"/>
      <c r="M808" s="138"/>
      <c r="N808" s="138"/>
      <c r="O808" s="138"/>
      <c r="Q808" s="138"/>
      <c r="R808" s="138"/>
      <c r="S808" s="138"/>
      <c r="T808" s="138"/>
    </row>
    <row r="809" spans="1:20" s="171" customFormat="1">
      <c r="A809" s="138"/>
      <c r="B809" s="168"/>
      <c r="C809" s="170"/>
      <c r="D809" s="170"/>
      <c r="E809" s="170"/>
      <c r="F809" s="170"/>
      <c r="G809" s="170"/>
      <c r="I809" s="170"/>
      <c r="J809" s="138"/>
      <c r="K809" s="138"/>
      <c r="L809" s="170"/>
      <c r="M809" s="138"/>
      <c r="N809" s="138"/>
      <c r="O809" s="138"/>
      <c r="Q809" s="138"/>
      <c r="R809" s="138"/>
      <c r="S809" s="138"/>
      <c r="T809" s="138"/>
    </row>
    <row r="810" spans="1:20" s="171" customFormat="1">
      <c r="A810" s="138"/>
      <c r="B810" s="168"/>
      <c r="C810" s="170"/>
      <c r="D810" s="170"/>
      <c r="E810" s="170"/>
      <c r="F810" s="170"/>
      <c r="G810" s="170"/>
      <c r="I810" s="170"/>
      <c r="J810" s="138"/>
      <c r="K810" s="138"/>
      <c r="L810" s="170"/>
      <c r="M810" s="138"/>
      <c r="N810" s="138"/>
      <c r="O810" s="138"/>
      <c r="Q810" s="138"/>
      <c r="R810" s="138"/>
      <c r="S810" s="138"/>
      <c r="T810" s="138"/>
    </row>
    <row r="811" spans="1:20" s="171" customFormat="1">
      <c r="A811" s="138"/>
      <c r="B811" s="168"/>
      <c r="C811" s="170"/>
      <c r="D811" s="170"/>
      <c r="E811" s="170"/>
      <c r="F811" s="170"/>
      <c r="G811" s="170"/>
      <c r="I811" s="170"/>
      <c r="J811" s="138"/>
      <c r="K811" s="138"/>
      <c r="L811" s="170"/>
      <c r="M811" s="138"/>
      <c r="N811" s="138"/>
      <c r="O811" s="138"/>
      <c r="Q811" s="138"/>
      <c r="R811" s="138"/>
      <c r="S811" s="138"/>
      <c r="T811" s="138"/>
    </row>
    <row r="812" spans="1:20" s="171" customFormat="1">
      <c r="A812" s="138"/>
      <c r="B812" s="168"/>
      <c r="C812" s="170"/>
      <c r="D812" s="170"/>
      <c r="E812" s="170"/>
      <c r="F812" s="170"/>
      <c r="G812" s="170"/>
      <c r="I812" s="170"/>
      <c r="J812" s="138"/>
      <c r="K812" s="138"/>
      <c r="L812" s="170"/>
      <c r="M812" s="138"/>
      <c r="N812" s="138"/>
      <c r="O812" s="138"/>
      <c r="Q812" s="138"/>
      <c r="R812" s="138"/>
      <c r="S812" s="138"/>
      <c r="T812" s="138"/>
    </row>
    <row r="813" spans="1:20" s="171" customFormat="1">
      <c r="A813" s="138"/>
      <c r="B813" s="168"/>
      <c r="C813" s="170"/>
      <c r="D813" s="170"/>
      <c r="E813" s="170"/>
      <c r="F813" s="170"/>
      <c r="G813" s="170"/>
      <c r="I813" s="170"/>
      <c r="J813" s="138"/>
      <c r="K813" s="138"/>
      <c r="L813" s="170"/>
      <c r="M813" s="138"/>
      <c r="N813" s="138"/>
      <c r="O813" s="138"/>
      <c r="Q813" s="138"/>
      <c r="R813" s="138"/>
      <c r="S813" s="138"/>
      <c r="T813" s="138"/>
    </row>
    <row r="814" spans="1:20" s="171" customFormat="1">
      <c r="A814" s="138"/>
      <c r="B814" s="168"/>
      <c r="C814" s="170"/>
      <c r="D814" s="170"/>
      <c r="E814" s="170"/>
      <c r="F814" s="170"/>
      <c r="G814" s="170"/>
      <c r="I814" s="170"/>
      <c r="J814" s="138"/>
      <c r="K814" s="138"/>
      <c r="L814" s="170"/>
      <c r="M814" s="138"/>
      <c r="N814" s="138"/>
      <c r="O814" s="138"/>
      <c r="Q814" s="138"/>
      <c r="R814" s="138"/>
      <c r="S814" s="138"/>
      <c r="T814" s="138"/>
    </row>
    <row r="815" spans="1:20" s="171" customFormat="1">
      <c r="A815" s="138"/>
      <c r="B815" s="168"/>
      <c r="C815" s="170"/>
      <c r="D815" s="170"/>
      <c r="E815" s="170"/>
      <c r="F815" s="170"/>
      <c r="G815" s="170"/>
      <c r="I815" s="170"/>
      <c r="J815" s="138"/>
      <c r="K815" s="138"/>
      <c r="L815" s="170"/>
      <c r="M815" s="138"/>
      <c r="N815" s="138"/>
      <c r="O815" s="138"/>
      <c r="Q815" s="138"/>
      <c r="R815" s="138"/>
      <c r="S815" s="138"/>
      <c r="T815" s="138"/>
    </row>
    <row r="816" spans="1:20" s="171" customFormat="1">
      <c r="A816" s="138"/>
      <c r="B816" s="168"/>
      <c r="C816" s="170"/>
      <c r="D816" s="170"/>
      <c r="E816" s="170"/>
      <c r="F816" s="170"/>
      <c r="G816" s="170"/>
      <c r="I816" s="170"/>
      <c r="J816" s="138"/>
      <c r="K816" s="138"/>
      <c r="L816" s="170"/>
      <c r="M816" s="138"/>
      <c r="N816" s="138"/>
      <c r="O816" s="138"/>
      <c r="Q816" s="138"/>
      <c r="R816" s="138"/>
      <c r="S816" s="138"/>
      <c r="T816" s="138"/>
    </row>
    <row r="817" spans="1:20" s="171" customFormat="1">
      <c r="A817" s="138"/>
      <c r="B817" s="168"/>
      <c r="C817" s="170"/>
      <c r="D817" s="170"/>
      <c r="E817" s="170"/>
      <c r="F817" s="170"/>
      <c r="G817" s="170"/>
      <c r="I817" s="170"/>
      <c r="J817" s="138"/>
      <c r="K817" s="138"/>
      <c r="L817" s="170"/>
      <c r="M817" s="138"/>
      <c r="N817" s="138"/>
      <c r="O817" s="138"/>
      <c r="Q817" s="138"/>
      <c r="R817" s="138"/>
      <c r="S817" s="138"/>
      <c r="T817" s="138"/>
    </row>
    <row r="818" spans="1:20" s="171" customFormat="1">
      <c r="A818" s="138"/>
      <c r="B818" s="168"/>
      <c r="C818" s="170"/>
      <c r="D818" s="170"/>
      <c r="E818" s="170"/>
      <c r="F818" s="170"/>
      <c r="G818" s="170"/>
      <c r="I818" s="170"/>
      <c r="J818" s="138"/>
      <c r="K818" s="138"/>
      <c r="L818" s="170"/>
      <c r="M818" s="138"/>
      <c r="N818" s="138"/>
      <c r="O818" s="138"/>
      <c r="Q818" s="138"/>
      <c r="R818" s="138"/>
      <c r="S818" s="138"/>
      <c r="T818" s="138"/>
    </row>
    <row r="819" spans="1:20" s="171" customFormat="1">
      <c r="A819" s="138"/>
      <c r="B819" s="168"/>
      <c r="C819" s="170"/>
      <c r="D819" s="170"/>
      <c r="E819" s="170"/>
      <c r="F819" s="170"/>
      <c r="G819" s="170"/>
      <c r="I819" s="170"/>
      <c r="J819" s="138"/>
      <c r="K819" s="138"/>
      <c r="L819" s="170"/>
      <c r="M819" s="138"/>
      <c r="N819" s="138"/>
      <c r="O819" s="138"/>
      <c r="Q819" s="138"/>
      <c r="R819" s="138"/>
      <c r="S819" s="138"/>
      <c r="T819" s="138"/>
    </row>
    <row r="820" spans="1:20" s="171" customFormat="1">
      <c r="A820" s="138"/>
      <c r="B820" s="168"/>
      <c r="C820" s="170"/>
      <c r="D820" s="170"/>
      <c r="E820" s="170"/>
      <c r="F820" s="170"/>
      <c r="G820" s="170"/>
      <c r="I820" s="170"/>
      <c r="J820" s="138"/>
      <c r="K820" s="138"/>
      <c r="L820" s="170"/>
      <c r="M820" s="138"/>
      <c r="N820" s="138"/>
      <c r="O820" s="138"/>
      <c r="Q820" s="138"/>
      <c r="R820" s="138"/>
      <c r="S820" s="138"/>
      <c r="T820" s="138"/>
    </row>
    <row r="821" spans="1:20" s="171" customFormat="1">
      <c r="A821" s="138"/>
      <c r="B821" s="168"/>
      <c r="C821" s="170"/>
      <c r="D821" s="170"/>
      <c r="E821" s="170"/>
      <c r="F821" s="170"/>
      <c r="G821" s="170"/>
      <c r="I821" s="170"/>
      <c r="J821" s="138"/>
      <c r="K821" s="138"/>
      <c r="L821" s="170"/>
      <c r="M821" s="138"/>
      <c r="N821" s="138"/>
      <c r="O821" s="138"/>
      <c r="Q821" s="138"/>
      <c r="R821" s="138"/>
      <c r="S821" s="138"/>
      <c r="T821" s="138"/>
    </row>
    <row r="822" spans="1:20" s="171" customFormat="1">
      <c r="A822" s="138"/>
      <c r="B822" s="168"/>
      <c r="C822" s="170"/>
      <c r="D822" s="170"/>
      <c r="E822" s="170"/>
      <c r="F822" s="170"/>
      <c r="G822" s="170"/>
      <c r="I822" s="170"/>
      <c r="J822" s="138"/>
      <c r="K822" s="138"/>
      <c r="L822" s="170"/>
      <c r="M822" s="138"/>
      <c r="N822" s="138"/>
      <c r="O822" s="138"/>
      <c r="Q822" s="138"/>
      <c r="R822" s="138"/>
      <c r="S822" s="138"/>
      <c r="T822" s="138"/>
    </row>
    <row r="823" spans="1:20" s="171" customFormat="1">
      <c r="A823" s="138"/>
      <c r="B823" s="168"/>
      <c r="C823" s="170"/>
      <c r="D823" s="170"/>
      <c r="E823" s="170"/>
      <c r="F823" s="170"/>
      <c r="G823" s="170"/>
      <c r="I823" s="170"/>
      <c r="J823" s="138"/>
      <c r="K823" s="138"/>
      <c r="L823" s="170"/>
      <c r="M823" s="138"/>
      <c r="N823" s="138"/>
      <c r="O823" s="138"/>
      <c r="Q823" s="138"/>
      <c r="R823" s="138"/>
      <c r="S823" s="138"/>
      <c r="T823" s="138"/>
    </row>
    <row r="824" spans="1:20" s="171" customFormat="1">
      <c r="A824" s="138"/>
      <c r="B824" s="168"/>
      <c r="C824" s="170"/>
      <c r="D824" s="170"/>
      <c r="E824" s="170"/>
      <c r="F824" s="170"/>
      <c r="G824" s="170"/>
      <c r="I824" s="170"/>
      <c r="J824" s="138"/>
      <c r="K824" s="138"/>
      <c r="L824" s="170"/>
      <c r="M824" s="138"/>
      <c r="N824" s="138"/>
      <c r="O824" s="138"/>
      <c r="Q824" s="138"/>
      <c r="R824" s="138"/>
      <c r="S824" s="138"/>
      <c r="T824" s="138"/>
    </row>
    <row r="825" spans="1:20" s="171" customFormat="1">
      <c r="A825" s="138"/>
      <c r="B825" s="168"/>
      <c r="C825" s="170"/>
      <c r="D825" s="170"/>
      <c r="E825" s="170"/>
      <c r="F825" s="170"/>
      <c r="G825" s="170"/>
      <c r="I825" s="170"/>
      <c r="J825" s="138"/>
      <c r="K825" s="138"/>
      <c r="L825" s="170"/>
      <c r="M825" s="138"/>
      <c r="N825" s="138"/>
      <c r="O825" s="138"/>
      <c r="Q825" s="138"/>
      <c r="R825" s="138"/>
      <c r="S825" s="138"/>
      <c r="T825" s="138"/>
    </row>
    <row r="826" spans="1:20" s="171" customFormat="1">
      <c r="A826" s="138"/>
      <c r="B826" s="168"/>
      <c r="C826" s="170"/>
      <c r="D826" s="170"/>
      <c r="E826" s="170"/>
      <c r="F826" s="170"/>
      <c r="G826" s="170"/>
      <c r="I826" s="170"/>
      <c r="J826" s="138"/>
      <c r="K826" s="138"/>
      <c r="L826" s="170"/>
      <c r="M826" s="138"/>
      <c r="N826" s="138"/>
      <c r="O826" s="138"/>
      <c r="Q826" s="138"/>
      <c r="R826" s="138"/>
      <c r="S826" s="138"/>
      <c r="T826" s="138"/>
    </row>
    <row r="827" spans="1:20" s="171" customFormat="1">
      <c r="A827" s="138"/>
      <c r="B827" s="168"/>
      <c r="C827" s="170"/>
      <c r="D827" s="170"/>
      <c r="E827" s="170"/>
      <c r="F827" s="170"/>
      <c r="G827" s="170"/>
      <c r="I827" s="170"/>
      <c r="J827" s="138"/>
      <c r="K827" s="138"/>
      <c r="L827" s="170"/>
      <c r="M827" s="138"/>
      <c r="N827" s="138"/>
      <c r="O827" s="138"/>
      <c r="Q827" s="138"/>
      <c r="R827" s="138"/>
      <c r="S827" s="138"/>
      <c r="T827" s="138"/>
    </row>
    <row r="828" spans="1:20" s="171" customFormat="1">
      <c r="A828" s="138"/>
      <c r="B828" s="168"/>
      <c r="C828" s="170"/>
      <c r="D828" s="170"/>
      <c r="E828" s="170"/>
      <c r="F828" s="170"/>
      <c r="G828" s="170"/>
      <c r="I828" s="170"/>
      <c r="J828" s="138"/>
      <c r="K828" s="138"/>
      <c r="L828" s="170"/>
      <c r="M828" s="138"/>
      <c r="N828" s="138"/>
      <c r="O828" s="138"/>
      <c r="Q828" s="138"/>
      <c r="R828" s="138"/>
      <c r="S828" s="138"/>
      <c r="T828" s="138"/>
    </row>
    <row r="829" spans="1:20" s="171" customFormat="1">
      <c r="A829" s="138"/>
      <c r="B829" s="168"/>
      <c r="C829" s="170"/>
      <c r="D829" s="170"/>
      <c r="E829" s="170"/>
      <c r="F829" s="170"/>
      <c r="G829" s="170"/>
      <c r="I829" s="170"/>
      <c r="J829" s="138"/>
      <c r="K829" s="138"/>
      <c r="L829" s="170"/>
      <c r="M829" s="138"/>
      <c r="N829" s="138"/>
      <c r="O829" s="138"/>
      <c r="Q829" s="138"/>
      <c r="R829" s="138"/>
      <c r="S829" s="138"/>
      <c r="T829" s="138"/>
    </row>
    <row r="830" spans="1:20" s="171" customFormat="1">
      <c r="A830" s="138"/>
      <c r="B830" s="168"/>
      <c r="C830" s="170"/>
      <c r="D830" s="170"/>
      <c r="E830" s="170"/>
      <c r="F830" s="170"/>
      <c r="G830" s="170"/>
      <c r="I830" s="170"/>
      <c r="J830" s="138"/>
      <c r="K830" s="138"/>
      <c r="L830" s="170"/>
      <c r="M830" s="138"/>
      <c r="N830" s="138"/>
      <c r="O830" s="138"/>
      <c r="Q830" s="138"/>
      <c r="R830" s="138"/>
      <c r="S830" s="138"/>
      <c r="T830" s="138"/>
    </row>
    <row r="831" spans="1:20" s="171" customFormat="1">
      <c r="A831" s="138"/>
      <c r="B831" s="168"/>
      <c r="C831" s="170"/>
      <c r="D831" s="170"/>
      <c r="E831" s="170"/>
      <c r="F831" s="170"/>
      <c r="G831" s="170"/>
      <c r="I831" s="170"/>
      <c r="J831" s="138"/>
      <c r="K831" s="138"/>
      <c r="L831" s="170"/>
      <c r="M831" s="138"/>
      <c r="N831" s="138"/>
      <c r="O831" s="138"/>
      <c r="Q831" s="138"/>
      <c r="R831" s="138"/>
      <c r="S831" s="138"/>
      <c r="T831" s="138"/>
    </row>
    <row r="832" spans="1:20" s="171" customFormat="1">
      <c r="A832" s="138"/>
      <c r="B832" s="168"/>
      <c r="C832" s="170"/>
      <c r="D832" s="170"/>
      <c r="E832" s="170"/>
      <c r="F832" s="170"/>
      <c r="G832" s="170"/>
      <c r="I832" s="170"/>
      <c r="J832" s="138"/>
      <c r="K832" s="138"/>
      <c r="L832" s="170"/>
      <c r="M832" s="138"/>
      <c r="N832" s="138"/>
      <c r="O832" s="138"/>
      <c r="Q832" s="138"/>
      <c r="R832" s="138"/>
      <c r="S832" s="138"/>
      <c r="T832" s="138"/>
    </row>
    <row r="833" spans="1:20" s="171" customFormat="1">
      <c r="A833" s="138"/>
      <c r="B833" s="168"/>
      <c r="C833" s="170"/>
      <c r="D833" s="170"/>
      <c r="E833" s="170"/>
      <c r="F833" s="170"/>
      <c r="G833" s="170"/>
      <c r="I833" s="170"/>
      <c r="J833" s="138"/>
      <c r="K833" s="138"/>
      <c r="L833" s="170"/>
      <c r="M833" s="138"/>
      <c r="N833" s="138"/>
      <c r="O833" s="138"/>
      <c r="Q833" s="138"/>
      <c r="R833" s="138"/>
      <c r="S833" s="138"/>
      <c r="T833" s="138"/>
    </row>
    <row r="834" spans="1:20" s="171" customFormat="1">
      <c r="A834" s="138"/>
      <c r="B834" s="168"/>
      <c r="C834" s="170"/>
      <c r="D834" s="170"/>
      <c r="E834" s="170"/>
      <c r="F834" s="170"/>
      <c r="G834" s="170"/>
      <c r="I834" s="170"/>
      <c r="J834" s="138"/>
      <c r="K834" s="138"/>
      <c r="L834" s="170"/>
      <c r="M834" s="138"/>
      <c r="N834" s="138"/>
      <c r="O834" s="138"/>
      <c r="Q834" s="138"/>
      <c r="R834" s="138"/>
      <c r="S834" s="138"/>
      <c r="T834" s="138"/>
    </row>
    <row r="835" spans="1:20" s="171" customFormat="1">
      <c r="A835" s="138"/>
      <c r="B835" s="168"/>
      <c r="C835" s="170"/>
      <c r="D835" s="170"/>
      <c r="E835" s="170"/>
      <c r="F835" s="170"/>
      <c r="G835" s="170"/>
      <c r="I835" s="170"/>
      <c r="J835" s="138"/>
      <c r="K835" s="138"/>
      <c r="L835" s="170"/>
      <c r="M835" s="138"/>
      <c r="N835" s="138"/>
      <c r="O835" s="138"/>
      <c r="Q835" s="138"/>
      <c r="R835" s="138"/>
      <c r="S835" s="138"/>
      <c r="T835" s="138"/>
    </row>
    <row r="836" spans="1:20" s="171" customFormat="1">
      <c r="A836" s="138"/>
      <c r="B836" s="168"/>
      <c r="C836" s="170"/>
      <c r="D836" s="170"/>
      <c r="E836" s="170"/>
      <c r="F836" s="170"/>
      <c r="G836" s="170"/>
      <c r="I836" s="170"/>
      <c r="J836" s="138"/>
      <c r="K836" s="138"/>
      <c r="L836" s="170"/>
      <c r="M836" s="138"/>
      <c r="N836" s="138"/>
      <c r="O836" s="138"/>
      <c r="Q836" s="138"/>
      <c r="R836" s="138"/>
      <c r="S836" s="138"/>
      <c r="T836" s="138"/>
    </row>
    <row r="837" spans="1:20" s="171" customFormat="1">
      <c r="A837" s="138"/>
      <c r="B837" s="168"/>
      <c r="C837" s="170"/>
      <c r="D837" s="170"/>
      <c r="E837" s="170"/>
      <c r="F837" s="170"/>
      <c r="G837" s="170"/>
      <c r="I837" s="170"/>
      <c r="J837" s="138"/>
      <c r="K837" s="138"/>
      <c r="L837" s="170"/>
      <c r="M837" s="138"/>
      <c r="N837" s="138"/>
      <c r="O837" s="138"/>
      <c r="Q837" s="138"/>
      <c r="R837" s="138"/>
      <c r="S837" s="138"/>
      <c r="T837" s="138"/>
    </row>
    <row r="838" spans="1:20" s="171" customFormat="1">
      <c r="A838" s="138"/>
      <c r="B838" s="168"/>
      <c r="C838" s="170"/>
      <c r="D838" s="170"/>
      <c r="E838" s="170"/>
      <c r="F838" s="170"/>
      <c r="G838" s="170"/>
      <c r="I838" s="170"/>
      <c r="J838" s="138"/>
      <c r="K838" s="138"/>
      <c r="L838" s="170"/>
      <c r="M838" s="138"/>
      <c r="N838" s="138"/>
      <c r="O838" s="138"/>
      <c r="Q838" s="138"/>
      <c r="R838" s="138"/>
      <c r="S838" s="138"/>
      <c r="T838" s="138"/>
    </row>
    <row r="839" spans="1:20" s="171" customFormat="1">
      <c r="A839" s="138"/>
      <c r="B839" s="168"/>
      <c r="C839" s="170"/>
      <c r="D839" s="170"/>
      <c r="E839" s="170"/>
      <c r="F839" s="170"/>
      <c r="G839" s="170"/>
      <c r="I839" s="170"/>
      <c r="J839" s="138"/>
      <c r="K839" s="138"/>
      <c r="L839" s="170"/>
      <c r="M839" s="138"/>
      <c r="N839" s="138"/>
      <c r="O839" s="138"/>
      <c r="Q839" s="138"/>
      <c r="R839" s="138"/>
      <c r="S839" s="138"/>
      <c r="T839" s="138"/>
    </row>
    <row r="840" spans="1:20" s="171" customFormat="1">
      <c r="A840" s="138"/>
      <c r="B840" s="168"/>
      <c r="C840" s="170"/>
      <c r="D840" s="170"/>
      <c r="E840" s="170"/>
      <c r="F840" s="170"/>
      <c r="G840" s="170"/>
      <c r="I840" s="170"/>
      <c r="J840" s="138"/>
      <c r="K840" s="138"/>
      <c r="L840" s="170"/>
      <c r="M840" s="138"/>
      <c r="N840" s="138"/>
      <c r="O840" s="138"/>
      <c r="Q840" s="138"/>
      <c r="R840" s="138"/>
      <c r="S840" s="138"/>
      <c r="T840" s="138"/>
    </row>
    <row r="841" spans="1:20" s="171" customFormat="1">
      <c r="A841" s="138"/>
      <c r="B841" s="168"/>
      <c r="C841" s="170"/>
      <c r="D841" s="170"/>
      <c r="E841" s="170"/>
      <c r="F841" s="170"/>
      <c r="G841" s="170"/>
      <c r="I841" s="170"/>
      <c r="J841" s="138"/>
      <c r="K841" s="138"/>
      <c r="L841" s="170"/>
      <c r="M841" s="138"/>
      <c r="N841" s="138"/>
      <c r="O841" s="138"/>
      <c r="Q841" s="138"/>
      <c r="R841" s="138"/>
      <c r="S841" s="138"/>
      <c r="T841" s="138"/>
    </row>
    <row r="842" spans="1:20" s="171" customFormat="1">
      <c r="A842" s="138"/>
      <c r="B842" s="168"/>
      <c r="C842" s="170"/>
      <c r="D842" s="170"/>
      <c r="E842" s="170"/>
      <c r="F842" s="170"/>
      <c r="G842" s="170"/>
      <c r="I842" s="170"/>
      <c r="J842" s="138"/>
      <c r="K842" s="138"/>
      <c r="L842" s="170"/>
      <c r="M842" s="138"/>
      <c r="N842" s="138"/>
      <c r="O842" s="138"/>
      <c r="Q842" s="138"/>
      <c r="R842" s="138"/>
      <c r="S842" s="138"/>
      <c r="T842" s="138"/>
    </row>
    <row r="843" spans="1:20" s="171" customFormat="1">
      <c r="A843" s="138"/>
      <c r="B843" s="168"/>
      <c r="C843" s="170"/>
      <c r="D843" s="170"/>
      <c r="E843" s="170"/>
      <c r="F843" s="170"/>
      <c r="G843" s="170"/>
      <c r="I843" s="170"/>
      <c r="J843" s="138"/>
      <c r="K843" s="138"/>
      <c r="L843" s="170"/>
      <c r="M843" s="138"/>
      <c r="N843" s="138"/>
      <c r="O843" s="138"/>
      <c r="Q843" s="138"/>
      <c r="R843" s="138"/>
      <c r="S843" s="138"/>
      <c r="T843" s="138"/>
    </row>
    <row r="844" spans="1:20" s="171" customFormat="1">
      <c r="A844" s="138"/>
      <c r="B844" s="168"/>
      <c r="C844" s="170"/>
      <c r="D844" s="170"/>
      <c r="E844" s="170"/>
      <c r="F844" s="170"/>
      <c r="G844" s="170"/>
      <c r="I844" s="170"/>
      <c r="J844" s="138"/>
      <c r="K844" s="138"/>
      <c r="L844" s="170"/>
      <c r="M844" s="138"/>
      <c r="N844" s="138"/>
      <c r="O844" s="138"/>
      <c r="Q844" s="138"/>
      <c r="R844" s="138"/>
      <c r="S844" s="138"/>
      <c r="T844" s="138"/>
    </row>
    <row r="845" spans="1:20" s="171" customFormat="1">
      <c r="A845" s="138"/>
      <c r="B845" s="168"/>
      <c r="C845" s="170"/>
      <c r="D845" s="170"/>
      <c r="E845" s="170"/>
      <c r="F845" s="170"/>
      <c r="G845" s="170"/>
      <c r="I845" s="170"/>
      <c r="J845" s="138"/>
      <c r="K845" s="138"/>
      <c r="L845" s="170"/>
      <c r="M845" s="138"/>
      <c r="N845" s="138"/>
      <c r="O845" s="138"/>
      <c r="Q845" s="138"/>
      <c r="R845" s="138"/>
      <c r="S845" s="138"/>
      <c r="T845" s="138"/>
    </row>
    <row r="846" spans="1:20" s="171" customFormat="1">
      <c r="A846" s="138"/>
      <c r="B846" s="168"/>
      <c r="C846" s="170"/>
      <c r="D846" s="170"/>
      <c r="E846" s="170"/>
      <c r="F846" s="170"/>
      <c r="G846" s="170"/>
      <c r="I846" s="170"/>
      <c r="J846" s="138"/>
      <c r="K846" s="138"/>
      <c r="L846" s="170"/>
      <c r="M846" s="138"/>
      <c r="N846" s="138"/>
      <c r="O846" s="138"/>
      <c r="Q846" s="138"/>
      <c r="R846" s="138"/>
      <c r="S846" s="138"/>
      <c r="T846" s="138"/>
    </row>
    <row r="847" spans="1:20" s="171" customFormat="1">
      <c r="A847" s="138"/>
      <c r="B847" s="168"/>
      <c r="C847" s="170"/>
      <c r="D847" s="170"/>
      <c r="E847" s="170"/>
      <c r="F847" s="170"/>
      <c r="G847" s="170"/>
      <c r="I847" s="170"/>
      <c r="J847" s="138"/>
      <c r="K847" s="138"/>
      <c r="L847" s="170"/>
      <c r="M847" s="138"/>
      <c r="N847" s="138"/>
      <c r="O847" s="138"/>
      <c r="Q847" s="138"/>
      <c r="R847" s="138"/>
      <c r="S847" s="138"/>
      <c r="T847" s="138"/>
    </row>
    <row r="848" spans="1:20" s="171" customFormat="1">
      <c r="A848" s="138"/>
      <c r="B848" s="168"/>
      <c r="C848" s="170"/>
      <c r="D848" s="170"/>
      <c r="E848" s="170"/>
      <c r="F848" s="170"/>
      <c r="G848" s="170"/>
      <c r="I848" s="170"/>
      <c r="J848" s="138"/>
      <c r="K848" s="138"/>
      <c r="L848" s="170"/>
      <c r="M848" s="138"/>
      <c r="N848" s="138"/>
      <c r="O848" s="138"/>
      <c r="Q848" s="138"/>
      <c r="R848" s="138"/>
      <c r="S848" s="138"/>
      <c r="T848" s="138"/>
    </row>
    <row r="849" spans="1:20" s="171" customFormat="1">
      <c r="A849" s="138"/>
      <c r="B849" s="168"/>
      <c r="C849" s="170"/>
      <c r="D849" s="170"/>
      <c r="E849" s="170"/>
      <c r="F849" s="170"/>
      <c r="G849" s="170"/>
      <c r="I849" s="170"/>
      <c r="J849" s="138"/>
      <c r="K849" s="138"/>
      <c r="L849" s="170"/>
      <c r="M849" s="138"/>
      <c r="N849" s="138"/>
      <c r="O849" s="138"/>
      <c r="Q849" s="138"/>
      <c r="R849" s="138"/>
      <c r="S849" s="138"/>
      <c r="T849" s="138"/>
    </row>
    <row r="850" spans="1:20" s="171" customFormat="1">
      <c r="A850" s="138"/>
      <c r="B850" s="168"/>
      <c r="C850" s="170"/>
      <c r="D850" s="170"/>
      <c r="E850" s="170"/>
      <c r="F850" s="170"/>
      <c r="G850" s="170"/>
      <c r="I850" s="170"/>
      <c r="J850" s="138"/>
      <c r="K850" s="138"/>
      <c r="L850" s="170"/>
      <c r="M850" s="138"/>
      <c r="N850" s="138"/>
      <c r="O850" s="138"/>
      <c r="Q850" s="138"/>
      <c r="R850" s="138"/>
      <c r="S850" s="138"/>
      <c r="T850" s="138"/>
    </row>
    <row r="851" spans="1:20" s="171" customFormat="1">
      <c r="A851" s="138"/>
      <c r="B851" s="168"/>
      <c r="C851" s="170"/>
      <c r="D851" s="170"/>
      <c r="E851" s="170"/>
      <c r="F851" s="170"/>
      <c r="G851" s="170"/>
      <c r="I851" s="170"/>
      <c r="J851" s="138"/>
      <c r="K851" s="138"/>
      <c r="L851" s="170"/>
      <c r="M851" s="138"/>
      <c r="N851" s="138"/>
      <c r="O851" s="138"/>
      <c r="Q851" s="138"/>
      <c r="R851" s="138"/>
      <c r="S851" s="138"/>
      <c r="T851" s="138"/>
    </row>
    <row r="852" spans="1:20" s="171" customFormat="1">
      <c r="A852" s="138"/>
      <c r="B852" s="168"/>
      <c r="C852" s="170"/>
      <c r="D852" s="170"/>
      <c r="E852" s="170"/>
      <c r="F852" s="170"/>
      <c r="G852" s="170"/>
      <c r="I852" s="170"/>
      <c r="J852" s="138"/>
      <c r="K852" s="138"/>
      <c r="L852" s="170"/>
      <c r="M852" s="138"/>
      <c r="N852" s="138"/>
      <c r="O852" s="138"/>
      <c r="Q852" s="138"/>
      <c r="R852" s="138"/>
      <c r="S852" s="138"/>
      <c r="T852" s="138"/>
    </row>
    <row r="853" spans="1:20" s="171" customFormat="1">
      <c r="A853" s="138"/>
      <c r="B853" s="168"/>
      <c r="C853" s="170"/>
      <c r="D853" s="170"/>
      <c r="E853" s="170"/>
      <c r="F853" s="170"/>
      <c r="G853" s="170"/>
      <c r="I853" s="170"/>
      <c r="J853" s="138"/>
      <c r="K853" s="138"/>
      <c r="L853" s="170"/>
      <c r="M853" s="138"/>
      <c r="N853" s="138"/>
      <c r="O853" s="138"/>
      <c r="Q853" s="138"/>
      <c r="R853" s="138"/>
      <c r="S853" s="138"/>
      <c r="T853" s="138"/>
    </row>
    <row r="854" spans="1:20" s="171" customFormat="1">
      <c r="A854" s="138"/>
      <c r="B854" s="168"/>
      <c r="C854" s="170"/>
      <c r="D854" s="170"/>
      <c r="E854" s="170"/>
      <c r="F854" s="170"/>
      <c r="G854" s="170"/>
      <c r="I854" s="170"/>
      <c r="J854" s="138"/>
      <c r="K854" s="138"/>
      <c r="L854" s="170"/>
      <c r="M854" s="138"/>
      <c r="N854" s="138"/>
      <c r="O854" s="138"/>
      <c r="Q854" s="138"/>
      <c r="R854" s="138"/>
      <c r="S854" s="138"/>
      <c r="T854" s="138"/>
    </row>
    <row r="855" spans="1:20" s="171" customFormat="1">
      <c r="A855" s="138"/>
      <c r="B855" s="168"/>
      <c r="C855" s="170"/>
      <c r="D855" s="170"/>
      <c r="E855" s="170"/>
      <c r="F855" s="170"/>
      <c r="G855" s="170"/>
      <c r="I855" s="170"/>
      <c r="J855" s="138"/>
      <c r="K855" s="138"/>
      <c r="L855" s="170"/>
      <c r="M855" s="138"/>
      <c r="N855" s="138"/>
      <c r="O855" s="138"/>
      <c r="Q855" s="138"/>
      <c r="R855" s="138"/>
      <c r="S855" s="138"/>
      <c r="T855" s="138"/>
    </row>
    <row r="856" spans="1:20" s="171" customFormat="1">
      <c r="A856" s="138"/>
      <c r="B856" s="168"/>
      <c r="C856" s="170"/>
      <c r="D856" s="170"/>
      <c r="E856" s="170"/>
      <c r="F856" s="170"/>
      <c r="G856" s="170"/>
      <c r="I856" s="170"/>
      <c r="J856" s="138"/>
      <c r="K856" s="138"/>
      <c r="L856" s="170"/>
      <c r="M856" s="138"/>
      <c r="N856" s="138"/>
      <c r="O856" s="138"/>
      <c r="Q856" s="138"/>
      <c r="R856" s="138"/>
      <c r="S856" s="138"/>
      <c r="T856" s="138"/>
    </row>
    <row r="857" spans="1:20" s="171" customFormat="1">
      <c r="A857" s="138"/>
      <c r="B857" s="168"/>
      <c r="C857" s="170"/>
      <c r="D857" s="170"/>
      <c r="E857" s="170"/>
      <c r="F857" s="170"/>
      <c r="G857" s="170"/>
      <c r="I857" s="170"/>
      <c r="J857" s="138"/>
      <c r="K857" s="138"/>
      <c r="L857" s="170"/>
      <c r="M857" s="138"/>
      <c r="N857" s="138"/>
      <c r="O857" s="138"/>
      <c r="Q857" s="138"/>
      <c r="R857" s="138"/>
      <c r="S857" s="138"/>
      <c r="T857" s="138"/>
    </row>
    <row r="858" spans="1:20" s="171" customFormat="1">
      <c r="A858" s="138"/>
      <c r="B858" s="168"/>
      <c r="C858" s="170"/>
      <c r="D858" s="170"/>
      <c r="E858" s="170"/>
      <c r="F858" s="170"/>
      <c r="G858" s="170"/>
      <c r="I858" s="170"/>
      <c r="J858" s="138"/>
      <c r="K858" s="138"/>
      <c r="L858" s="170"/>
      <c r="M858" s="138"/>
      <c r="N858" s="138"/>
      <c r="O858" s="138"/>
      <c r="Q858" s="138"/>
      <c r="R858" s="138"/>
      <c r="S858" s="138"/>
      <c r="T858" s="138"/>
    </row>
    <row r="859" spans="1:20" s="171" customFormat="1">
      <c r="A859" s="138"/>
      <c r="B859" s="168"/>
      <c r="C859" s="170"/>
      <c r="D859" s="170"/>
      <c r="E859" s="170"/>
      <c r="F859" s="170"/>
      <c r="G859" s="170"/>
      <c r="I859" s="170"/>
      <c r="J859" s="138"/>
      <c r="K859" s="138"/>
      <c r="L859" s="170"/>
      <c r="M859" s="138"/>
      <c r="N859" s="138"/>
      <c r="O859" s="138"/>
      <c r="Q859" s="138"/>
      <c r="R859" s="138"/>
      <c r="S859" s="138"/>
      <c r="T859" s="138"/>
    </row>
    <row r="860" spans="1:20" s="171" customFormat="1">
      <c r="A860" s="138"/>
      <c r="B860" s="168"/>
      <c r="C860" s="170"/>
      <c r="D860" s="170"/>
      <c r="E860" s="170"/>
      <c r="F860" s="170"/>
      <c r="G860" s="170"/>
      <c r="I860" s="170"/>
      <c r="J860" s="138"/>
      <c r="K860" s="138"/>
      <c r="L860" s="170"/>
      <c r="M860" s="138"/>
      <c r="N860" s="138"/>
      <c r="O860" s="138"/>
      <c r="Q860" s="138"/>
      <c r="R860" s="138"/>
      <c r="S860" s="138"/>
      <c r="T860" s="138"/>
    </row>
    <row r="861" spans="1:20" s="171" customFormat="1">
      <c r="A861" s="138"/>
      <c r="B861" s="168"/>
      <c r="C861" s="170"/>
      <c r="D861" s="170"/>
      <c r="E861" s="170"/>
      <c r="F861" s="170"/>
      <c r="G861" s="170"/>
      <c r="I861" s="170"/>
      <c r="J861" s="138"/>
      <c r="K861" s="138"/>
      <c r="L861" s="170"/>
      <c r="M861" s="138"/>
      <c r="N861" s="138"/>
      <c r="O861" s="138"/>
      <c r="Q861" s="138"/>
      <c r="R861" s="138"/>
      <c r="S861" s="138"/>
      <c r="T861" s="138"/>
    </row>
    <row r="862" spans="1:20" s="171" customFormat="1">
      <c r="A862" s="138"/>
      <c r="B862" s="168"/>
      <c r="C862" s="170"/>
      <c r="D862" s="170"/>
      <c r="E862" s="170"/>
      <c r="F862" s="170"/>
      <c r="G862" s="170"/>
      <c r="I862" s="170"/>
      <c r="J862" s="138"/>
      <c r="K862" s="138"/>
      <c r="L862" s="170"/>
      <c r="M862" s="138"/>
      <c r="N862" s="138"/>
      <c r="O862" s="138"/>
      <c r="Q862" s="138"/>
      <c r="R862" s="138"/>
      <c r="S862" s="138"/>
      <c r="T862" s="138"/>
    </row>
    <row r="863" spans="1:20" s="171" customFormat="1">
      <c r="A863" s="138"/>
      <c r="B863" s="168"/>
      <c r="C863" s="170"/>
      <c r="D863" s="170"/>
      <c r="E863" s="170"/>
      <c r="F863" s="170"/>
      <c r="G863" s="170"/>
      <c r="I863" s="170"/>
      <c r="J863" s="138"/>
      <c r="K863" s="138"/>
      <c r="L863" s="170"/>
      <c r="M863" s="138"/>
      <c r="N863" s="138"/>
      <c r="O863" s="138"/>
      <c r="Q863" s="138"/>
      <c r="R863" s="138"/>
      <c r="S863" s="138"/>
      <c r="T863" s="138"/>
    </row>
    <row r="864" spans="1:20" s="171" customFormat="1">
      <c r="A864" s="138"/>
      <c r="B864" s="168"/>
      <c r="C864" s="170"/>
      <c r="D864" s="170"/>
      <c r="E864" s="170"/>
      <c r="F864" s="170"/>
      <c r="G864" s="170"/>
      <c r="I864" s="170"/>
      <c r="J864" s="138"/>
      <c r="K864" s="138"/>
      <c r="L864" s="170"/>
      <c r="M864" s="138"/>
      <c r="N864" s="138"/>
      <c r="O864" s="138"/>
      <c r="Q864" s="138"/>
      <c r="R864" s="138"/>
      <c r="S864" s="138"/>
      <c r="T864" s="138"/>
    </row>
    <row r="865" spans="1:20" s="171" customFormat="1">
      <c r="A865" s="138"/>
      <c r="B865" s="168"/>
      <c r="C865" s="170"/>
      <c r="D865" s="170"/>
      <c r="E865" s="170"/>
      <c r="F865" s="170"/>
      <c r="G865" s="170"/>
      <c r="I865" s="170"/>
      <c r="J865" s="138"/>
      <c r="K865" s="138"/>
      <c r="L865" s="170"/>
      <c r="M865" s="138"/>
      <c r="N865" s="138"/>
      <c r="O865" s="138"/>
      <c r="Q865" s="138"/>
      <c r="R865" s="138"/>
      <c r="S865" s="138"/>
      <c r="T865" s="138"/>
    </row>
    <row r="866" spans="1:20" s="171" customFormat="1">
      <c r="A866" s="138"/>
      <c r="B866" s="168"/>
      <c r="C866" s="170"/>
      <c r="D866" s="170"/>
      <c r="E866" s="170"/>
      <c r="F866" s="170"/>
      <c r="G866" s="170"/>
      <c r="I866" s="170"/>
      <c r="J866" s="138"/>
      <c r="K866" s="138"/>
      <c r="L866" s="170"/>
      <c r="M866" s="138"/>
      <c r="N866" s="138"/>
      <c r="O866" s="138"/>
      <c r="Q866" s="138"/>
      <c r="R866" s="138"/>
      <c r="S866" s="138"/>
      <c r="T866" s="138"/>
    </row>
    <row r="867" spans="1:20" s="171" customFormat="1">
      <c r="A867" s="138"/>
      <c r="B867" s="168"/>
      <c r="C867" s="170"/>
      <c r="D867" s="170"/>
      <c r="E867" s="170"/>
      <c r="F867" s="170"/>
      <c r="G867" s="170"/>
      <c r="I867" s="170"/>
      <c r="J867" s="138"/>
      <c r="K867" s="138"/>
      <c r="L867" s="170"/>
      <c r="M867" s="138"/>
      <c r="N867" s="138"/>
      <c r="O867" s="138"/>
      <c r="Q867" s="138"/>
      <c r="R867" s="138"/>
      <c r="S867" s="138"/>
      <c r="T867" s="138"/>
    </row>
    <row r="868" spans="1:20" s="171" customFormat="1">
      <c r="A868" s="138"/>
      <c r="B868" s="168"/>
      <c r="C868" s="170"/>
      <c r="D868" s="170"/>
      <c r="E868" s="170"/>
      <c r="F868" s="170"/>
      <c r="G868" s="170"/>
      <c r="I868" s="170"/>
      <c r="J868" s="138"/>
      <c r="K868" s="138"/>
      <c r="L868" s="170"/>
      <c r="M868" s="138"/>
      <c r="N868" s="138"/>
      <c r="O868" s="138"/>
      <c r="Q868" s="138"/>
      <c r="R868" s="138"/>
      <c r="S868" s="138"/>
      <c r="T868" s="138"/>
    </row>
    <row r="869" spans="1:20" s="171" customFormat="1">
      <c r="A869" s="138"/>
      <c r="B869" s="168"/>
      <c r="C869" s="170"/>
      <c r="D869" s="170"/>
      <c r="E869" s="170"/>
      <c r="F869" s="170"/>
      <c r="G869" s="170"/>
      <c r="I869" s="170"/>
      <c r="J869" s="138"/>
      <c r="K869" s="138"/>
      <c r="L869" s="170"/>
      <c r="M869" s="138"/>
      <c r="N869" s="138"/>
      <c r="O869" s="138"/>
      <c r="Q869" s="138"/>
      <c r="R869" s="138"/>
      <c r="S869" s="138"/>
      <c r="T869" s="138"/>
    </row>
    <row r="870" spans="1:20" s="171" customFormat="1">
      <c r="A870" s="138"/>
      <c r="B870" s="168"/>
      <c r="C870" s="170"/>
      <c r="D870" s="170"/>
      <c r="E870" s="170"/>
      <c r="F870" s="170"/>
      <c r="G870" s="170"/>
      <c r="I870" s="170"/>
      <c r="J870" s="138"/>
      <c r="K870" s="138"/>
      <c r="L870" s="170"/>
      <c r="M870" s="138"/>
      <c r="N870" s="138"/>
      <c r="O870" s="138"/>
      <c r="Q870" s="138"/>
      <c r="R870" s="138"/>
      <c r="S870" s="138"/>
      <c r="T870" s="138"/>
    </row>
    <row r="871" spans="1:20" s="171" customFormat="1">
      <c r="A871" s="138"/>
      <c r="B871" s="168"/>
      <c r="C871" s="170"/>
      <c r="D871" s="170"/>
      <c r="E871" s="170"/>
      <c r="F871" s="170"/>
      <c r="G871" s="170"/>
      <c r="I871" s="170"/>
      <c r="J871" s="138"/>
      <c r="K871" s="138"/>
      <c r="L871" s="170"/>
      <c r="M871" s="138"/>
      <c r="N871" s="138"/>
      <c r="O871" s="138"/>
      <c r="Q871" s="138"/>
      <c r="R871" s="138"/>
      <c r="S871" s="138"/>
      <c r="T871" s="138"/>
    </row>
    <row r="872" spans="1:20" s="171" customFormat="1">
      <c r="A872" s="138"/>
      <c r="B872" s="168"/>
      <c r="C872" s="170"/>
      <c r="D872" s="170"/>
      <c r="E872" s="170"/>
      <c r="F872" s="170"/>
      <c r="G872" s="170"/>
      <c r="I872" s="170"/>
      <c r="J872" s="138"/>
      <c r="K872" s="138"/>
      <c r="L872" s="170"/>
      <c r="M872" s="138"/>
      <c r="N872" s="138"/>
      <c r="O872" s="138"/>
      <c r="Q872" s="138"/>
      <c r="R872" s="138"/>
      <c r="S872" s="138"/>
      <c r="T872" s="138"/>
    </row>
    <row r="873" spans="1:20" s="171" customFormat="1">
      <c r="A873" s="138"/>
      <c r="B873" s="168"/>
      <c r="C873" s="170"/>
      <c r="D873" s="170"/>
      <c r="E873" s="170"/>
      <c r="F873" s="170"/>
      <c r="G873" s="170"/>
      <c r="I873" s="170"/>
      <c r="J873" s="138"/>
      <c r="K873" s="138"/>
      <c r="L873" s="170"/>
      <c r="M873" s="138"/>
      <c r="N873" s="138"/>
      <c r="O873" s="138"/>
      <c r="Q873" s="138"/>
      <c r="R873" s="138"/>
      <c r="S873" s="138"/>
      <c r="T873" s="138"/>
    </row>
    <row r="874" spans="1:20" s="171" customFormat="1">
      <c r="A874" s="138"/>
      <c r="B874" s="168"/>
      <c r="C874" s="170"/>
      <c r="D874" s="170"/>
      <c r="E874" s="170"/>
      <c r="F874" s="170"/>
      <c r="G874" s="170"/>
      <c r="I874" s="170"/>
      <c r="J874" s="138"/>
      <c r="K874" s="138"/>
      <c r="L874" s="170"/>
      <c r="M874" s="138"/>
      <c r="N874" s="138"/>
      <c r="O874" s="138"/>
      <c r="Q874" s="138"/>
      <c r="R874" s="138"/>
      <c r="S874" s="138"/>
      <c r="T874" s="138"/>
    </row>
    <row r="875" spans="1:20" s="171" customFormat="1">
      <c r="A875" s="138"/>
      <c r="B875" s="168"/>
      <c r="C875" s="170"/>
      <c r="D875" s="170"/>
      <c r="E875" s="170"/>
      <c r="F875" s="170"/>
      <c r="G875" s="170"/>
      <c r="I875" s="170"/>
      <c r="J875" s="138"/>
      <c r="K875" s="138"/>
      <c r="L875" s="170"/>
      <c r="M875" s="138"/>
      <c r="N875" s="138"/>
      <c r="O875" s="138"/>
      <c r="Q875" s="138"/>
      <c r="R875" s="138"/>
      <c r="S875" s="138"/>
      <c r="T875" s="138"/>
    </row>
    <row r="876" spans="1:20" s="171" customFormat="1">
      <c r="A876" s="138"/>
      <c r="B876" s="168"/>
      <c r="C876" s="170"/>
      <c r="D876" s="170"/>
      <c r="E876" s="170"/>
      <c r="F876" s="170"/>
      <c r="G876" s="170"/>
      <c r="I876" s="170"/>
      <c r="J876" s="138"/>
      <c r="K876" s="138"/>
      <c r="L876" s="170"/>
      <c r="M876" s="138"/>
      <c r="N876" s="138"/>
      <c r="O876" s="138"/>
      <c r="Q876" s="138"/>
      <c r="R876" s="138"/>
      <c r="S876" s="138"/>
      <c r="T876" s="138"/>
    </row>
    <row r="877" spans="1:20" s="171" customFormat="1">
      <c r="A877" s="138"/>
      <c r="B877" s="168"/>
      <c r="C877" s="170"/>
      <c r="D877" s="170"/>
      <c r="E877" s="170"/>
      <c r="F877" s="170"/>
      <c r="G877" s="170"/>
      <c r="I877" s="170"/>
      <c r="J877" s="138"/>
      <c r="K877" s="138"/>
      <c r="L877" s="170"/>
      <c r="M877" s="138"/>
      <c r="N877" s="138"/>
      <c r="O877" s="138"/>
      <c r="Q877" s="138"/>
      <c r="R877" s="138"/>
      <c r="S877" s="138"/>
      <c r="T877" s="138"/>
    </row>
    <row r="878" spans="1:20" s="171" customFormat="1">
      <c r="A878" s="138"/>
      <c r="B878" s="168"/>
      <c r="C878" s="170"/>
      <c r="D878" s="170"/>
      <c r="E878" s="170"/>
      <c r="F878" s="170"/>
      <c r="G878" s="170"/>
      <c r="I878" s="170"/>
      <c r="J878" s="138"/>
      <c r="K878" s="138"/>
      <c r="L878" s="170"/>
      <c r="M878" s="138"/>
      <c r="N878" s="138"/>
      <c r="O878" s="138"/>
      <c r="Q878" s="138"/>
      <c r="R878" s="138"/>
      <c r="S878" s="138"/>
      <c r="T878" s="138"/>
    </row>
    <row r="879" spans="1:20" s="171" customFormat="1">
      <c r="A879" s="138"/>
      <c r="B879" s="168"/>
      <c r="C879" s="170"/>
      <c r="D879" s="170"/>
      <c r="E879" s="170"/>
      <c r="F879" s="170"/>
      <c r="G879" s="170"/>
      <c r="I879" s="170"/>
      <c r="J879" s="138"/>
      <c r="K879" s="138"/>
      <c r="L879" s="170"/>
      <c r="M879" s="138"/>
      <c r="N879" s="138"/>
      <c r="O879" s="138"/>
      <c r="Q879" s="138"/>
      <c r="R879" s="138"/>
      <c r="S879" s="138"/>
      <c r="T879" s="138"/>
    </row>
    <row r="880" spans="1:20" s="171" customFormat="1">
      <c r="A880" s="138"/>
      <c r="B880" s="168"/>
      <c r="C880" s="170"/>
      <c r="D880" s="170"/>
      <c r="E880" s="170"/>
      <c r="F880" s="170"/>
      <c r="G880" s="170"/>
      <c r="I880" s="170"/>
      <c r="J880" s="138"/>
      <c r="K880" s="138"/>
      <c r="L880" s="170"/>
      <c r="M880" s="138"/>
      <c r="N880" s="138"/>
      <c r="O880" s="138"/>
      <c r="Q880" s="138"/>
      <c r="R880" s="138"/>
      <c r="S880" s="138"/>
      <c r="T880" s="138"/>
    </row>
    <row r="881" spans="1:20" s="171" customFormat="1">
      <c r="A881" s="138"/>
      <c r="B881" s="168"/>
      <c r="C881" s="170"/>
      <c r="D881" s="170"/>
      <c r="E881" s="170"/>
      <c r="F881" s="170"/>
      <c r="G881" s="170"/>
      <c r="I881" s="170"/>
      <c r="J881" s="138"/>
      <c r="K881" s="138"/>
      <c r="L881" s="170"/>
      <c r="M881" s="138"/>
      <c r="N881" s="138"/>
      <c r="O881" s="138"/>
      <c r="Q881" s="138"/>
      <c r="R881" s="138"/>
      <c r="S881" s="138"/>
      <c r="T881" s="138"/>
    </row>
    <row r="882" spans="1:20" s="171" customFormat="1">
      <c r="A882" s="138"/>
      <c r="B882" s="168"/>
      <c r="C882" s="170"/>
      <c r="D882" s="170"/>
      <c r="E882" s="170"/>
      <c r="F882" s="170"/>
      <c r="G882" s="170"/>
      <c r="I882" s="170"/>
      <c r="J882" s="138"/>
      <c r="K882" s="138"/>
      <c r="L882" s="170"/>
      <c r="M882" s="138"/>
      <c r="N882" s="138"/>
      <c r="O882" s="138"/>
      <c r="Q882" s="138"/>
      <c r="R882" s="138"/>
      <c r="S882" s="138"/>
      <c r="T882" s="138"/>
    </row>
    <row r="883" spans="1:20" s="171" customFormat="1">
      <c r="A883" s="138"/>
      <c r="B883" s="168"/>
      <c r="C883" s="170"/>
      <c r="D883" s="170"/>
      <c r="E883" s="170"/>
      <c r="F883" s="170"/>
      <c r="G883" s="170"/>
      <c r="I883" s="170"/>
      <c r="J883" s="138"/>
      <c r="K883" s="138"/>
      <c r="L883" s="170"/>
      <c r="M883" s="138"/>
      <c r="N883" s="138"/>
      <c r="O883" s="138"/>
      <c r="Q883" s="138"/>
      <c r="R883" s="138"/>
      <c r="S883" s="138"/>
      <c r="T883" s="138"/>
    </row>
    <row r="884" spans="1:20" s="171" customFormat="1">
      <c r="A884" s="138"/>
      <c r="B884" s="168"/>
      <c r="C884" s="170"/>
      <c r="D884" s="170"/>
      <c r="E884" s="170"/>
      <c r="F884" s="170"/>
      <c r="G884" s="170"/>
      <c r="I884" s="170"/>
      <c r="J884" s="138"/>
      <c r="K884" s="138"/>
      <c r="L884" s="170"/>
      <c r="M884" s="138"/>
      <c r="N884" s="138"/>
      <c r="O884" s="138"/>
      <c r="Q884" s="138"/>
      <c r="R884" s="138"/>
      <c r="S884" s="138"/>
      <c r="T884" s="138"/>
    </row>
    <row r="885" spans="1:20" s="171" customFormat="1">
      <c r="A885" s="138"/>
      <c r="B885" s="168"/>
      <c r="C885" s="170"/>
      <c r="D885" s="170"/>
      <c r="E885" s="170"/>
      <c r="F885" s="170"/>
      <c r="G885" s="170"/>
      <c r="I885" s="170"/>
      <c r="J885" s="138"/>
      <c r="K885" s="138"/>
      <c r="L885" s="170"/>
      <c r="M885" s="138"/>
      <c r="N885" s="138"/>
      <c r="O885" s="138"/>
      <c r="Q885" s="138"/>
      <c r="R885" s="138"/>
      <c r="S885" s="138"/>
      <c r="T885" s="138"/>
    </row>
    <row r="886" spans="1:20" s="171" customFormat="1">
      <c r="A886" s="138"/>
      <c r="B886" s="168"/>
      <c r="C886" s="170"/>
      <c r="D886" s="170"/>
      <c r="E886" s="170"/>
      <c r="F886" s="170"/>
      <c r="G886" s="170"/>
      <c r="I886" s="170"/>
      <c r="J886" s="138"/>
      <c r="K886" s="138"/>
      <c r="L886" s="170"/>
      <c r="M886" s="138"/>
      <c r="N886" s="138"/>
      <c r="O886" s="138"/>
      <c r="Q886" s="138"/>
      <c r="R886" s="138"/>
      <c r="S886" s="138"/>
      <c r="T886" s="138"/>
    </row>
    <row r="887" spans="1:20" s="171" customFormat="1">
      <c r="A887" s="138"/>
      <c r="B887" s="168"/>
      <c r="C887" s="170"/>
      <c r="D887" s="170"/>
      <c r="E887" s="170"/>
      <c r="F887" s="170"/>
      <c r="G887" s="170"/>
      <c r="I887" s="170"/>
      <c r="J887" s="138"/>
      <c r="K887" s="138"/>
      <c r="L887" s="170"/>
      <c r="M887" s="138"/>
      <c r="N887" s="138"/>
      <c r="O887" s="138"/>
      <c r="Q887" s="138"/>
      <c r="R887" s="138"/>
      <c r="S887" s="138"/>
      <c r="T887" s="138"/>
    </row>
    <row r="888" spans="1:20" s="171" customFormat="1">
      <c r="A888" s="138"/>
      <c r="B888" s="168"/>
      <c r="C888" s="170"/>
      <c r="D888" s="170"/>
      <c r="E888" s="170"/>
      <c r="F888" s="170"/>
      <c r="G888" s="170"/>
      <c r="I888" s="170"/>
      <c r="J888" s="138"/>
      <c r="K888" s="138"/>
      <c r="L888" s="170"/>
      <c r="M888" s="138"/>
      <c r="N888" s="138"/>
      <c r="O888" s="138"/>
      <c r="Q888" s="138"/>
      <c r="R888" s="138"/>
      <c r="S888" s="138"/>
      <c r="T888" s="138"/>
    </row>
    <row r="889" spans="1:20" s="171" customFormat="1">
      <c r="A889" s="138"/>
      <c r="B889" s="168"/>
      <c r="C889" s="170"/>
      <c r="D889" s="170"/>
      <c r="E889" s="170"/>
      <c r="F889" s="170"/>
      <c r="G889" s="170"/>
      <c r="I889" s="170"/>
      <c r="J889" s="138"/>
      <c r="K889" s="138"/>
      <c r="L889" s="170"/>
      <c r="M889" s="138"/>
      <c r="N889" s="138"/>
      <c r="O889" s="138"/>
      <c r="Q889" s="138"/>
      <c r="R889" s="138"/>
      <c r="S889" s="138"/>
      <c r="T889" s="138"/>
    </row>
    <row r="890" spans="1:20" s="171" customFormat="1">
      <c r="A890" s="138"/>
      <c r="B890" s="168"/>
      <c r="C890" s="170"/>
      <c r="D890" s="170"/>
      <c r="E890" s="170"/>
      <c r="F890" s="170"/>
      <c r="G890" s="170"/>
      <c r="I890" s="170"/>
      <c r="J890" s="138"/>
      <c r="K890" s="138"/>
      <c r="L890" s="170"/>
      <c r="M890" s="138"/>
      <c r="N890" s="138"/>
      <c r="O890" s="138"/>
      <c r="Q890" s="138"/>
      <c r="R890" s="138"/>
      <c r="S890" s="138"/>
      <c r="T890" s="138"/>
    </row>
    <row r="891" spans="1:20" s="171" customFormat="1">
      <c r="A891" s="138"/>
      <c r="B891" s="168"/>
      <c r="C891" s="170"/>
      <c r="D891" s="170"/>
      <c r="E891" s="170"/>
      <c r="F891" s="170"/>
      <c r="G891" s="170"/>
      <c r="I891" s="170"/>
      <c r="J891" s="138"/>
      <c r="K891" s="138"/>
      <c r="L891" s="170"/>
      <c r="M891" s="138"/>
      <c r="N891" s="138"/>
      <c r="O891" s="138"/>
      <c r="Q891" s="138"/>
      <c r="R891" s="138"/>
      <c r="S891" s="138"/>
      <c r="T891" s="138"/>
    </row>
    <row r="892" spans="1:20" s="171" customFormat="1">
      <c r="A892" s="138"/>
      <c r="B892" s="168"/>
      <c r="C892" s="170"/>
      <c r="D892" s="170"/>
      <c r="E892" s="170"/>
      <c r="F892" s="170"/>
      <c r="G892" s="170"/>
      <c r="I892" s="170"/>
      <c r="J892" s="138"/>
      <c r="K892" s="138"/>
      <c r="L892" s="170"/>
      <c r="M892" s="138"/>
      <c r="N892" s="138"/>
      <c r="O892" s="138"/>
      <c r="Q892" s="138"/>
      <c r="R892" s="138"/>
      <c r="S892" s="138"/>
      <c r="T892" s="138"/>
    </row>
    <row r="893" spans="1:20" s="171" customFormat="1">
      <c r="A893" s="138"/>
      <c r="B893" s="168"/>
      <c r="C893" s="170"/>
      <c r="D893" s="170"/>
      <c r="E893" s="170"/>
      <c r="F893" s="170"/>
      <c r="G893" s="170"/>
      <c r="I893" s="170"/>
      <c r="J893" s="138"/>
      <c r="K893" s="138"/>
      <c r="L893" s="170"/>
      <c r="M893" s="138"/>
      <c r="N893" s="138"/>
      <c r="O893" s="138"/>
      <c r="Q893" s="138"/>
      <c r="R893" s="138"/>
      <c r="S893" s="138"/>
      <c r="T893" s="138"/>
    </row>
    <row r="894" spans="1:20" s="171" customFormat="1">
      <c r="A894" s="138"/>
      <c r="B894" s="168"/>
      <c r="C894" s="170"/>
      <c r="D894" s="170"/>
      <c r="E894" s="170"/>
      <c r="F894" s="170"/>
      <c r="G894" s="170"/>
      <c r="I894" s="170"/>
      <c r="J894" s="138"/>
      <c r="K894" s="138"/>
      <c r="L894" s="170"/>
      <c r="M894" s="138"/>
      <c r="N894" s="138"/>
      <c r="O894" s="138"/>
      <c r="Q894" s="138"/>
      <c r="R894" s="138"/>
      <c r="S894" s="138"/>
      <c r="T894" s="138"/>
    </row>
    <row r="895" spans="1:20" s="171" customFormat="1">
      <c r="A895" s="138"/>
      <c r="B895" s="168"/>
      <c r="C895" s="170"/>
      <c r="D895" s="170"/>
      <c r="E895" s="170"/>
      <c r="F895" s="170"/>
      <c r="G895" s="170"/>
      <c r="I895" s="170"/>
      <c r="J895" s="138"/>
      <c r="K895" s="138"/>
      <c r="L895" s="170"/>
      <c r="M895" s="138"/>
      <c r="N895" s="138"/>
      <c r="O895" s="138"/>
      <c r="Q895" s="138"/>
      <c r="R895" s="138"/>
      <c r="S895" s="138"/>
      <c r="T895" s="138"/>
    </row>
    <row r="896" spans="1:20" s="171" customFormat="1">
      <c r="A896" s="138"/>
      <c r="B896" s="168"/>
      <c r="C896" s="170"/>
      <c r="D896" s="170"/>
      <c r="E896" s="170"/>
      <c r="F896" s="170"/>
      <c r="G896" s="170"/>
      <c r="I896" s="170"/>
      <c r="J896" s="138"/>
      <c r="K896" s="138"/>
      <c r="L896" s="170"/>
      <c r="M896" s="138"/>
      <c r="N896" s="138"/>
      <c r="O896" s="138"/>
      <c r="Q896" s="138"/>
      <c r="R896" s="138"/>
      <c r="S896" s="138"/>
      <c r="T896" s="138"/>
    </row>
    <row r="897" spans="1:20" s="171" customFormat="1">
      <c r="A897" s="138"/>
      <c r="B897" s="168"/>
      <c r="C897" s="170"/>
      <c r="D897" s="170"/>
      <c r="E897" s="170"/>
      <c r="F897" s="170"/>
      <c r="G897" s="170"/>
      <c r="I897" s="170"/>
      <c r="J897" s="138"/>
      <c r="K897" s="138"/>
      <c r="L897" s="170"/>
      <c r="M897" s="138"/>
      <c r="N897" s="138"/>
      <c r="O897" s="138"/>
      <c r="Q897" s="138"/>
      <c r="R897" s="138"/>
      <c r="S897" s="138"/>
      <c r="T897" s="138"/>
    </row>
    <row r="898" spans="1:20" s="171" customFormat="1">
      <c r="A898" s="138"/>
      <c r="B898" s="168"/>
      <c r="C898" s="170"/>
      <c r="D898" s="170"/>
      <c r="E898" s="170"/>
      <c r="F898" s="170"/>
      <c r="G898" s="170"/>
      <c r="I898" s="170"/>
      <c r="J898" s="138"/>
      <c r="K898" s="138"/>
      <c r="L898" s="170"/>
      <c r="M898" s="138"/>
      <c r="N898" s="138"/>
      <c r="O898" s="138"/>
      <c r="Q898" s="138"/>
      <c r="R898" s="138"/>
      <c r="S898" s="138"/>
      <c r="T898" s="138"/>
    </row>
    <row r="899" spans="1:20" s="171" customFormat="1">
      <c r="A899" s="138"/>
      <c r="B899" s="168"/>
      <c r="C899" s="170"/>
      <c r="D899" s="170"/>
      <c r="E899" s="170"/>
      <c r="F899" s="170"/>
      <c r="G899" s="170"/>
      <c r="I899" s="170"/>
      <c r="J899" s="138"/>
      <c r="K899" s="138"/>
      <c r="L899" s="170"/>
      <c r="M899" s="138"/>
      <c r="N899" s="138"/>
      <c r="O899" s="138"/>
      <c r="Q899" s="138"/>
      <c r="R899" s="138"/>
      <c r="S899" s="138"/>
      <c r="T899" s="138"/>
    </row>
    <row r="900" spans="1:20" s="171" customFormat="1">
      <c r="A900" s="138"/>
      <c r="B900" s="168"/>
      <c r="C900" s="170"/>
      <c r="D900" s="170"/>
      <c r="E900" s="170"/>
      <c r="F900" s="170"/>
      <c r="G900" s="170"/>
      <c r="I900" s="170"/>
      <c r="J900" s="138"/>
      <c r="K900" s="138"/>
      <c r="L900" s="170"/>
      <c r="M900" s="138"/>
      <c r="N900" s="138"/>
      <c r="O900" s="138"/>
      <c r="Q900" s="138"/>
      <c r="R900" s="138"/>
      <c r="S900" s="138"/>
      <c r="T900" s="138"/>
    </row>
    <row r="901" spans="1:20" s="171" customFormat="1">
      <c r="A901" s="138"/>
      <c r="B901" s="168"/>
      <c r="C901" s="170"/>
      <c r="D901" s="170"/>
      <c r="E901" s="170"/>
      <c r="F901" s="170"/>
      <c r="G901" s="170"/>
      <c r="I901" s="170"/>
      <c r="J901" s="138"/>
      <c r="K901" s="138"/>
      <c r="L901" s="170"/>
      <c r="M901" s="138"/>
      <c r="N901" s="138"/>
      <c r="O901" s="138"/>
      <c r="Q901" s="138"/>
      <c r="R901" s="138"/>
      <c r="S901" s="138"/>
      <c r="T901" s="138"/>
    </row>
    <row r="902" spans="1:20" s="171" customFormat="1">
      <c r="A902" s="138"/>
      <c r="B902" s="168"/>
      <c r="C902" s="170"/>
      <c r="D902" s="170"/>
      <c r="E902" s="170"/>
      <c r="F902" s="170"/>
      <c r="G902" s="170"/>
      <c r="I902" s="170"/>
      <c r="J902" s="138"/>
      <c r="K902" s="138"/>
      <c r="L902" s="170"/>
      <c r="M902" s="138"/>
      <c r="N902" s="138"/>
      <c r="O902" s="138"/>
      <c r="Q902" s="138"/>
      <c r="R902" s="138"/>
      <c r="S902" s="138"/>
      <c r="T902" s="138"/>
    </row>
    <row r="903" spans="1:20" s="171" customFormat="1">
      <c r="A903" s="138"/>
      <c r="B903" s="168"/>
      <c r="C903" s="170"/>
      <c r="D903" s="170"/>
      <c r="E903" s="170"/>
      <c r="F903" s="170"/>
      <c r="G903" s="170"/>
      <c r="I903" s="170"/>
      <c r="J903" s="138"/>
      <c r="K903" s="138"/>
      <c r="L903" s="170"/>
      <c r="M903" s="138"/>
      <c r="N903" s="138"/>
      <c r="O903" s="138"/>
      <c r="Q903" s="138"/>
      <c r="R903" s="138"/>
      <c r="S903" s="138"/>
      <c r="T903" s="138"/>
    </row>
    <row r="904" spans="1:20" s="171" customFormat="1">
      <c r="A904" s="138"/>
      <c r="B904" s="168"/>
      <c r="C904" s="170"/>
      <c r="D904" s="170"/>
      <c r="E904" s="170"/>
      <c r="F904" s="170"/>
      <c r="G904" s="170"/>
      <c r="I904" s="170"/>
      <c r="J904" s="138"/>
      <c r="K904" s="138"/>
      <c r="L904" s="170"/>
      <c r="M904" s="138"/>
      <c r="N904" s="138"/>
      <c r="O904" s="138"/>
      <c r="Q904" s="138"/>
      <c r="R904" s="138"/>
      <c r="S904" s="138"/>
      <c r="T904" s="138"/>
    </row>
    <row r="905" spans="1:20" s="171" customFormat="1">
      <c r="A905" s="138"/>
      <c r="B905" s="168"/>
      <c r="C905" s="170"/>
      <c r="D905" s="170"/>
      <c r="E905" s="170"/>
      <c r="F905" s="170"/>
      <c r="G905" s="170"/>
      <c r="I905" s="170"/>
      <c r="J905" s="138"/>
      <c r="K905" s="138"/>
      <c r="L905" s="170"/>
      <c r="M905" s="138"/>
      <c r="N905" s="138"/>
      <c r="O905" s="138"/>
      <c r="Q905" s="138"/>
      <c r="R905" s="138"/>
      <c r="S905" s="138"/>
      <c r="T905" s="138"/>
    </row>
    <row r="906" spans="1:20" s="171" customFormat="1">
      <c r="A906" s="138"/>
      <c r="B906" s="168"/>
      <c r="C906" s="170"/>
      <c r="D906" s="170"/>
      <c r="E906" s="170"/>
      <c r="F906" s="170"/>
      <c r="G906" s="170"/>
      <c r="I906" s="170"/>
      <c r="J906" s="138"/>
      <c r="K906" s="138"/>
      <c r="L906" s="170"/>
      <c r="M906" s="138"/>
      <c r="N906" s="138"/>
      <c r="O906" s="138"/>
      <c r="Q906" s="138"/>
      <c r="R906" s="138"/>
      <c r="S906" s="138"/>
      <c r="T906" s="138"/>
    </row>
    <row r="907" spans="1:20" s="171" customFormat="1">
      <c r="A907" s="138"/>
      <c r="B907" s="168"/>
      <c r="C907" s="170"/>
      <c r="D907" s="170"/>
      <c r="E907" s="170"/>
      <c r="F907" s="170"/>
      <c r="G907" s="170"/>
      <c r="I907" s="170"/>
      <c r="J907" s="138"/>
      <c r="K907" s="138"/>
      <c r="L907" s="170"/>
      <c r="M907" s="138"/>
      <c r="N907" s="138"/>
      <c r="O907" s="138"/>
      <c r="Q907" s="138"/>
      <c r="R907" s="138"/>
      <c r="S907" s="138"/>
      <c r="T907" s="138"/>
    </row>
    <row r="908" spans="1:20" s="171" customFormat="1">
      <c r="A908" s="138"/>
      <c r="B908" s="168"/>
      <c r="C908" s="170"/>
      <c r="D908" s="170"/>
      <c r="E908" s="170"/>
      <c r="F908" s="170"/>
      <c r="G908" s="170"/>
      <c r="I908" s="170"/>
      <c r="J908" s="138"/>
      <c r="K908" s="138"/>
      <c r="L908" s="170"/>
      <c r="M908" s="138"/>
      <c r="N908" s="138"/>
      <c r="O908" s="138"/>
      <c r="Q908" s="138"/>
      <c r="R908" s="138"/>
      <c r="S908" s="138"/>
      <c r="T908" s="138"/>
    </row>
    <row r="909" spans="1:20" s="171" customFormat="1">
      <c r="A909" s="138"/>
      <c r="B909" s="168"/>
      <c r="C909" s="170"/>
      <c r="D909" s="170"/>
      <c r="E909" s="170"/>
      <c r="F909" s="170"/>
      <c r="G909" s="170"/>
      <c r="I909" s="170"/>
      <c r="J909" s="138"/>
      <c r="K909" s="138"/>
      <c r="L909" s="170"/>
      <c r="M909" s="138"/>
      <c r="N909" s="138"/>
      <c r="O909" s="138"/>
      <c r="Q909" s="138"/>
      <c r="R909" s="138"/>
      <c r="S909" s="138"/>
      <c r="T909" s="138"/>
    </row>
    <row r="910" spans="1:20" s="171" customFormat="1">
      <c r="A910" s="138"/>
      <c r="B910" s="168"/>
      <c r="C910" s="170"/>
      <c r="D910" s="170"/>
      <c r="E910" s="170"/>
      <c r="F910" s="170"/>
      <c r="G910" s="170"/>
      <c r="I910" s="170"/>
      <c r="J910" s="138"/>
      <c r="K910" s="138"/>
      <c r="L910" s="170"/>
      <c r="M910" s="138"/>
      <c r="N910" s="138"/>
      <c r="O910" s="138"/>
      <c r="Q910" s="138"/>
      <c r="R910" s="138"/>
      <c r="S910" s="138"/>
      <c r="T910" s="138"/>
    </row>
    <row r="911" spans="1:20" s="171" customFormat="1">
      <c r="A911" s="138"/>
      <c r="B911" s="168"/>
      <c r="C911" s="170"/>
      <c r="D911" s="170"/>
      <c r="E911" s="170"/>
      <c r="F911" s="170"/>
      <c r="G911" s="170"/>
      <c r="I911" s="170"/>
      <c r="J911" s="138"/>
      <c r="K911" s="138"/>
      <c r="L911" s="170"/>
      <c r="M911" s="138"/>
      <c r="N911" s="138"/>
      <c r="O911" s="138"/>
      <c r="Q911" s="138"/>
      <c r="R911" s="138"/>
      <c r="S911" s="138"/>
      <c r="T911" s="138"/>
    </row>
    <row r="912" spans="1:20" s="171" customFormat="1">
      <c r="A912" s="138"/>
      <c r="B912" s="168"/>
      <c r="C912" s="170"/>
      <c r="D912" s="170"/>
      <c r="E912" s="170"/>
      <c r="F912" s="170"/>
      <c r="G912" s="170"/>
      <c r="I912" s="170"/>
      <c r="J912" s="138"/>
      <c r="K912" s="138"/>
      <c r="L912" s="170"/>
      <c r="M912" s="138"/>
      <c r="N912" s="138"/>
      <c r="O912" s="138"/>
      <c r="Q912" s="138"/>
      <c r="R912" s="138"/>
      <c r="S912" s="138"/>
      <c r="T912" s="138"/>
    </row>
    <row r="913" spans="1:20" s="171" customFormat="1">
      <c r="A913" s="138"/>
      <c r="B913" s="168"/>
      <c r="C913" s="170"/>
      <c r="D913" s="170"/>
      <c r="E913" s="170"/>
      <c r="F913" s="170"/>
      <c r="G913" s="170"/>
      <c r="I913" s="170"/>
      <c r="J913" s="138"/>
      <c r="K913" s="138"/>
      <c r="L913" s="170"/>
      <c r="M913" s="138"/>
      <c r="N913" s="138"/>
      <c r="O913" s="138"/>
      <c r="Q913" s="138"/>
      <c r="R913" s="138"/>
      <c r="S913" s="138"/>
      <c r="T913" s="138"/>
    </row>
    <row r="914" spans="1:20" s="171" customFormat="1">
      <c r="A914" s="138"/>
      <c r="B914" s="168"/>
      <c r="C914" s="170"/>
      <c r="D914" s="170"/>
      <c r="E914" s="170"/>
      <c r="F914" s="170"/>
      <c r="G914" s="170"/>
      <c r="I914" s="170"/>
      <c r="J914" s="138"/>
      <c r="K914" s="138"/>
      <c r="L914" s="170"/>
      <c r="M914" s="138"/>
      <c r="N914" s="138"/>
      <c r="O914" s="138"/>
      <c r="Q914" s="138"/>
      <c r="R914" s="138"/>
      <c r="S914" s="138"/>
      <c r="T914" s="138"/>
    </row>
    <row r="915" spans="1:20" s="171" customFormat="1">
      <c r="A915" s="138"/>
      <c r="B915" s="168"/>
      <c r="C915" s="170"/>
      <c r="D915" s="170"/>
      <c r="E915" s="170"/>
      <c r="F915" s="170"/>
      <c r="G915" s="170"/>
      <c r="I915" s="170"/>
      <c r="J915" s="138"/>
      <c r="K915" s="138"/>
      <c r="L915" s="170"/>
      <c r="M915" s="138"/>
      <c r="N915" s="138"/>
      <c r="O915" s="138"/>
      <c r="Q915" s="138"/>
      <c r="R915" s="138"/>
      <c r="S915" s="138"/>
      <c r="T915" s="138"/>
    </row>
    <row r="916" spans="1:20" s="171" customFormat="1">
      <c r="A916" s="138"/>
      <c r="B916" s="168"/>
      <c r="C916" s="170"/>
      <c r="D916" s="170"/>
      <c r="E916" s="170"/>
      <c r="F916" s="170"/>
      <c r="G916" s="170"/>
      <c r="I916" s="170"/>
      <c r="J916" s="138"/>
      <c r="K916" s="138"/>
      <c r="L916" s="170"/>
      <c r="M916" s="138"/>
      <c r="N916" s="138"/>
      <c r="O916" s="138"/>
      <c r="Q916" s="138"/>
      <c r="R916" s="138"/>
      <c r="S916" s="138"/>
      <c r="T916" s="138"/>
    </row>
    <row r="917" spans="1:20" s="171" customFormat="1">
      <c r="A917" s="138"/>
      <c r="B917" s="168"/>
      <c r="C917" s="170"/>
      <c r="D917" s="170"/>
      <c r="E917" s="170"/>
      <c r="F917" s="170"/>
      <c r="G917" s="170"/>
      <c r="I917" s="170"/>
      <c r="J917" s="138"/>
      <c r="K917" s="138"/>
      <c r="L917" s="170"/>
      <c r="M917" s="138"/>
      <c r="N917" s="138"/>
      <c r="O917" s="138"/>
      <c r="Q917" s="138"/>
      <c r="R917" s="138"/>
      <c r="S917" s="138"/>
      <c r="T917" s="138"/>
    </row>
    <row r="918" spans="1:20" s="171" customFormat="1">
      <c r="A918" s="138"/>
      <c r="B918" s="168"/>
      <c r="C918" s="170"/>
      <c r="D918" s="170"/>
      <c r="E918" s="170"/>
      <c r="F918" s="170"/>
      <c r="G918" s="170"/>
      <c r="I918" s="170"/>
      <c r="J918" s="138"/>
      <c r="K918" s="138"/>
      <c r="L918" s="170"/>
      <c r="M918" s="138"/>
      <c r="N918" s="138"/>
      <c r="O918" s="138"/>
      <c r="Q918" s="138"/>
      <c r="R918" s="138"/>
      <c r="S918" s="138"/>
      <c r="T918" s="138"/>
    </row>
    <row r="919" spans="1:20" s="171" customFormat="1">
      <c r="A919" s="138"/>
      <c r="B919" s="168"/>
      <c r="C919" s="170"/>
      <c r="D919" s="170"/>
      <c r="E919" s="170"/>
      <c r="F919" s="170"/>
      <c r="G919" s="170"/>
      <c r="I919" s="170"/>
      <c r="J919" s="138"/>
      <c r="K919" s="138"/>
      <c r="L919" s="170"/>
      <c r="M919" s="138"/>
      <c r="N919" s="138"/>
      <c r="O919" s="138"/>
      <c r="Q919" s="138"/>
      <c r="R919" s="138"/>
      <c r="S919" s="138"/>
      <c r="T919" s="138"/>
    </row>
    <row r="920" spans="1:20" s="171" customFormat="1">
      <c r="A920" s="138"/>
      <c r="B920" s="168"/>
      <c r="C920" s="170"/>
      <c r="D920" s="170"/>
      <c r="E920" s="170"/>
      <c r="F920" s="170"/>
      <c r="G920" s="170"/>
      <c r="I920" s="170"/>
      <c r="J920" s="138"/>
      <c r="K920" s="138"/>
      <c r="L920" s="170"/>
      <c r="M920" s="138"/>
      <c r="N920" s="138"/>
      <c r="O920" s="138"/>
      <c r="Q920" s="138"/>
      <c r="R920" s="138"/>
      <c r="S920" s="138"/>
      <c r="T920" s="138"/>
    </row>
    <row r="921" spans="1:20" s="171" customFormat="1">
      <c r="A921" s="138"/>
      <c r="B921" s="168"/>
      <c r="C921" s="170"/>
      <c r="D921" s="170"/>
      <c r="E921" s="170"/>
      <c r="F921" s="170"/>
      <c r="G921" s="170"/>
      <c r="I921" s="170"/>
      <c r="J921" s="138"/>
      <c r="K921" s="138"/>
      <c r="L921" s="170"/>
      <c r="M921" s="138"/>
      <c r="N921" s="138"/>
      <c r="O921" s="138"/>
      <c r="Q921" s="138"/>
      <c r="R921" s="138"/>
      <c r="S921" s="138"/>
      <c r="T921" s="138"/>
    </row>
    <row r="922" spans="1:20" s="171" customFormat="1">
      <c r="A922" s="138"/>
      <c r="B922" s="168"/>
      <c r="C922" s="170"/>
      <c r="D922" s="170"/>
      <c r="E922" s="170"/>
      <c r="F922" s="170"/>
      <c r="G922" s="170"/>
      <c r="I922" s="170"/>
      <c r="J922" s="138"/>
      <c r="K922" s="138"/>
      <c r="L922" s="170"/>
      <c r="M922" s="138"/>
      <c r="N922" s="138"/>
      <c r="O922" s="138"/>
      <c r="Q922" s="138"/>
      <c r="R922" s="138"/>
      <c r="S922" s="138"/>
      <c r="T922" s="138"/>
    </row>
    <row r="923" spans="1:20" s="171" customFormat="1">
      <c r="A923" s="138"/>
      <c r="B923" s="168"/>
      <c r="C923" s="170"/>
      <c r="D923" s="170"/>
      <c r="E923" s="170"/>
      <c r="F923" s="170"/>
      <c r="G923" s="170"/>
      <c r="I923" s="170"/>
      <c r="J923" s="138"/>
      <c r="K923" s="138"/>
      <c r="L923" s="170"/>
      <c r="M923" s="138"/>
      <c r="N923" s="138"/>
      <c r="O923" s="138"/>
      <c r="Q923" s="138"/>
      <c r="R923" s="138"/>
      <c r="S923" s="138"/>
      <c r="T923" s="138"/>
    </row>
    <row r="924" spans="1:20" s="171" customFormat="1">
      <c r="A924" s="138"/>
      <c r="B924" s="168"/>
      <c r="C924" s="170"/>
      <c r="D924" s="170"/>
      <c r="E924" s="170"/>
      <c r="F924" s="170"/>
      <c r="G924" s="170"/>
      <c r="I924" s="170"/>
      <c r="J924" s="138"/>
      <c r="K924" s="138"/>
      <c r="L924" s="170"/>
      <c r="M924" s="138"/>
      <c r="N924" s="138"/>
      <c r="O924" s="138"/>
      <c r="Q924" s="138"/>
      <c r="R924" s="138"/>
      <c r="S924" s="138"/>
      <c r="T924" s="138"/>
    </row>
    <row r="925" spans="1:20" s="171" customFormat="1">
      <c r="A925" s="138"/>
      <c r="B925" s="168"/>
      <c r="C925" s="170"/>
      <c r="D925" s="170"/>
      <c r="E925" s="170"/>
      <c r="F925" s="170"/>
      <c r="G925" s="170"/>
      <c r="I925" s="170"/>
      <c r="J925" s="138"/>
      <c r="K925" s="138"/>
      <c r="L925" s="170"/>
      <c r="M925" s="138"/>
      <c r="N925" s="138"/>
      <c r="O925" s="138"/>
      <c r="Q925" s="138"/>
      <c r="R925" s="138"/>
      <c r="S925" s="138"/>
      <c r="T925" s="138"/>
    </row>
    <row r="926" spans="1:20" s="171" customFormat="1">
      <c r="A926" s="138"/>
      <c r="B926" s="168"/>
      <c r="C926" s="170"/>
      <c r="D926" s="170"/>
      <c r="E926" s="170"/>
      <c r="F926" s="170"/>
      <c r="G926" s="170"/>
      <c r="I926" s="170"/>
      <c r="J926" s="138"/>
      <c r="K926" s="138"/>
      <c r="L926" s="170"/>
      <c r="M926" s="138"/>
      <c r="N926" s="138"/>
      <c r="O926" s="138"/>
      <c r="Q926" s="138"/>
      <c r="R926" s="138"/>
      <c r="S926" s="138"/>
      <c r="T926" s="138"/>
    </row>
    <row r="927" spans="1:20" s="171" customFormat="1">
      <c r="A927" s="138"/>
      <c r="B927" s="168"/>
      <c r="C927" s="170"/>
      <c r="D927" s="170"/>
      <c r="E927" s="170"/>
      <c r="F927" s="170"/>
      <c r="G927" s="170"/>
      <c r="I927" s="170"/>
      <c r="J927" s="138"/>
      <c r="K927" s="138"/>
      <c r="L927" s="170"/>
      <c r="M927" s="138"/>
      <c r="N927" s="138"/>
      <c r="O927" s="138"/>
      <c r="Q927" s="138"/>
      <c r="R927" s="138"/>
      <c r="S927" s="138"/>
      <c r="T927" s="138"/>
    </row>
    <row r="928" spans="1:20" s="171" customFormat="1">
      <c r="A928" s="138"/>
      <c r="B928" s="168"/>
      <c r="C928" s="170"/>
      <c r="D928" s="170"/>
      <c r="E928" s="170"/>
      <c r="F928" s="170"/>
      <c r="G928" s="170"/>
      <c r="I928" s="170"/>
      <c r="J928" s="138"/>
      <c r="K928" s="138"/>
      <c r="L928" s="170"/>
      <c r="M928" s="138"/>
      <c r="N928" s="138"/>
      <c r="O928" s="138"/>
      <c r="Q928" s="138"/>
      <c r="R928" s="138"/>
      <c r="S928" s="138"/>
      <c r="T928" s="138"/>
    </row>
    <row r="929" spans="1:20" s="171" customFormat="1">
      <c r="A929" s="138"/>
      <c r="B929" s="168"/>
      <c r="C929" s="170"/>
      <c r="D929" s="170"/>
      <c r="E929" s="170"/>
      <c r="F929" s="170"/>
      <c r="G929" s="170"/>
      <c r="I929" s="170"/>
      <c r="J929" s="138"/>
      <c r="K929" s="138"/>
      <c r="L929" s="170"/>
      <c r="M929" s="138"/>
      <c r="N929" s="138"/>
      <c r="O929" s="138"/>
      <c r="Q929" s="138"/>
      <c r="R929" s="138"/>
      <c r="S929" s="138"/>
      <c r="T929" s="138"/>
    </row>
    <row r="930" spans="1:20" s="171" customFormat="1">
      <c r="A930" s="138"/>
      <c r="B930" s="168"/>
      <c r="C930" s="170"/>
      <c r="D930" s="170"/>
      <c r="E930" s="170"/>
      <c r="F930" s="170"/>
      <c r="G930" s="170"/>
      <c r="I930" s="170"/>
      <c r="J930" s="138"/>
      <c r="K930" s="138"/>
      <c r="L930" s="170"/>
      <c r="M930" s="138"/>
      <c r="N930" s="138"/>
      <c r="O930" s="138"/>
      <c r="Q930" s="138"/>
      <c r="R930" s="138"/>
      <c r="S930" s="138"/>
      <c r="T930" s="138"/>
    </row>
    <row r="931" spans="1:20" s="171" customFormat="1">
      <c r="A931" s="138"/>
      <c r="B931" s="168"/>
      <c r="C931" s="170"/>
      <c r="D931" s="170"/>
      <c r="E931" s="170"/>
      <c r="F931" s="170"/>
      <c r="G931" s="170"/>
      <c r="I931" s="170"/>
      <c r="J931" s="138"/>
      <c r="K931" s="138"/>
      <c r="L931" s="170"/>
      <c r="M931" s="138"/>
      <c r="N931" s="138"/>
      <c r="O931" s="138"/>
      <c r="Q931" s="138"/>
      <c r="R931" s="138"/>
      <c r="S931" s="138"/>
      <c r="T931" s="138"/>
    </row>
    <row r="932" spans="1:20" s="171" customFormat="1">
      <c r="A932" s="138"/>
      <c r="B932" s="168"/>
      <c r="C932" s="170"/>
      <c r="D932" s="170"/>
      <c r="E932" s="170"/>
      <c r="F932" s="170"/>
      <c r="G932" s="170"/>
      <c r="I932" s="170"/>
      <c r="J932" s="138"/>
      <c r="K932" s="138"/>
      <c r="L932" s="170"/>
      <c r="M932" s="138"/>
      <c r="N932" s="138"/>
      <c r="O932" s="138"/>
      <c r="Q932" s="138"/>
      <c r="R932" s="138"/>
      <c r="S932" s="138"/>
      <c r="T932" s="138"/>
    </row>
    <row r="933" spans="1:20" s="171" customFormat="1">
      <c r="A933" s="138"/>
      <c r="B933" s="168"/>
      <c r="C933" s="170"/>
      <c r="D933" s="170"/>
      <c r="E933" s="170"/>
      <c r="F933" s="170"/>
      <c r="G933" s="170"/>
      <c r="I933" s="170"/>
      <c r="J933" s="138"/>
      <c r="K933" s="138"/>
      <c r="L933" s="170"/>
      <c r="M933" s="138"/>
      <c r="N933" s="138"/>
      <c r="O933" s="138"/>
      <c r="Q933" s="138"/>
      <c r="R933" s="138"/>
      <c r="S933" s="138"/>
      <c r="T933" s="138"/>
    </row>
    <row r="934" spans="1:20" s="171" customFormat="1">
      <c r="A934" s="138"/>
      <c r="B934" s="168"/>
      <c r="C934" s="170"/>
      <c r="D934" s="170"/>
      <c r="E934" s="170"/>
      <c r="F934" s="170"/>
      <c r="G934" s="170"/>
      <c r="I934" s="170"/>
      <c r="J934" s="138"/>
      <c r="K934" s="138"/>
      <c r="L934" s="170"/>
      <c r="M934" s="138"/>
      <c r="N934" s="138"/>
      <c r="O934" s="138"/>
      <c r="Q934" s="138"/>
      <c r="R934" s="138"/>
      <c r="S934" s="138"/>
      <c r="T934" s="138"/>
    </row>
    <row r="935" spans="1:20" s="171" customFormat="1">
      <c r="A935" s="138"/>
      <c r="B935" s="168"/>
      <c r="C935" s="170"/>
      <c r="D935" s="170"/>
      <c r="E935" s="170"/>
      <c r="F935" s="170"/>
      <c r="G935" s="170"/>
      <c r="I935" s="170"/>
      <c r="J935" s="138"/>
      <c r="K935" s="138"/>
      <c r="L935" s="170"/>
      <c r="M935" s="138"/>
      <c r="N935" s="138"/>
      <c r="O935" s="138"/>
      <c r="Q935" s="138"/>
      <c r="R935" s="138"/>
      <c r="S935" s="138"/>
      <c r="T935" s="138"/>
    </row>
    <row r="936" spans="1:20" s="171" customFormat="1">
      <c r="A936" s="138"/>
      <c r="B936" s="168"/>
      <c r="C936" s="170"/>
      <c r="D936" s="170"/>
      <c r="E936" s="170"/>
      <c r="F936" s="170"/>
      <c r="G936" s="170"/>
      <c r="I936" s="170"/>
      <c r="J936" s="138"/>
      <c r="K936" s="138"/>
      <c r="L936" s="170"/>
      <c r="M936" s="138"/>
      <c r="N936" s="138"/>
      <c r="O936" s="138"/>
      <c r="Q936" s="138"/>
      <c r="R936" s="138"/>
      <c r="S936" s="138"/>
      <c r="T936" s="138"/>
    </row>
    <row r="937" spans="1:20" s="171" customFormat="1">
      <c r="A937" s="138"/>
      <c r="B937" s="168"/>
      <c r="C937" s="170"/>
      <c r="D937" s="170"/>
      <c r="E937" s="170"/>
      <c r="F937" s="170"/>
      <c r="G937" s="170"/>
      <c r="I937" s="170"/>
      <c r="J937" s="138"/>
      <c r="K937" s="138"/>
      <c r="L937" s="170"/>
      <c r="M937" s="138"/>
      <c r="N937" s="138"/>
      <c r="O937" s="138"/>
      <c r="Q937" s="138"/>
      <c r="R937" s="138"/>
      <c r="S937" s="138"/>
      <c r="T937" s="138"/>
    </row>
    <row r="938" spans="1:20" s="171" customFormat="1">
      <c r="A938" s="138"/>
      <c r="B938" s="168"/>
      <c r="C938" s="170"/>
      <c r="D938" s="170"/>
      <c r="E938" s="170"/>
      <c r="F938" s="170"/>
      <c r="G938" s="170"/>
      <c r="I938" s="170"/>
      <c r="J938" s="138"/>
      <c r="K938" s="138"/>
      <c r="L938" s="170"/>
      <c r="M938" s="138"/>
      <c r="N938" s="138"/>
      <c r="O938" s="138"/>
      <c r="Q938" s="138"/>
      <c r="R938" s="138"/>
      <c r="S938" s="138"/>
      <c r="T938" s="138"/>
    </row>
    <row r="939" spans="1:20" s="171" customFormat="1">
      <c r="A939" s="138"/>
      <c r="B939" s="168"/>
      <c r="C939" s="170"/>
      <c r="D939" s="170"/>
      <c r="E939" s="170"/>
      <c r="F939" s="170"/>
      <c r="G939" s="170"/>
      <c r="I939" s="170"/>
      <c r="J939" s="138"/>
      <c r="K939" s="138"/>
      <c r="L939" s="170"/>
      <c r="M939" s="138"/>
      <c r="N939" s="138"/>
      <c r="O939" s="138"/>
      <c r="Q939" s="138"/>
      <c r="R939" s="138"/>
      <c r="S939" s="138"/>
      <c r="T939" s="138"/>
    </row>
    <row r="940" spans="1:20" s="171" customFormat="1">
      <c r="A940" s="138"/>
      <c r="B940" s="168"/>
      <c r="C940" s="170"/>
      <c r="D940" s="170"/>
      <c r="E940" s="170"/>
      <c r="F940" s="170"/>
      <c r="G940" s="170"/>
      <c r="I940" s="170"/>
      <c r="J940" s="138"/>
      <c r="K940" s="138"/>
      <c r="L940" s="170"/>
      <c r="M940" s="138"/>
      <c r="N940" s="138"/>
      <c r="O940" s="138"/>
      <c r="Q940" s="138"/>
      <c r="R940" s="138"/>
      <c r="S940" s="138"/>
      <c r="T940" s="138"/>
    </row>
    <row r="941" spans="1:20" s="171" customFormat="1">
      <c r="A941" s="138"/>
      <c r="B941" s="168"/>
      <c r="C941" s="170"/>
      <c r="D941" s="170"/>
      <c r="E941" s="170"/>
      <c r="F941" s="170"/>
      <c r="G941" s="170"/>
      <c r="I941" s="170"/>
      <c r="J941" s="138"/>
      <c r="K941" s="138"/>
      <c r="L941" s="170"/>
      <c r="M941" s="138"/>
      <c r="N941" s="138"/>
      <c r="O941" s="138"/>
      <c r="Q941" s="138"/>
      <c r="R941" s="138"/>
      <c r="S941" s="138"/>
      <c r="T941" s="138"/>
    </row>
    <row r="942" spans="1:20" s="171" customFormat="1">
      <c r="A942" s="138"/>
      <c r="B942" s="168"/>
      <c r="C942" s="170"/>
      <c r="D942" s="170"/>
      <c r="E942" s="170"/>
      <c r="F942" s="170"/>
      <c r="G942" s="170"/>
      <c r="I942" s="170"/>
      <c r="J942" s="138"/>
      <c r="K942" s="138"/>
      <c r="L942" s="170"/>
      <c r="M942" s="138"/>
      <c r="N942" s="138"/>
      <c r="O942" s="138"/>
      <c r="Q942" s="138"/>
      <c r="R942" s="138"/>
      <c r="S942" s="138"/>
      <c r="T942" s="138"/>
    </row>
    <row r="943" spans="1:20" s="171" customFormat="1">
      <c r="A943" s="138"/>
      <c r="B943" s="168"/>
      <c r="C943" s="170"/>
      <c r="D943" s="170"/>
      <c r="E943" s="170"/>
      <c r="F943" s="170"/>
      <c r="G943" s="170"/>
      <c r="I943" s="170"/>
      <c r="J943" s="138"/>
      <c r="K943" s="138"/>
      <c r="L943" s="170"/>
      <c r="M943" s="138"/>
      <c r="N943" s="138"/>
      <c r="O943" s="138"/>
      <c r="Q943" s="138"/>
      <c r="R943" s="138"/>
      <c r="S943" s="138"/>
      <c r="T943" s="138"/>
    </row>
    <row r="944" spans="1:20" s="171" customFormat="1">
      <c r="A944" s="138"/>
      <c r="B944" s="168"/>
      <c r="C944" s="170"/>
      <c r="D944" s="170"/>
      <c r="E944" s="170"/>
      <c r="F944" s="170"/>
      <c r="G944" s="170"/>
      <c r="I944" s="170"/>
      <c r="J944" s="138"/>
      <c r="K944" s="138"/>
      <c r="L944" s="170"/>
      <c r="M944" s="138"/>
      <c r="N944" s="138"/>
      <c r="O944" s="138"/>
      <c r="Q944" s="138"/>
      <c r="R944" s="138"/>
      <c r="S944" s="138"/>
      <c r="T944" s="138"/>
    </row>
    <row r="945" spans="1:20" s="171" customFormat="1">
      <c r="A945" s="138"/>
      <c r="B945" s="168"/>
      <c r="C945" s="170"/>
      <c r="D945" s="170"/>
      <c r="E945" s="170"/>
      <c r="F945" s="170"/>
      <c r="G945" s="170"/>
      <c r="I945" s="170"/>
      <c r="J945" s="138"/>
      <c r="K945" s="138"/>
      <c r="L945" s="170"/>
      <c r="M945" s="138"/>
      <c r="N945" s="138"/>
      <c r="O945" s="138"/>
      <c r="Q945" s="138"/>
      <c r="R945" s="138"/>
      <c r="S945" s="138"/>
      <c r="T945" s="138"/>
    </row>
    <row r="946" spans="1:20" s="171" customFormat="1">
      <c r="A946" s="138"/>
      <c r="B946" s="168"/>
      <c r="C946" s="170"/>
      <c r="D946" s="170"/>
      <c r="E946" s="170"/>
      <c r="F946" s="170"/>
      <c r="G946" s="170"/>
      <c r="I946" s="170"/>
      <c r="J946" s="138"/>
      <c r="K946" s="138"/>
      <c r="L946" s="170"/>
      <c r="M946" s="138"/>
      <c r="N946" s="138"/>
      <c r="O946" s="138"/>
      <c r="Q946" s="138"/>
      <c r="R946" s="138"/>
      <c r="S946" s="138"/>
      <c r="T946" s="138"/>
    </row>
    <row r="947" spans="1:20" s="171" customFormat="1">
      <c r="A947" s="138"/>
      <c r="B947" s="168"/>
      <c r="C947" s="170"/>
      <c r="D947" s="170"/>
      <c r="E947" s="170"/>
      <c r="F947" s="170"/>
      <c r="G947" s="170"/>
      <c r="I947" s="170"/>
      <c r="J947" s="138"/>
      <c r="K947" s="138"/>
      <c r="L947" s="170"/>
      <c r="M947" s="138"/>
      <c r="N947" s="138"/>
      <c r="O947" s="138"/>
      <c r="Q947" s="138"/>
      <c r="R947" s="138"/>
      <c r="S947" s="138"/>
      <c r="T947" s="138"/>
    </row>
    <row r="948" spans="1:20" s="171" customFormat="1">
      <c r="A948" s="138"/>
      <c r="B948" s="168"/>
      <c r="C948" s="170"/>
      <c r="D948" s="170"/>
      <c r="E948" s="170"/>
      <c r="F948" s="170"/>
      <c r="G948" s="170"/>
      <c r="I948" s="170"/>
      <c r="J948" s="138"/>
      <c r="K948" s="138"/>
      <c r="L948" s="170"/>
      <c r="M948" s="138"/>
      <c r="N948" s="138"/>
      <c r="O948" s="138"/>
      <c r="Q948" s="138"/>
      <c r="R948" s="138"/>
      <c r="S948" s="138"/>
      <c r="T948" s="138"/>
    </row>
    <row r="949" spans="1:20" s="171" customFormat="1">
      <c r="A949" s="138"/>
      <c r="B949" s="168"/>
      <c r="C949" s="170"/>
      <c r="D949" s="170"/>
      <c r="E949" s="170"/>
      <c r="F949" s="170"/>
      <c r="G949" s="170"/>
      <c r="I949" s="170"/>
      <c r="J949" s="138"/>
      <c r="K949" s="138"/>
      <c r="L949" s="170"/>
      <c r="M949" s="138"/>
      <c r="N949" s="138"/>
      <c r="O949" s="138"/>
      <c r="Q949" s="138"/>
      <c r="R949" s="138"/>
      <c r="S949" s="138"/>
      <c r="T949" s="138"/>
    </row>
    <row r="950" spans="1:20" s="171" customFormat="1">
      <c r="A950" s="138"/>
      <c r="B950" s="168"/>
      <c r="C950" s="170"/>
      <c r="D950" s="170"/>
      <c r="E950" s="170"/>
      <c r="F950" s="170"/>
      <c r="G950" s="170"/>
      <c r="I950" s="170"/>
      <c r="J950" s="138"/>
      <c r="K950" s="138"/>
      <c r="L950" s="170"/>
      <c r="M950" s="138"/>
      <c r="N950" s="138"/>
      <c r="O950" s="138"/>
      <c r="Q950" s="138"/>
      <c r="R950" s="138"/>
      <c r="S950" s="138"/>
      <c r="T950" s="138"/>
    </row>
    <row r="951" spans="1:20" s="171" customFormat="1">
      <c r="A951" s="138"/>
      <c r="B951" s="168"/>
      <c r="C951" s="170"/>
      <c r="D951" s="170"/>
      <c r="E951" s="170"/>
      <c r="F951" s="170"/>
      <c r="G951" s="170"/>
      <c r="I951" s="170"/>
      <c r="J951" s="138"/>
      <c r="K951" s="138"/>
      <c r="L951" s="170"/>
      <c r="M951" s="138"/>
      <c r="N951" s="138"/>
      <c r="O951" s="138"/>
      <c r="Q951" s="138"/>
      <c r="R951" s="138"/>
      <c r="S951" s="138"/>
      <c r="T951" s="138"/>
    </row>
    <row r="952" spans="1:20" s="171" customFormat="1">
      <c r="A952" s="138"/>
      <c r="B952" s="168"/>
      <c r="C952" s="170"/>
      <c r="D952" s="170"/>
      <c r="E952" s="170"/>
      <c r="F952" s="170"/>
      <c r="G952" s="170"/>
      <c r="I952" s="170"/>
      <c r="J952" s="138"/>
      <c r="K952" s="138"/>
      <c r="L952" s="170"/>
      <c r="M952" s="138"/>
      <c r="N952" s="138"/>
      <c r="O952" s="138"/>
      <c r="Q952" s="138"/>
      <c r="R952" s="138"/>
      <c r="S952" s="138"/>
      <c r="T952" s="138"/>
    </row>
    <row r="953" spans="1:20" s="171" customFormat="1">
      <c r="A953" s="138"/>
      <c r="B953" s="168"/>
      <c r="C953" s="170"/>
      <c r="D953" s="170"/>
      <c r="E953" s="170"/>
      <c r="F953" s="170"/>
      <c r="G953" s="170"/>
      <c r="I953" s="170"/>
      <c r="J953" s="138"/>
      <c r="K953" s="138"/>
      <c r="L953" s="170"/>
      <c r="M953" s="138"/>
      <c r="N953" s="138"/>
      <c r="O953" s="138"/>
      <c r="Q953" s="138"/>
      <c r="R953" s="138"/>
      <c r="S953" s="138"/>
      <c r="T953" s="138"/>
    </row>
    <row r="954" spans="1:20" s="171" customFormat="1">
      <c r="A954" s="138"/>
      <c r="B954" s="168"/>
      <c r="C954" s="170"/>
      <c r="D954" s="170"/>
      <c r="E954" s="170"/>
      <c r="F954" s="170"/>
      <c r="G954" s="170"/>
      <c r="I954" s="170"/>
      <c r="J954" s="138"/>
      <c r="K954" s="138"/>
      <c r="L954" s="170"/>
      <c r="M954" s="138"/>
      <c r="N954" s="138"/>
      <c r="O954" s="138"/>
      <c r="Q954" s="138"/>
      <c r="R954" s="138"/>
      <c r="S954" s="138"/>
      <c r="T954" s="138"/>
    </row>
    <row r="955" spans="1:20" s="171" customFormat="1">
      <c r="A955" s="138"/>
      <c r="B955" s="168"/>
      <c r="C955" s="170"/>
      <c r="D955" s="170"/>
      <c r="E955" s="170"/>
      <c r="F955" s="170"/>
      <c r="G955" s="170"/>
      <c r="I955" s="170"/>
      <c r="J955" s="138"/>
      <c r="K955" s="138"/>
      <c r="L955" s="170"/>
      <c r="M955" s="138"/>
      <c r="N955" s="138"/>
      <c r="O955" s="138"/>
      <c r="Q955" s="138"/>
      <c r="R955" s="138"/>
      <c r="S955" s="138"/>
      <c r="T955" s="138"/>
    </row>
    <row r="956" spans="1:20" s="171" customFormat="1">
      <c r="A956" s="138"/>
      <c r="B956" s="168"/>
      <c r="C956" s="170"/>
      <c r="D956" s="170"/>
      <c r="E956" s="170"/>
      <c r="F956" s="170"/>
      <c r="G956" s="170"/>
      <c r="I956" s="170"/>
      <c r="J956" s="138"/>
      <c r="K956" s="138"/>
      <c r="L956" s="170"/>
      <c r="M956" s="138"/>
      <c r="N956" s="138"/>
      <c r="O956" s="138"/>
      <c r="Q956" s="138"/>
      <c r="R956" s="138"/>
      <c r="S956" s="138"/>
      <c r="T956" s="138"/>
    </row>
    <row r="957" spans="1:20" s="171" customFormat="1">
      <c r="A957" s="138"/>
      <c r="B957" s="168"/>
      <c r="C957" s="170"/>
      <c r="D957" s="170"/>
      <c r="E957" s="170"/>
      <c r="F957" s="170"/>
      <c r="G957" s="170"/>
      <c r="I957" s="170"/>
      <c r="J957" s="138"/>
      <c r="K957" s="138"/>
      <c r="L957" s="170"/>
      <c r="M957" s="138"/>
      <c r="N957" s="138"/>
      <c r="O957" s="138"/>
      <c r="Q957" s="138"/>
      <c r="R957" s="138"/>
      <c r="S957" s="138"/>
      <c r="T957" s="138"/>
    </row>
    <row r="958" spans="1:20" s="171" customFormat="1">
      <c r="A958" s="138"/>
      <c r="B958" s="168"/>
      <c r="C958" s="170"/>
      <c r="D958" s="170"/>
      <c r="E958" s="170"/>
      <c r="F958" s="170"/>
      <c r="G958" s="170"/>
      <c r="I958" s="170"/>
      <c r="J958" s="138"/>
      <c r="K958" s="138"/>
      <c r="L958" s="170"/>
      <c r="M958" s="138"/>
      <c r="N958" s="138"/>
      <c r="O958" s="138"/>
      <c r="Q958" s="138"/>
      <c r="R958" s="138"/>
      <c r="S958" s="138"/>
      <c r="T958" s="138"/>
    </row>
    <row r="959" spans="1:20" s="171" customFormat="1">
      <c r="A959" s="138"/>
      <c r="B959" s="168"/>
      <c r="C959" s="170"/>
      <c r="D959" s="170"/>
      <c r="E959" s="170"/>
      <c r="F959" s="170"/>
      <c r="G959" s="170"/>
      <c r="I959" s="170"/>
      <c r="J959" s="138"/>
      <c r="K959" s="138"/>
      <c r="L959" s="170"/>
      <c r="M959" s="138"/>
      <c r="N959" s="138"/>
      <c r="O959" s="138"/>
      <c r="Q959" s="138"/>
      <c r="R959" s="138"/>
      <c r="S959" s="138"/>
      <c r="T959" s="138"/>
    </row>
    <row r="960" spans="1:20" s="171" customFormat="1">
      <c r="A960" s="138"/>
      <c r="B960" s="168"/>
      <c r="C960" s="170"/>
      <c r="D960" s="170"/>
      <c r="E960" s="170"/>
      <c r="F960" s="170"/>
      <c r="G960" s="170"/>
      <c r="I960" s="170"/>
      <c r="J960" s="138"/>
      <c r="K960" s="138"/>
      <c r="L960" s="170"/>
      <c r="M960" s="138"/>
      <c r="N960" s="138"/>
      <c r="O960" s="138"/>
      <c r="Q960" s="138"/>
      <c r="R960" s="138"/>
      <c r="S960" s="138"/>
      <c r="T960" s="138"/>
    </row>
    <row r="961" spans="1:20" s="171" customFormat="1">
      <c r="A961" s="138"/>
      <c r="B961" s="168"/>
      <c r="C961" s="170"/>
      <c r="D961" s="170"/>
      <c r="E961" s="170"/>
      <c r="F961" s="170"/>
      <c r="G961" s="170"/>
      <c r="I961" s="170"/>
      <c r="J961" s="138"/>
      <c r="K961" s="138"/>
      <c r="L961" s="170"/>
      <c r="M961" s="138"/>
      <c r="N961" s="138"/>
      <c r="O961" s="138"/>
      <c r="Q961" s="138"/>
      <c r="R961" s="138"/>
      <c r="S961" s="138"/>
      <c r="T961" s="138"/>
    </row>
    <row r="962" spans="1:20" s="171" customFormat="1">
      <c r="A962" s="138"/>
      <c r="B962" s="168"/>
      <c r="C962" s="170"/>
      <c r="D962" s="170"/>
      <c r="E962" s="170"/>
      <c r="F962" s="170"/>
      <c r="G962" s="170"/>
      <c r="I962" s="170"/>
      <c r="J962" s="138"/>
      <c r="K962" s="138"/>
      <c r="L962" s="170"/>
      <c r="M962" s="138"/>
      <c r="N962" s="138"/>
      <c r="O962" s="138"/>
      <c r="Q962" s="138"/>
      <c r="R962" s="138"/>
      <c r="S962" s="138"/>
      <c r="T962" s="138"/>
    </row>
    <row r="963" spans="1:20" s="171" customFormat="1">
      <c r="A963" s="138"/>
      <c r="B963" s="168"/>
      <c r="C963" s="170"/>
      <c r="D963" s="170"/>
      <c r="E963" s="170"/>
      <c r="F963" s="170"/>
      <c r="G963" s="170"/>
      <c r="I963" s="170"/>
      <c r="J963" s="138"/>
      <c r="K963" s="138"/>
      <c r="L963" s="170"/>
      <c r="M963" s="138"/>
      <c r="N963" s="138"/>
      <c r="O963" s="138"/>
      <c r="Q963" s="138"/>
      <c r="R963" s="138"/>
      <c r="S963" s="138"/>
      <c r="T963" s="138"/>
    </row>
    <row r="964" spans="1:20" s="171" customFormat="1">
      <c r="A964" s="138"/>
      <c r="B964" s="168"/>
      <c r="C964" s="170"/>
      <c r="D964" s="170"/>
      <c r="E964" s="170"/>
      <c r="F964" s="170"/>
      <c r="G964" s="170"/>
      <c r="I964" s="170"/>
      <c r="J964" s="138"/>
      <c r="K964" s="138"/>
      <c r="L964" s="170"/>
      <c r="M964" s="138"/>
      <c r="N964" s="138"/>
      <c r="O964" s="138"/>
      <c r="Q964" s="138"/>
      <c r="R964" s="138"/>
      <c r="S964" s="138"/>
      <c r="T964" s="138"/>
    </row>
    <row r="965" spans="1:20" s="171" customFormat="1">
      <c r="A965" s="138"/>
      <c r="B965" s="168"/>
      <c r="C965" s="170"/>
      <c r="D965" s="170"/>
      <c r="E965" s="170"/>
      <c r="F965" s="170"/>
      <c r="G965" s="170"/>
      <c r="I965" s="170"/>
      <c r="J965" s="138"/>
      <c r="K965" s="138"/>
      <c r="L965" s="170"/>
      <c r="M965" s="138"/>
      <c r="N965" s="138"/>
      <c r="O965" s="138"/>
      <c r="Q965" s="138"/>
      <c r="R965" s="138"/>
      <c r="S965" s="138"/>
      <c r="T965" s="138"/>
    </row>
    <row r="966" spans="1:20" s="171" customFormat="1">
      <c r="A966" s="138"/>
      <c r="B966" s="168"/>
      <c r="C966" s="170"/>
      <c r="D966" s="170"/>
      <c r="E966" s="170"/>
      <c r="F966" s="170"/>
      <c r="G966" s="170"/>
      <c r="I966" s="170"/>
      <c r="J966" s="138"/>
      <c r="K966" s="138"/>
      <c r="L966" s="170"/>
      <c r="M966" s="138"/>
      <c r="N966" s="138"/>
      <c r="O966" s="138"/>
      <c r="Q966" s="138"/>
      <c r="R966" s="138"/>
      <c r="S966" s="138"/>
      <c r="T966" s="138"/>
    </row>
    <row r="967" spans="1:20" s="171" customFormat="1">
      <c r="A967" s="138"/>
      <c r="B967" s="168"/>
      <c r="C967" s="170"/>
      <c r="D967" s="170"/>
      <c r="E967" s="170"/>
      <c r="F967" s="170"/>
      <c r="G967" s="170"/>
      <c r="I967" s="170"/>
      <c r="J967" s="138"/>
      <c r="K967" s="138"/>
      <c r="L967" s="170"/>
      <c r="M967" s="138"/>
      <c r="N967" s="138"/>
      <c r="O967" s="138"/>
      <c r="Q967" s="138"/>
      <c r="R967" s="138"/>
      <c r="S967" s="138"/>
      <c r="T967" s="138"/>
    </row>
    <row r="968" spans="1:20" s="171" customFormat="1">
      <c r="A968" s="138"/>
      <c r="B968" s="168"/>
      <c r="C968" s="170"/>
      <c r="D968" s="170"/>
      <c r="E968" s="170"/>
      <c r="F968" s="170"/>
      <c r="G968" s="170"/>
      <c r="I968" s="170"/>
      <c r="J968" s="138"/>
      <c r="K968" s="138"/>
      <c r="L968" s="170"/>
      <c r="M968" s="138"/>
      <c r="N968" s="138"/>
      <c r="O968" s="138"/>
      <c r="Q968" s="138"/>
      <c r="R968" s="138"/>
      <c r="S968" s="138"/>
      <c r="T968" s="138"/>
    </row>
    <row r="969" spans="1:20" s="171" customFormat="1">
      <c r="A969" s="138"/>
      <c r="B969" s="168"/>
      <c r="C969" s="170"/>
      <c r="D969" s="170"/>
      <c r="E969" s="170"/>
      <c r="F969" s="170"/>
      <c r="G969" s="170"/>
      <c r="I969" s="170"/>
      <c r="J969" s="138"/>
      <c r="K969" s="138"/>
      <c r="L969" s="170"/>
      <c r="M969" s="138"/>
      <c r="N969" s="138"/>
      <c r="O969" s="138"/>
      <c r="Q969" s="138"/>
      <c r="R969" s="138"/>
      <c r="S969" s="138"/>
      <c r="T969" s="138"/>
    </row>
    <row r="970" spans="1:20" s="171" customFormat="1">
      <c r="A970" s="138"/>
      <c r="B970" s="168"/>
      <c r="C970" s="170"/>
      <c r="D970" s="170"/>
      <c r="E970" s="170"/>
      <c r="F970" s="170"/>
      <c r="G970" s="170"/>
      <c r="I970" s="170"/>
      <c r="J970" s="138"/>
      <c r="K970" s="138"/>
      <c r="L970" s="170"/>
      <c r="M970" s="138"/>
      <c r="N970" s="138"/>
      <c r="O970" s="138"/>
      <c r="Q970" s="138"/>
      <c r="R970" s="138"/>
      <c r="S970" s="138"/>
      <c r="T970" s="138"/>
    </row>
    <row r="971" spans="1:20" s="171" customFormat="1">
      <c r="A971" s="138"/>
      <c r="B971" s="168"/>
      <c r="C971" s="170"/>
      <c r="D971" s="170"/>
      <c r="E971" s="170"/>
      <c r="F971" s="170"/>
      <c r="G971" s="170"/>
      <c r="I971" s="170"/>
      <c r="J971" s="138"/>
      <c r="K971" s="138"/>
      <c r="L971" s="170"/>
      <c r="M971" s="138"/>
      <c r="N971" s="138"/>
      <c r="O971" s="138"/>
      <c r="Q971" s="138"/>
      <c r="R971" s="138"/>
      <c r="S971" s="138"/>
      <c r="T971" s="138"/>
    </row>
    <row r="972" spans="1:20" s="171" customFormat="1">
      <c r="A972" s="138"/>
      <c r="B972" s="168"/>
      <c r="C972" s="170"/>
      <c r="D972" s="170"/>
      <c r="E972" s="170"/>
      <c r="F972" s="170"/>
      <c r="G972" s="170"/>
      <c r="I972" s="170"/>
      <c r="J972" s="138"/>
      <c r="K972" s="138"/>
      <c r="L972" s="170"/>
      <c r="M972" s="138"/>
      <c r="N972" s="138"/>
      <c r="O972" s="138"/>
      <c r="Q972" s="138"/>
      <c r="R972" s="138"/>
      <c r="S972" s="138"/>
      <c r="T972" s="138"/>
    </row>
    <row r="973" spans="1:20" s="171" customFormat="1">
      <c r="A973" s="138"/>
      <c r="B973" s="168"/>
      <c r="C973" s="170"/>
      <c r="D973" s="170"/>
      <c r="E973" s="170"/>
      <c r="F973" s="170"/>
      <c r="G973" s="170"/>
      <c r="I973" s="170"/>
      <c r="J973" s="138"/>
      <c r="K973" s="138"/>
      <c r="L973" s="170"/>
      <c r="M973" s="138"/>
      <c r="N973" s="138"/>
      <c r="O973" s="138"/>
      <c r="Q973" s="138"/>
      <c r="R973" s="138"/>
      <c r="S973" s="138"/>
      <c r="T973" s="138"/>
    </row>
    <row r="974" spans="1:20" s="171" customFormat="1">
      <c r="A974" s="138"/>
      <c r="B974" s="168"/>
      <c r="C974" s="170"/>
      <c r="D974" s="170"/>
      <c r="E974" s="170"/>
      <c r="F974" s="170"/>
      <c r="G974" s="170"/>
      <c r="I974" s="170"/>
      <c r="J974" s="138"/>
      <c r="K974" s="138"/>
      <c r="L974" s="170"/>
      <c r="M974" s="138"/>
      <c r="N974" s="138"/>
      <c r="O974" s="138"/>
      <c r="Q974" s="138"/>
      <c r="R974" s="138"/>
      <c r="S974" s="138"/>
      <c r="T974" s="138"/>
    </row>
    <row r="975" spans="1:20" s="171" customFormat="1">
      <c r="A975" s="138"/>
      <c r="B975" s="168"/>
      <c r="C975" s="170"/>
      <c r="D975" s="170"/>
      <c r="E975" s="170"/>
      <c r="F975" s="170"/>
      <c r="G975" s="170"/>
      <c r="I975" s="170"/>
      <c r="J975" s="138"/>
      <c r="K975" s="138"/>
      <c r="L975" s="170"/>
      <c r="M975" s="138"/>
      <c r="N975" s="138"/>
      <c r="O975" s="138"/>
      <c r="Q975" s="138"/>
      <c r="R975" s="138"/>
      <c r="S975" s="138"/>
      <c r="T975" s="138"/>
    </row>
    <row r="976" spans="1:20" s="171" customFormat="1">
      <c r="A976" s="138"/>
      <c r="B976" s="168"/>
      <c r="C976" s="170"/>
      <c r="D976" s="170"/>
      <c r="E976" s="170"/>
      <c r="F976" s="170"/>
      <c r="G976" s="170"/>
      <c r="I976" s="170"/>
      <c r="J976" s="138"/>
      <c r="K976" s="138"/>
      <c r="L976" s="170"/>
      <c r="M976" s="138"/>
      <c r="N976" s="138"/>
      <c r="O976" s="138"/>
      <c r="Q976" s="138"/>
      <c r="R976" s="138"/>
      <c r="S976" s="138"/>
      <c r="T976" s="138"/>
    </row>
    <row r="977" spans="1:20" s="171" customFormat="1">
      <c r="A977" s="138"/>
      <c r="B977" s="168"/>
      <c r="C977" s="170"/>
      <c r="D977" s="170"/>
      <c r="E977" s="170"/>
      <c r="F977" s="170"/>
      <c r="G977" s="170"/>
      <c r="I977" s="170"/>
      <c r="J977" s="138"/>
      <c r="K977" s="138"/>
      <c r="L977" s="170"/>
      <c r="M977" s="138"/>
      <c r="N977" s="138"/>
      <c r="O977" s="138"/>
      <c r="Q977" s="138"/>
      <c r="R977" s="138"/>
      <c r="S977" s="138"/>
      <c r="T977" s="138"/>
    </row>
    <row r="978" spans="1:20" s="171" customFormat="1">
      <c r="A978" s="138"/>
      <c r="B978" s="168"/>
      <c r="C978" s="170"/>
      <c r="D978" s="170"/>
      <c r="E978" s="170"/>
      <c r="F978" s="170"/>
      <c r="G978" s="170"/>
      <c r="I978" s="170"/>
      <c r="J978" s="138"/>
      <c r="K978" s="138"/>
      <c r="L978" s="170"/>
      <c r="M978" s="138"/>
      <c r="N978" s="138"/>
      <c r="O978" s="138"/>
      <c r="Q978" s="138"/>
      <c r="R978" s="138"/>
      <c r="S978" s="138"/>
      <c r="T978" s="138"/>
    </row>
    <row r="979" spans="1:20" s="171" customFormat="1">
      <c r="A979" s="138"/>
      <c r="B979" s="168"/>
      <c r="C979" s="170"/>
      <c r="D979" s="170"/>
      <c r="E979" s="170"/>
      <c r="F979" s="170"/>
      <c r="G979" s="170"/>
      <c r="I979" s="170"/>
      <c r="J979" s="138"/>
      <c r="K979" s="138"/>
      <c r="L979" s="170"/>
      <c r="M979" s="138"/>
      <c r="N979" s="138"/>
      <c r="O979" s="138"/>
      <c r="Q979" s="138"/>
      <c r="R979" s="138"/>
      <c r="S979" s="138"/>
      <c r="T979" s="138"/>
    </row>
    <row r="980" spans="1:20" s="171" customFormat="1">
      <c r="A980" s="138"/>
      <c r="B980" s="168"/>
      <c r="C980" s="170"/>
      <c r="D980" s="170"/>
      <c r="E980" s="170"/>
      <c r="F980" s="170"/>
      <c r="G980" s="170"/>
      <c r="I980" s="170"/>
      <c r="J980" s="138"/>
      <c r="K980" s="138"/>
      <c r="L980" s="170"/>
      <c r="M980" s="138"/>
      <c r="N980" s="138"/>
      <c r="O980" s="138"/>
      <c r="Q980" s="138"/>
      <c r="R980" s="138"/>
      <c r="S980" s="138"/>
      <c r="T980" s="138"/>
    </row>
    <row r="981" spans="1:20" s="171" customFormat="1">
      <c r="A981" s="138"/>
      <c r="B981" s="168"/>
      <c r="C981" s="170"/>
      <c r="D981" s="170"/>
      <c r="E981" s="170"/>
      <c r="F981" s="170"/>
      <c r="G981" s="170"/>
      <c r="I981" s="170"/>
      <c r="J981" s="138"/>
      <c r="K981" s="138"/>
      <c r="L981" s="170"/>
      <c r="M981" s="138"/>
      <c r="N981" s="138"/>
      <c r="O981" s="138"/>
      <c r="Q981" s="138"/>
      <c r="R981" s="138"/>
      <c r="S981" s="138"/>
      <c r="T981" s="138"/>
    </row>
    <row r="982" spans="1:20" s="171" customFormat="1">
      <c r="A982" s="138"/>
      <c r="B982" s="168"/>
      <c r="C982" s="170"/>
      <c r="D982" s="170"/>
      <c r="E982" s="170"/>
      <c r="F982" s="170"/>
      <c r="G982" s="170"/>
      <c r="I982" s="170"/>
      <c r="J982" s="138"/>
      <c r="K982" s="138"/>
      <c r="L982" s="170"/>
      <c r="M982" s="138"/>
      <c r="N982" s="138"/>
      <c r="O982" s="138"/>
      <c r="Q982" s="138"/>
      <c r="R982" s="138"/>
      <c r="S982" s="138"/>
      <c r="T982" s="138"/>
    </row>
    <row r="983" spans="1:20" s="171" customFormat="1">
      <c r="A983" s="138"/>
      <c r="B983" s="168"/>
      <c r="C983" s="170"/>
      <c r="D983" s="170"/>
      <c r="E983" s="170"/>
      <c r="F983" s="170"/>
      <c r="G983" s="170"/>
      <c r="I983" s="170"/>
      <c r="J983" s="138"/>
      <c r="K983" s="138"/>
      <c r="L983" s="170"/>
      <c r="M983" s="138"/>
      <c r="N983" s="138"/>
      <c r="O983" s="138"/>
      <c r="Q983" s="138"/>
      <c r="R983" s="138"/>
      <c r="S983" s="138"/>
      <c r="T983" s="138"/>
    </row>
    <row r="984" spans="1:20" s="171" customFormat="1">
      <c r="A984" s="138"/>
      <c r="B984" s="168"/>
      <c r="C984" s="170"/>
      <c r="D984" s="170"/>
      <c r="E984" s="170"/>
      <c r="F984" s="170"/>
      <c r="G984" s="170"/>
      <c r="I984" s="170"/>
      <c r="J984" s="138"/>
      <c r="K984" s="138"/>
      <c r="L984" s="170"/>
      <c r="M984" s="138"/>
      <c r="N984" s="138"/>
      <c r="O984" s="138"/>
      <c r="Q984" s="138"/>
      <c r="R984" s="138"/>
      <c r="S984" s="138"/>
      <c r="T984" s="138"/>
    </row>
    <row r="985" spans="1:20" s="171" customFormat="1">
      <c r="A985" s="138"/>
      <c r="B985" s="168"/>
      <c r="C985" s="170"/>
      <c r="D985" s="170"/>
      <c r="E985" s="170"/>
      <c r="F985" s="170"/>
      <c r="G985" s="170"/>
      <c r="I985" s="170"/>
      <c r="J985" s="138"/>
      <c r="K985" s="138"/>
      <c r="L985" s="170"/>
      <c r="M985" s="138"/>
      <c r="N985" s="138"/>
      <c r="O985" s="138"/>
      <c r="Q985" s="138"/>
      <c r="R985" s="138"/>
      <c r="S985" s="138"/>
      <c r="T985" s="138"/>
    </row>
    <row r="986" spans="1:20" s="171" customFormat="1">
      <c r="A986" s="138"/>
      <c r="B986" s="168"/>
      <c r="C986" s="170"/>
      <c r="D986" s="170"/>
      <c r="E986" s="170"/>
      <c r="F986" s="170"/>
      <c r="G986" s="170"/>
      <c r="I986" s="170"/>
      <c r="J986" s="138"/>
      <c r="K986" s="138"/>
      <c r="L986" s="170"/>
      <c r="M986" s="138"/>
      <c r="N986" s="138"/>
      <c r="O986" s="138"/>
      <c r="Q986" s="138"/>
      <c r="R986" s="138"/>
      <c r="S986" s="138"/>
      <c r="T986" s="138"/>
    </row>
    <row r="987" spans="1:20" s="171" customFormat="1">
      <c r="A987" s="138"/>
      <c r="B987" s="168"/>
      <c r="C987" s="170"/>
      <c r="D987" s="170"/>
      <c r="E987" s="170"/>
      <c r="F987" s="170"/>
      <c r="G987" s="170"/>
      <c r="I987" s="170"/>
      <c r="J987" s="138"/>
      <c r="K987" s="138"/>
      <c r="L987" s="170"/>
      <c r="M987" s="138"/>
      <c r="N987" s="138"/>
      <c r="O987" s="138"/>
      <c r="Q987" s="138"/>
      <c r="R987" s="138"/>
      <c r="S987" s="138"/>
      <c r="T987" s="138"/>
    </row>
    <row r="988" spans="1:20" s="171" customFormat="1">
      <c r="A988" s="138"/>
      <c r="B988" s="168"/>
      <c r="C988" s="170"/>
      <c r="D988" s="170"/>
      <c r="E988" s="170"/>
      <c r="F988" s="170"/>
      <c r="G988" s="170"/>
      <c r="I988" s="170"/>
      <c r="J988" s="138"/>
      <c r="K988" s="138"/>
      <c r="L988" s="170"/>
      <c r="M988" s="138"/>
      <c r="N988" s="138"/>
      <c r="O988" s="138"/>
      <c r="Q988" s="138"/>
      <c r="R988" s="138"/>
      <c r="S988" s="138"/>
      <c r="T988" s="138"/>
    </row>
    <row r="989" spans="1:20" s="171" customFormat="1">
      <c r="A989" s="138"/>
      <c r="B989" s="168"/>
      <c r="C989" s="170"/>
      <c r="D989" s="170"/>
      <c r="E989" s="170"/>
      <c r="F989" s="170"/>
      <c r="G989" s="170"/>
      <c r="I989" s="170"/>
      <c r="J989" s="138"/>
      <c r="K989" s="138"/>
      <c r="L989" s="170"/>
      <c r="M989" s="138"/>
      <c r="N989" s="138"/>
      <c r="O989" s="138"/>
      <c r="Q989" s="138"/>
      <c r="R989" s="138"/>
      <c r="S989" s="138"/>
      <c r="T989" s="138"/>
    </row>
    <row r="990" spans="1:20" s="171" customFormat="1">
      <c r="A990" s="138"/>
      <c r="B990" s="168"/>
      <c r="C990" s="170"/>
      <c r="D990" s="170"/>
      <c r="E990" s="170"/>
      <c r="F990" s="170"/>
      <c r="G990" s="170"/>
      <c r="I990" s="170"/>
      <c r="J990" s="138"/>
      <c r="K990" s="138"/>
      <c r="L990" s="170"/>
      <c r="M990" s="138"/>
      <c r="N990" s="138"/>
      <c r="O990" s="138"/>
      <c r="Q990" s="138"/>
      <c r="R990" s="138"/>
      <c r="S990" s="138"/>
      <c r="T990" s="138"/>
    </row>
    <row r="991" spans="1:20" s="171" customFormat="1">
      <c r="A991" s="138"/>
      <c r="B991" s="168"/>
      <c r="C991" s="170"/>
      <c r="D991" s="170"/>
      <c r="E991" s="170"/>
      <c r="F991" s="170"/>
      <c r="G991" s="170"/>
      <c r="I991" s="170"/>
      <c r="J991" s="138"/>
      <c r="K991" s="138"/>
      <c r="L991" s="170"/>
      <c r="M991" s="138"/>
      <c r="N991" s="138"/>
      <c r="O991" s="138"/>
      <c r="Q991" s="138"/>
      <c r="R991" s="138"/>
      <c r="S991" s="138"/>
      <c r="T991" s="138"/>
    </row>
    <row r="992" spans="1:20" s="171" customFormat="1">
      <c r="A992" s="138"/>
      <c r="B992" s="168"/>
      <c r="C992" s="170"/>
      <c r="D992" s="170"/>
      <c r="E992" s="170"/>
      <c r="F992" s="170"/>
      <c r="G992" s="170"/>
      <c r="I992" s="170"/>
      <c r="J992" s="138"/>
      <c r="K992" s="138"/>
      <c r="L992" s="170"/>
      <c r="M992" s="138"/>
      <c r="N992" s="138"/>
      <c r="O992" s="138"/>
      <c r="Q992" s="138"/>
      <c r="R992" s="138"/>
      <c r="S992" s="138"/>
      <c r="T992" s="138"/>
    </row>
    <row r="993" spans="1:20" s="171" customFormat="1">
      <c r="A993" s="138"/>
      <c r="B993" s="168"/>
      <c r="C993" s="170"/>
      <c r="D993" s="170"/>
      <c r="E993" s="170"/>
      <c r="F993" s="170"/>
      <c r="G993" s="170"/>
      <c r="I993" s="170"/>
      <c r="J993" s="138"/>
      <c r="K993" s="138"/>
      <c r="L993" s="170"/>
      <c r="M993" s="138"/>
      <c r="N993" s="138"/>
      <c r="O993" s="138"/>
      <c r="Q993" s="138"/>
      <c r="R993" s="138"/>
      <c r="S993" s="138"/>
      <c r="T993" s="138"/>
    </row>
    <row r="994" spans="1:20" s="171" customFormat="1">
      <c r="A994" s="138"/>
      <c r="B994" s="168"/>
      <c r="C994" s="170"/>
      <c r="D994" s="170"/>
      <c r="E994" s="170"/>
      <c r="F994" s="170"/>
      <c r="G994" s="170"/>
      <c r="I994" s="170"/>
      <c r="J994" s="138"/>
      <c r="K994" s="138"/>
      <c r="L994" s="170"/>
      <c r="M994" s="138"/>
      <c r="N994" s="138"/>
      <c r="O994" s="138"/>
      <c r="Q994" s="138"/>
      <c r="R994" s="138"/>
      <c r="S994" s="138"/>
      <c r="T994" s="138"/>
    </row>
    <row r="995" spans="1:20" s="171" customFormat="1">
      <c r="A995" s="138"/>
      <c r="B995" s="168"/>
      <c r="C995" s="170"/>
      <c r="D995" s="170"/>
      <c r="E995" s="170"/>
      <c r="F995" s="170"/>
      <c r="G995" s="170"/>
      <c r="I995" s="170"/>
      <c r="J995" s="138"/>
      <c r="K995" s="138"/>
      <c r="L995" s="170"/>
      <c r="M995" s="138"/>
      <c r="N995" s="138"/>
      <c r="O995" s="138"/>
      <c r="Q995" s="138"/>
      <c r="R995" s="138"/>
      <c r="S995" s="138"/>
      <c r="T995" s="138"/>
    </row>
    <row r="996" spans="1:20" s="171" customFormat="1">
      <c r="A996" s="138"/>
      <c r="B996" s="168"/>
      <c r="C996" s="170"/>
      <c r="D996" s="170"/>
      <c r="E996" s="170"/>
      <c r="F996" s="170"/>
      <c r="G996" s="170"/>
      <c r="I996" s="170"/>
      <c r="J996" s="138"/>
      <c r="K996" s="138"/>
      <c r="L996" s="170"/>
      <c r="M996" s="138"/>
      <c r="N996" s="138"/>
      <c r="O996" s="138"/>
      <c r="Q996" s="138"/>
      <c r="R996" s="138"/>
      <c r="S996" s="138"/>
      <c r="T996" s="138"/>
    </row>
    <row r="997" spans="1:20" s="171" customFormat="1">
      <c r="A997" s="138"/>
      <c r="B997" s="168"/>
      <c r="C997" s="170"/>
      <c r="D997" s="170"/>
      <c r="E997" s="170"/>
      <c r="F997" s="170"/>
      <c r="G997" s="170"/>
      <c r="I997" s="170"/>
      <c r="J997" s="138"/>
      <c r="K997" s="138"/>
      <c r="L997" s="170"/>
      <c r="M997" s="138"/>
      <c r="N997" s="138"/>
      <c r="O997" s="138"/>
      <c r="Q997" s="138"/>
      <c r="R997" s="138"/>
      <c r="S997" s="138"/>
      <c r="T997" s="138"/>
    </row>
    <row r="998" spans="1:20" s="171" customFormat="1">
      <c r="A998" s="138"/>
      <c r="B998" s="168"/>
      <c r="C998" s="170"/>
      <c r="D998" s="170"/>
      <c r="E998" s="170"/>
      <c r="F998" s="170"/>
      <c r="G998" s="170"/>
      <c r="I998" s="170"/>
      <c r="J998" s="138"/>
      <c r="K998" s="138"/>
      <c r="L998" s="170"/>
      <c r="M998" s="138"/>
      <c r="N998" s="138"/>
      <c r="O998" s="138"/>
      <c r="Q998" s="138"/>
      <c r="R998" s="138"/>
      <c r="S998" s="138"/>
      <c r="T998" s="138"/>
    </row>
    <row r="999" spans="1:20" s="171" customFormat="1">
      <c r="A999" s="138"/>
      <c r="B999" s="168"/>
      <c r="C999" s="170"/>
      <c r="D999" s="170"/>
      <c r="E999" s="170"/>
      <c r="F999" s="170"/>
      <c r="G999" s="170"/>
      <c r="I999" s="170"/>
      <c r="J999" s="138"/>
      <c r="K999" s="138"/>
      <c r="L999" s="170"/>
      <c r="M999" s="138"/>
      <c r="N999" s="138"/>
      <c r="O999" s="138"/>
      <c r="Q999" s="138"/>
      <c r="R999" s="138"/>
      <c r="S999" s="138"/>
      <c r="T999" s="138"/>
    </row>
    <row r="1000" spans="1:20" s="171" customFormat="1">
      <c r="A1000" s="138"/>
      <c r="B1000" s="168"/>
      <c r="C1000" s="170"/>
      <c r="D1000" s="170"/>
      <c r="E1000" s="170"/>
      <c r="F1000" s="170"/>
      <c r="G1000" s="170"/>
      <c r="I1000" s="170"/>
      <c r="J1000" s="138"/>
      <c r="K1000" s="138"/>
      <c r="L1000" s="170"/>
      <c r="M1000" s="138"/>
      <c r="N1000" s="138"/>
      <c r="O1000" s="138"/>
      <c r="Q1000" s="138"/>
      <c r="R1000" s="138"/>
      <c r="S1000" s="138"/>
      <c r="T1000" s="138"/>
    </row>
    <row r="1001" spans="1:20" s="171" customFormat="1">
      <c r="A1001" s="138"/>
      <c r="B1001" s="168"/>
      <c r="C1001" s="170"/>
      <c r="D1001" s="170"/>
      <c r="E1001" s="170"/>
      <c r="F1001" s="170"/>
      <c r="G1001" s="170"/>
      <c r="I1001" s="170"/>
      <c r="J1001" s="138"/>
      <c r="K1001" s="138"/>
      <c r="L1001" s="170"/>
      <c r="M1001" s="138"/>
      <c r="N1001" s="138"/>
      <c r="O1001" s="138"/>
      <c r="Q1001" s="138"/>
      <c r="R1001" s="138"/>
      <c r="S1001" s="138"/>
      <c r="T1001" s="138"/>
    </row>
    <row r="1002" spans="1:20" s="171" customFormat="1">
      <c r="A1002" s="138"/>
      <c r="B1002" s="168"/>
      <c r="C1002" s="170"/>
      <c r="D1002" s="170"/>
      <c r="E1002" s="170"/>
      <c r="F1002" s="170"/>
      <c r="G1002" s="170"/>
      <c r="I1002" s="170"/>
      <c r="J1002" s="138"/>
      <c r="K1002" s="138"/>
      <c r="L1002" s="170"/>
      <c r="M1002" s="138"/>
      <c r="N1002" s="138"/>
      <c r="O1002" s="138"/>
      <c r="Q1002" s="138"/>
      <c r="R1002" s="138"/>
      <c r="S1002" s="138"/>
      <c r="T1002" s="138"/>
    </row>
    <row r="1003" spans="1:20" s="171" customFormat="1">
      <c r="A1003" s="138"/>
      <c r="B1003" s="168"/>
      <c r="C1003" s="170"/>
      <c r="D1003" s="170"/>
      <c r="E1003" s="170"/>
      <c r="F1003" s="170"/>
      <c r="G1003" s="170"/>
      <c r="I1003" s="170"/>
      <c r="J1003" s="138"/>
      <c r="K1003" s="138"/>
      <c r="L1003" s="170"/>
      <c r="M1003" s="138"/>
      <c r="N1003" s="138"/>
      <c r="O1003" s="138"/>
      <c r="Q1003" s="138"/>
      <c r="R1003" s="138"/>
      <c r="S1003" s="138"/>
      <c r="T1003" s="138"/>
    </row>
    <row r="1004" spans="1:20" s="171" customFormat="1">
      <c r="A1004" s="138"/>
      <c r="B1004" s="168"/>
      <c r="C1004" s="170"/>
      <c r="D1004" s="170"/>
      <c r="E1004" s="170"/>
      <c r="F1004" s="170"/>
      <c r="G1004" s="170"/>
      <c r="I1004" s="170"/>
      <c r="J1004" s="138"/>
      <c r="K1004" s="138"/>
      <c r="L1004" s="170"/>
      <c r="M1004" s="138"/>
      <c r="N1004" s="138"/>
      <c r="O1004" s="138"/>
      <c r="Q1004" s="138"/>
      <c r="R1004" s="138"/>
      <c r="S1004" s="138"/>
      <c r="T1004" s="138"/>
    </row>
    <row r="1005" spans="1:20" s="171" customFormat="1">
      <c r="A1005" s="138"/>
      <c r="B1005" s="168"/>
      <c r="C1005" s="170"/>
      <c r="D1005" s="170"/>
      <c r="E1005" s="170"/>
      <c r="F1005" s="170"/>
      <c r="G1005" s="170"/>
      <c r="I1005" s="170"/>
      <c r="J1005" s="138"/>
      <c r="K1005" s="138"/>
      <c r="L1005" s="170"/>
      <c r="M1005" s="138"/>
      <c r="N1005" s="138"/>
      <c r="O1005" s="138"/>
      <c r="Q1005" s="138"/>
      <c r="R1005" s="138"/>
      <c r="S1005" s="138"/>
      <c r="T1005" s="138"/>
    </row>
    <row r="1006" spans="1:20" s="171" customFormat="1">
      <c r="A1006" s="138"/>
      <c r="B1006" s="168"/>
      <c r="C1006" s="170"/>
      <c r="D1006" s="170"/>
      <c r="E1006" s="170"/>
      <c r="F1006" s="170"/>
      <c r="G1006" s="170"/>
      <c r="I1006" s="170"/>
      <c r="J1006" s="138"/>
      <c r="K1006" s="138"/>
      <c r="L1006" s="170"/>
      <c r="M1006" s="138"/>
      <c r="N1006" s="138"/>
      <c r="O1006" s="138"/>
      <c r="Q1006" s="138"/>
      <c r="R1006" s="138"/>
      <c r="S1006" s="138"/>
      <c r="T1006" s="138"/>
    </row>
    <row r="1007" spans="1:20" s="171" customFormat="1">
      <c r="A1007" s="138"/>
      <c r="B1007" s="168"/>
      <c r="C1007" s="170"/>
      <c r="D1007" s="170"/>
      <c r="E1007" s="170"/>
      <c r="F1007" s="170"/>
      <c r="G1007" s="170"/>
      <c r="I1007" s="170"/>
      <c r="J1007" s="138"/>
      <c r="K1007" s="138"/>
      <c r="L1007" s="170"/>
      <c r="M1007" s="138"/>
      <c r="N1007" s="138"/>
      <c r="O1007" s="138"/>
      <c r="Q1007" s="138"/>
      <c r="R1007" s="138"/>
      <c r="S1007" s="138"/>
      <c r="T1007" s="138"/>
    </row>
    <row r="1008" spans="1:20" s="171" customFormat="1">
      <c r="A1008" s="138"/>
      <c r="B1008" s="168"/>
      <c r="C1008" s="170"/>
      <c r="D1008" s="170"/>
      <c r="E1008" s="170"/>
      <c r="F1008" s="170"/>
      <c r="G1008" s="170"/>
      <c r="I1008" s="170"/>
      <c r="J1008" s="138"/>
      <c r="K1008" s="138"/>
      <c r="L1008" s="170"/>
      <c r="M1008" s="138"/>
      <c r="N1008" s="138"/>
      <c r="O1008" s="138"/>
      <c r="Q1008" s="138"/>
      <c r="R1008" s="138"/>
      <c r="S1008" s="138"/>
      <c r="T1008" s="138"/>
    </row>
    <row r="1009" spans="1:20" s="171" customFormat="1">
      <c r="A1009" s="138"/>
      <c r="B1009" s="168"/>
      <c r="C1009" s="170"/>
      <c r="D1009" s="170"/>
      <c r="E1009" s="170"/>
      <c r="F1009" s="170"/>
      <c r="G1009" s="170"/>
      <c r="I1009" s="170"/>
      <c r="J1009" s="138"/>
      <c r="K1009" s="138"/>
      <c r="L1009" s="170"/>
      <c r="M1009" s="138"/>
      <c r="N1009" s="138"/>
      <c r="O1009" s="138"/>
      <c r="Q1009" s="138"/>
      <c r="R1009" s="138"/>
      <c r="S1009" s="138"/>
      <c r="T1009" s="138"/>
    </row>
    <row r="1010" spans="1:20" s="171" customFormat="1">
      <c r="A1010" s="138"/>
      <c r="B1010" s="168"/>
      <c r="C1010" s="170"/>
      <c r="D1010" s="170"/>
      <c r="E1010" s="170"/>
      <c r="F1010" s="170"/>
      <c r="G1010" s="170"/>
      <c r="I1010" s="170"/>
      <c r="J1010" s="138"/>
      <c r="K1010" s="138"/>
      <c r="L1010" s="170"/>
      <c r="M1010" s="138"/>
      <c r="N1010" s="138"/>
      <c r="O1010" s="138"/>
      <c r="Q1010" s="138"/>
      <c r="R1010" s="138"/>
      <c r="S1010" s="138"/>
      <c r="T1010" s="138"/>
    </row>
    <row r="1011" spans="1:20" s="171" customFormat="1">
      <c r="A1011" s="138"/>
      <c r="B1011" s="168"/>
      <c r="C1011" s="170"/>
      <c r="D1011" s="170"/>
      <c r="E1011" s="170"/>
      <c r="F1011" s="170"/>
      <c r="G1011" s="170"/>
      <c r="I1011" s="170"/>
      <c r="J1011" s="138"/>
      <c r="K1011" s="138"/>
      <c r="L1011" s="170"/>
      <c r="M1011" s="138"/>
      <c r="N1011" s="138"/>
      <c r="O1011" s="138"/>
      <c r="Q1011" s="138"/>
      <c r="R1011" s="138"/>
      <c r="S1011" s="138"/>
      <c r="T1011" s="138"/>
    </row>
    <row r="1012" spans="1:20" s="171" customFormat="1">
      <c r="A1012" s="138"/>
      <c r="B1012" s="168"/>
      <c r="C1012" s="170"/>
      <c r="D1012" s="170"/>
      <c r="E1012" s="170"/>
      <c r="F1012" s="170"/>
      <c r="G1012" s="170"/>
      <c r="I1012" s="170"/>
      <c r="J1012" s="138"/>
      <c r="K1012" s="138"/>
      <c r="L1012" s="170"/>
      <c r="M1012" s="138"/>
      <c r="N1012" s="138"/>
      <c r="O1012" s="138"/>
      <c r="Q1012" s="138"/>
      <c r="R1012" s="138"/>
      <c r="S1012" s="138"/>
      <c r="T1012" s="138"/>
    </row>
    <row r="1013" spans="1:20" s="171" customFormat="1">
      <c r="A1013" s="138"/>
      <c r="B1013" s="168"/>
      <c r="C1013" s="170"/>
      <c r="D1013" s="170"/>
      <c r="E1013" s="170"/>
      <c r="F1013" s="170"/>
      <c r="G1013" s="170"/>
      <c r="I1013" s="170"/>
      <c r="J1013" s="138"/>
      <c r="K1013" s="138"/>
      <c r="L1013" s="170"/>
      <c r="M1013" s="138"/>
      <c r="N1013" s="138"/>
      <c r="O1013" s="138"/>
      <c r="Q1013" s="138"/>
      <c r="R1013" s="138"/>
      <c r="S1013" s="138"/>
      <c r="T1013" s="138"/>
    </row>
    <row r="1014" spans="1:20" s="171" customFormat="1">
      <c r="A1014" s="138"/>
      <c r="B1014" s="168"/>
      <c r="C1014" s="170"/>
      <c r="D1014" s="170"/>
      <c r="E1014" s="170"/>
      <c r="F1014" s="170"/>
      <c r="G1014" s="170"/>
      <c r="I1014" s="170"/>
      <c r="J1014" s="138"/>
      <c r="K1014" s="138"/>
      <c r="L1014" s="170"/>
      <c r="M1014" s="138"/>
      <c r="N1014" s="138"/>
      <c r="O1014" s="138"/>
      <c r="Q1014" s="138"/>
      <c r="R1014" s="138"/>
      <c r="S1014" s="138"/>
      <c r="T1014" s="138"/>
    </row>
    <row r="1015" spans="1:20" s="171" customFormat="1">
      <c r="A1015" s="138"/>
      <c r="B1015" s="168"/>
      <c r="C1015" s="170"/>
      <c r="D1015" s="170"/>
      <c r="E1015" s="170"/>
      <c r="F1015" s="170"/>
      <c r="G1015" s="170"/>
      <c r="I1015" s="170"/>
      <c r="J1015" s="138"/>
      <c r="K1015" s="138"/>
      <c r="L1015" s="170"/>
      <c r="M1015" s="138"/>
      <c r="N1015" s="138"/>
      <c r="O1015" s="138"/>
      <c r="Q1015" s="138"/>
      <c r="R1015" s="138"/>
      <c r="S1015" s="138"/>
      <c r="T1015" s="138"/>
    </row>
    <row r="1016" spans="1:20" s="171" customFormat="1">
      <c r="A1016" s="138"/>
      <c r="B1016" s="168"/>
      <c r="C1016" s="170"/>
      <c r="D1016" s="170"/>
      <c r="E1016" s="170"/>
      <c r="F1016" s="170"/>
      <c r="G1016" s="170"/>
      <c r="I1016" s="170"/>
      <c r="J1016" s="138"/>
      <c r="K1016" s="138"/>
      <c r="L1016" s="170"/>
      <c r="M1016" s="138"/>
      <c r="N1016" s="138"/>
      <c r="O1016" s="138"/>
      <c r="Q1016" s="138"/>
      <c r="R1016" s="138"/>
      <c r="S1016" s="138"/>
      <c r="T1016" s="138"/>
    </row>
    <row r="1017" spans="1:20" s="171" customFormat="1">
      <c r="A1017" s="138"/>
      <c r="B1017" s="168"/>
      <c r="C1017" s="170"/>
      <c r="D1017" s="170"/>
      <c r="E1017" s="170"/>
      <c r="F1017" s="170"/>
      <c r="G1017" s="170"/>
      <c r="I1017" s="170"/>
      <c r="J1017" s="138"/>
      <c r="K1017" s="138"/>
      <c r="L1017" s="170"/>
      <c r="M1017" s="138"/>
      <c r="N1017" s="138"/>
      <c r="O1017" s="138"/>
      <c r="Q1017" s="138"/>
      <c r="R1017" s="138"/>
      <c r="S1017" s="138"/>
      <c r="T1017" s="138"/>
    </row>
    <row r="1018" spans="1:20" s="171" customFormat="1">
      <c r="A1018" s="138"/>
      <c r="B1018" s="168"/>
      <c r="C1018" s="170"/>
      <c r="D1018" s="170"/>
      <c r="E1018" s="170"/>
      <c r="F1018" s="170"/>
      <c r="G1018" s="170"/>
      <c r="I1018" s="170"/>
      <c r="J1018" s="138"/>
      <c r="K1018" s="138"/>
      <c r="L1018" s="170"/>
      <c r="M1018" s="138"/>
      <c r="N1018" s="138"/>
      <c r="O1018" s="138"/>
      <c r="Q1018" s="138"/>
      <c r="R1018" s="138"/>
      <c r="S1018" s="138"/>
      <c r="T1018" s="138"/>
    </row>
    <row r="1019" spans="1:20" s="171" customFormat="1">
      <c r="A1019" s="138"/>
      <c r="B1019" s="168"/>
      <c r="C1019" s="170"/>
      <c r="D1019" s="170"/>
      <c r="E1019" s="170"/>
      <c r="F1019" s="170"/>
      <c r="G1019" s="170"/>
      <c r="I1019" s="170"/>
      <c r="J1019" s="138"/>
      <c r="K1019" s="138"/>
      <c r="L1019" s="170"/>
      <c r="M1019" s="138"/>
      <c r="N1019" s="138"/>
      <c r="O1019" s="138"/>
      <c r="Q1019" s="138"/>
      <c r="R1019" s="138"/>
      <c r="S1019" s="138"/>
      <c r="T1019" s="138"/>
    </row>
    <row r="1020" spans="1:20" s="171" customFormat="1">
      <c r="A1020" s="138"/>
      <c r="B1020" s="168"/>
      <c r="C1020" s="170"/>
      <c r="D1020" s="170"/>
      <c r="E1020" s="170"/>
      <c r="F1020" s="170"/>
      <c r="G1020" s="170"/>
      <c r="I1020" s="170"/>
      <c r="J1020" s="138"/>
      <c r="K1020" s="138"/>
      <c r="L1020" s="170"/>
      <c r="M1020" s="138"/>
      <c r="N1020" s="138"/>
      <c r="O1020" s="138"/>
      <c r="Q1020" s="138"/>
      <c r="R1020" s="138"/>
      <c r="S1020" s="138"/>
      <c r="T1020" s="138"/>
    </row>
    <row r="1021" spans="1:20" s="171" customFormat="1">
      <c r="A1021" s="138"/>
      <c r="B1021" s="168"/>
      <c r="C1021" s="170"/>
      <c r="D1021" s="170"/>
      <c r="E1021" s="170"/>
      <c r="F1021" s="170"/>
      <c r="G1021" s="170"/>
      <c r="I1021" s="170"/>
      <c r="J1021" s="138"/>
      <c r="K1021" s="138"/>
      <c r="L1021" s="170"/>
      <c r="M1021" s="138"/>
      <c r="N1021" s="138"/>
      <c r="O1021" s="138"/>
      <c r="Q1021" s="138"/>
      <c r="R1021" s="138"/>
      <c r="S1021" s="138"/>
      <c r="T1021" s="138"/>
    </row>
    <row r="1022" spans="1:20" s="171" customFormat="1">
      <c r="A1022" s="138"/>
      <c r="B1022" s="168"/>
      <c r="C1022" s="170"/>
      <c r="D1022" s="170"/>
      <c r="E1022" s="170"/>
      <c r="F1022" s="170"/>
      <c r="G1022" s="170"/>
      <c r="I1022" s="170"/>
      <c r="J1022" s="138"/>
      <c r="K1022" s="138"/>
      <c r="L1022" s="170"/>
      <c r="M1022" s="138"/>
      <c r="N1022" s="138"/>
      <c r="O1022" s="138"/>
      <c r="Q1022" s="138"/>
      <c r="R1022" s="138"/>
      <c r="S1022" s="138"/>
      <c r="T1022" s="138"/>
    </row>
    <row r="1023" spans="1:20" s="171" customFormat="1">
      <c r="A1023" s="138"/>
      <c r="B1023" s="168"/>
      <c r="C1023" s="170"/>
      <c r="D1023" s="170"/>
      <c r="E1023" s="170"/>
      <c r="F1023" s="170"/>
      <c r="G1023" s="170"/>
      <c r="I1023" s="170"/>
      <c r="J1023" s="138"/>
      <c r="K1023" s="138"/>
      <c r="L1023" s="170"/>
      <c r="M1023" s="138"/>
      <c r="N1023" s="138"/>
      <c r="O1023" s="138"/>
      <c r="Q1023" s="138"/>
      <c r="R1023" s="138"/>
      <c r="S1023" s="138"/>
      <c r="T1023" s="138"/>
    </row>
    <row r="1024" spans="1:20" s="171" customFormat="1">
      <c r="A1024" s="138"/>
      <c r="B1024" s="168"/>
      <c r="C1024" s="170"/>
      <c r="D1024" s="170"/>
      <c r="E1024" s="170"/>
      <c r="F1024" s="170"/>
      <c r="G1024" s="170"/>
      <c r="I1024" s="170"/>
      <c r="J1024" s="138"/>
      <c r="K1024" s="138"/>
      <c r="L1024" s="170"/>
      <c r="M1024" s="138"/>
      <c r="N1024" s="138"/>
      <c r="O1024" s="138"/>
      <c r="Q1024" s="138"/>
      <c r="R1024" s="138"/>
      <c r="S1024" s="138"/>
      <c r="T1024" s="138"/>
    </row>
    <row r="1025" spans="1:20" s="171" customFormat="1">
      <c r="A1025" s="138"/>
      <c r="B1025" s="168"/>
      <c r="C1025" s="170"/>
      <c r="D1025" s="170"/>
      <c r="E1025" s="170"/>
      <c r="F1025" s="170"/>
      <c r="G1025" s="170"/>
      <c r="I1025" s="170"/>
      <c r="J1025" s="138"/>
      <c r="K1025" s="138"/>
      <c r="L1025" s="170"/>
      <c r="M1025" s="138"/>
      <c r="N1025" s="138"/>
      <c r="O1025" s="138"/>
      <c r="Q1025" s="138"/>
      <c r="R1025" s="138"/>
      <c r="S1025" s="138"/>
      <c r="T1025" s="138"/>
    </row>
    <row r="1026" spans="1:20" s="171" customFormat="1">
      <c r="A1026" s="138"/>
      <c r="B1026" s="168"/>
      <c r="C1026" s="170"/>
      <c r="D1026" s="170"/>
      <c r="E1026" s="170"/>
      <c r="F1026" s="170"/>
      <c r="G1026" s="170"/>
      <c r="I1026" s="170"/>
      <c r="J1026" s="138"/>
      <c r="K1026" s="138"/>
      <c r="L1026" s="170"/>
      <c r="M1026" s="138"/>
      <c r="N1026" s="138"/>
      <c r="O1026" s="138"/>
      <c r="Q1026" s="138"/>
      <c r="R1026" s="138"/>
      <c r="S1026" s="138"/>
      <c r="T1026" s="138"/>
    </row>
    <row r="1027" spans="1:20" s="171" customFormat="1">
      <c r="A1027" s="138"/>
      <c r="B1027" s="168"/>
      <c r="C1027" s="170"/>
      <c r="D1027" s="170"/>
      <c r="E1027" s="170"/>
      <c r="F1027" s="170"/>
      <c r="G1027" s="170"/>
      <c r="I1027" s="170"/>
      <c r="J1027" s="138"/>
      <c r="K1027" s="138"/>
      <c r="L1027" s="170"/>
      <c r="M1027" s="138"/>
      <c r="N1027" s="138"/>
      <c r="O1027" s="138"/>
      <c r="Q1027" s="138"/>
      <c r="R1027" s="138"/>
      <c r="S1027" s="138"/>
      <c r="T1027" s="138"/>
    </row>
    <row r="1028" spans="1:20" s="171" customFormat="1">
      <c r="A1028" s="138"/>
      <c r="B1028" s="168"/>
      <c r="C1028" s="170"/>
      <c r="D1028" s="170"/>
      <c r="E1028" s="170"/>
      <c r="F1028" s="170"/>
      <c r="G1028" s="170"/>
      <c r="I1028" s="170"/>
      <c r="J1028" s="138"/>
      <c r="K1028" s="138"/>
      <c r="L1028" s="170"/>
      <c r="M1028" s="138"/>
      <c r="N1028" s="138"/>
      <c r="O1028" s="138"/>
      <c r="Q1028" s="138"/>
      <c r="R1028" s="138"/>
      <c r="S1028" s="138"/>
      <c r="T1028" s="138"/>
    </row>
    <row r="1029" spans="1:20" s="171" customFormat="1">
      <c r="A1029" s="138"/>
      <c r="B1029" s="168"/>
      <c r="C1029" s="170"/>
      <c r="D1029" s="170"/>
      <c r="E1029" s="170"/>
      <c r="F1029" s="170"/>
      <c r="G1029" s="170"/>
      <c r="I1029" s="170"/>
      <c r="J1029" s="138"/>
      <c r="K1029" s="138"/>
      <c r="L1029" s="170"/>
      <c r="M1029" s="138"/>
      <c r="N1029" s="138"/>
      <c r="O1029" s="138"/>
      <c r="Q1029" s="138"/>
      <c r="R1029" s="138"/>
      <c r="S1029" s="138"/>
      <c r="T1029" s="138"/>
    </row>
    <row r="1030" spans="1:20" s="171" customFormat="1">
      <c r="A1030" s="138"/>
      <c r="B1030" s="168"/>
      <c r="C1030" s="170"/>
      <c r="D1030" s="170"/>
      <c r="E1030" s="170"/>
      <c r="F1030" s="170"/>
      <c r="G1030" s="170"/>
      <c r="I1030" s="170"/>
      <c r="J1030" s="138"/>
      <c r="K1030" s="138"/>
      <c r="L1030" s="170"/>
      <c r="M1030" s="138"/>
      <c r="N1030" s="138"/>
      <c r="O1030" s="138"/>
      <c r="Q1030" s="138"/>
      <c r="R1030" s="138"/>
      <c r="S1030" s="138"/>
      <c r="T1030" s="138"/>
    </row>
    <row r="1031" spans="1:20" s="171" customFormat="1">
      <c r="A1031" s="138"/>
      <c r="B1031" s="168"/>
      <c r="C1031" s="170"/>
      <c r="D1031" s="170"/>
      <c r="E1031" s="170"/>
      <c r="F1031" s="170"/>
      <c r="G1031" s="170"/>
      <c r="I1031" s="170"/>
      <c r="J1031" s="138"/>
      <c r="K1031" s="138"/>
      <c r="L1031" s="170"/>
      <c r="M1031" s="138"/>
      <c r="N1031" s="138"/>
      <c r="O1031" s="138"/>
      <c r="Q1031" s="138"/>
      <c r="R1031" s="138"/>
      <c r="S1031" s="138"/>
      <c r="T1031" s="138"/>
    </row>
    <row r="1032" spans="1:20" s="171" customFormat="1">
      <c r="A1032" s="138"/>
      <c r="B1032" s="168"/>
      <c r="C1032" s="170"/>
      <c r="D1032" s="170"/>
      <c r="E1032" s="170"/>
      <c r="F1032" s="170"/>
      <c r="G1032" s="170"/>
      <c r="I1032" s="170"/>
      <c r="J1032" s="138"/>
      <c r="K1032" s="138"/>
      <c r="L1032" s="170"/>
      <c r="M1032" s="138"/>
      <c r="N1032" s="138"/>
      <c r="O1032" s="138"/>
      <c r="Q1032" s="138"/>
      <c r="R1032" s="138"/>
      <c r="S1032" s="138"/>
      <c r="T1032" s="138"/>
    </row>
    <row r="1033" spans="1:20" s="171" customFormat="1">
      <c r="A1033" s="138"/>
      <c r="B1033" s="168"/>
      <c r="C1033" s="170"/>
      <c r="D1033" s="170"/>
      <c r="E1033" s="170"/>
      <c r="F1033" s="170"/>
      <c r="G1033" s="170"/>
      <c r="I1033" s="170"/>
      <c r="J1033" s="138"/>
      <c r="K1033" s="138"/>
      <c r="L1033" s="170"/>
      <c r="M1033" s="138"/>
      <c r="N1033" s="138"/>
      <c r="O1033" s="138"/>
      <c r="Q1033" s="138"/>
      <c r="R1033" s="138"/>
      <c r="S1033" s="138"/>
      <c r="T1033" s="138"/>
    </row>
    <row r="1034" spans="1:20" s="171" customFormat="1">
      <c r="A1034" s="138"/>
      <c r="B1034" s="168"/>
      <c r="C1034" s="170"/>
      <c r="D1034" s="170"/>
      <c r="E1034" s="170"/>
      <c r="F1034" s="170"/>
      <c r="G1034" s="170"/>
      <c r="I1034" s="170"/>
      <c r="J1034" s="138"/>
      <c r="K1034" s="138"/>
      <c r="L1034" s="170"/>
      <c r="M1034" s="138"/>
      <c r="N1034" s="138"/>
      <c r="O1034" s="138"/>
      <c r="Q1034" s="138"/>
      <c r="R1034" s="138"/>
      <c r="S1034" s="138"/>
      <c r="T1034" s="138"/>
    </row>
    <row r="1035" spans="1:20" s="171" customFormat="1">
      <c r="A1035" s="138"/>
      <c r="B1035" s="168"/>
      <c r="C1035" s="170"/>
      <c r="D1035" s="170"/>
      <c r="E1035" s="170"/>
      <c r="F1035" s="170"/>
      <c r="G1035" s="170"/>
      <c r="I1035" s="170"/>
      <c r="J1035" s="138"/>
      <c r="K1035" s="138"/>
      <c r="L1035" s="170"/>
      <c r="M1035" s="138"/>
      <c r="N1035" s="138"/>
      <c r="O1035" s="138"/>
      <c r="Q1035" s="138"/>
      <c r="R1035" s="138"/>
      <c r="S1035" s="138"/>
      <c r="T1035" s="138"/>
    </row>
    <row r="1036" spans="1:20" s="171" customFormat="1">
      <c r="A1036" s="138"/>
      <c r="B1036" s="168"/>
      <c r="C1036" s="170"/>
      <c r="D1036" s="170"/>
      <c r="E1036" s="170"/>
      <c r="F1036" s="170"/>
      <c r="G1036" s="170"/>
      <c r="I1036" s="170"/>
      <c r="J1036" s="138"/>
      <c r="K1036" s="138"/>
      <c r="L1036" s="170"/>
      <c r="M1036" s="138"/>
      <c r="N1036" s="138"/>
      <c r="O1036" s="138"/>
      <c r="Q1036" s="138"/>
      <c r="R1036" s="138"/>
      <c r="S1036" s="138"/>
      <c r="T1036" s="138"/>
    </row>
    <row r="1037" spans="1:20" s="171" customFormat="1">
      <c r="A1037" s="138"/>
      <c r="B1037" s="168"/>
      <c r="C1037" s="170"/>
      <c r="D1037" s="170"/>
      <c r="E1037" s="170"/>
      <c r="F1037" s="170"/>
      <c r="G1037" s="170"/>
      <c r="I1037" s="170"/>
      <c r="J1037" s="138"/>
      <c r="K1037" s="138"/>
      <c r="L1037" s="170"/>
      <c r="M1037" s="138"/>
      <c r="N1037" s="138"/>
      <c r="O1037" s="138"/>
      <c r="Q1037" s="138"/>
      <c r="R1037" s="138"/>
      <c r="S1037" s="138"/>
      <c r="T1037" s="138"/>
    </row>
    <row r="1038" spans="1:20" s="171" customFormat="1">
      <c r="A1038" s="138"/>
      <c r="B1038" s="168"/>
      <c r="C1038" s="170"/>
      <c r="D1038" s="170"/>
      <c r="E1038" s="170"/>
      <c r="F1038" s="170"/>
      <c r="G1038" s="170"/>
      <c r="I1038" s="170"/>
      <c r="J1038" s="138"/>
      <c r="K1038" s="138"/>
      <c r="L1038" s="170"/>
      <c r="M1038" s="138"/>
      <c r="N1038" s="138"/>
      <c r="O1038" s="138"/>
      <c r="Q1038" s="138"/>
      <c r="R1038" s="138"/>
      <c r="S1038" s="138"/>
      <c r="T1038" s="138"/>
    </row>
    <row r="1039" spans="1:20" s="171" customFormat="1">
      <c r="A1039" s="138"/>
      <c r="B1039" s="168"/>
      <c r="C1039" s="170"/>
      <c r="D1039" s="170"/>
      <c r="E1039" s="170"/>
      <c r="F1039" s="170"/>
      <c r="G1039" s="170"/>
      <c r="I1039" s="170"/>
      <c r="J1039" s="138"/>
      <c r="K1039" s="138"/>
      <c r="L1039" s="170"/>
      <c r="M1039" s="138"/>
      <c r="N1039" s="138"/>
      <c r="O1039" s="138"/>
      <c r="Q1039" s="138"/>
      <c r="R1039" s="138"/>
      <c r="S1039" s="138"/>
      <c r="T1039" s="138"/>
    </row>
    <row r="1040" spans="1:20" s="171" customFormat="1">
      <c r="A1040" s="138"/>
      <c r="B1040" s="168"/>
      <c r="C1040" s="170"/>
      <c r="D1040" s="170"/>
      <c r="E1040" s="170"/>
      <c r="F1040" s="170"/>
      <c r="G1040" s="170"/>
      <c r="I1040" s="170"/>
      <c r="J1040" s="138"/>
      <c r="K1040" s="138"/>
      <c r="L1040" s="170"/>
      <c r="M1040" s="138"/>
      <c r="N1040" s="138"/>
      <c r="O1040" s="138"/>
      <c r="Q1040" s="138"/>
      <c r="R1040" s="138"/>
      <c r="S1040" s="138"/>
      <c r="T1040" s="138"/>
    </row>
    <row r="1041" spans="1:20" s="171" customFormat="1">
      <c r="A1041" s="138"/>
      <c r="B1041" s="168"/>
      <c r="C1041" s="170"/>
      <c r="D1041" s="170"/>
      <c r="E1041" s="170"/>
      <c r="F1041" s="170"/>
      <c r="G1041" s="170"/>
      <c r="I1041" s="170"/>
      <c r="J1041" s="138"/>
      <c r="K1041" s="138"/>
      <c r="L1041" s="170"/>
      <c r="M1041" s="138"/>
      <c r="N1041" s="138"/>
      <c r="O1041" s="138"/>
      <c r="Q1041" s="138"/>
      <c r="R1041" s="138"/>
      <c r="S1041" s="138"/>
      <c r="T1041" s="138"/>
    </row>
    <row r="1042" spans="1:20" s="171" customFormat="1">
      <c r="A1042" s="138"/>
      <c r="B1042" s="168"/>
      <c r="C1042" s="170"/>
      <c r="D1042" s="170"/>
      <c r="E1042" s="170"/>
      <c r="F1042" s="170"/>
      <c r="G1042" s="170"/>
      <c r="I1042" s="170"/>
      <c r="J1042" s="138"/>
      <c r="K1042" s="138"/>
      <c r="L1042" s="170"/>
      <c r="M1042" s="138"/>
      <c r="N1042" s="138"/>
      <c r="O1042" s="138"/>
      <c r="Q1042" s="138"/>
      <c r="R1042" s="138"/>
      <c r="S1042" s="138"/>
      <c r="T1042" s="138"/>
    </row>
    <row r="1043" spans="1:20" s="171" customFormat="1">
      <c r="A1043" s="138"/>
      <c r="B1043" s="168"/>
      <c r="C1043" s="170"/>
      <c r="D1043" s="170"/>
      <c r="E1043" s="170"/>
      <c r="F1043" s="170"/>
      <c r="G1043" s="170"/>
      <c r="I1043" s="170"/>
      <c r="J1043" s="138"/>
      <c r="K1043" s="138"/>
      <c r="L1043" s="170"/>
      <c r="M1043" s="138"/>
      <c r="N1043" s="138"/>
      <c r="O1043" s="138"/>
      <c r="Q1043" s="138"/>
      <c r="R1043" s="138"/>
      <c r="S1043" s="138"/>
      <c r="T1043" s="138"/>
    </row>
    <row r="1044" spans="1:20" s="171" customFormat="1">
      <c r="A1044" s="138"/>
      <c r="B1044" s="168"/>
      <c r="C1044" s="170"/>
      <c r="D1044" s="170"/>
      <c r="E1044" s="170"/>
      <c r="F1044" s="170"/>
      <c r="G1044" s="170"/>
      <c r="I1044" s="170"/>
      <c r="J1044" s="138"/>
      <c r="K1044" s="138"/>
      <c r="L1044" s="170"/>
      <c r="M1044" s="138"/>
      <c r="N1044" s="138"/>
      <c r="O1044" s="138"/>
      <c r="Q1044" s="138"/>
      <c r="R1044" s="138"/>
      <c r="S1044" s="138"/>
      <c r="T1044" s="138"/>
    </row>
    <row r="1045" spans="1:20" s="171" customFormat="1">
      <c r="A1045" s="138"/>
      <c r="B1045" s="168"/>
      <c r="C1045" s="170"/>
      <c r="D1045" s="170"/>
      <c r="E1045" s="170"/>
      <c r="F1045" s="170"/>
      <c r="G1045" s="170"/>
      <c r="I1045" s="170"/>
      <c r="J1045" s="138"/>
      <c r="K1045" s="138"/>
      <c r="L1045" s="170"/>
      <c r="M1045" s="138"/>
      <c r="N1045" s="138"/>
      <c r="O1045" s="138"/>
      <c r="Q1045" s="138"/>
      <c r="R1045" s="138"/>
      <c r="S1045" s="138"/>
      <c r="T1045" s="138"/>
    </row>
    <row r="1046" spans="1:20" s="171" customFormat="1">
      <c r="A1046" s="138"/>
      <c r="B1046" s="168"/>
      <c r="C1046" s="170"/>
      <c r="D1046" s="170"/>
      <c r="E1046" s="170"/>
      <c r="F1046" s="170"/>
      <c r="G1046" s="170"/>
      <c r="I1046" s="170"/>
      <c r="J1046" s="138"/>
      <c r="K1046" s="138"/>
      <c r="L1046" s="170"/>
      <c r="M1046" s="138"/>
      <c r="N1046" s="138"/>
      <c r="O1046" s="138"/>
      <c r="Q1046" s="138"/>
      <c r="R1046" s="138"/>
      <c r="S1046" s="138"/>
      <c r="T1046" s="138"/>
    </row>
    <row r="1047" spans="1:20" s="171" customFormat="1">
      <c r="A1047" s="138"/>
      <c r="B1047" s="168"/>
      <c r="C1047" s="170"/>
      <c r="D1047" s="170"/>
      <c r="E1047" s="170"/>
      <c r="F1047" s="170"/>
      <c r="G1047" s="170"/>
      <c r="I1047" s="170"/>
      <c r="J1047" s="138"/>
      <c r="K1047" s="138"/>
      <c r="L1047" s="170"/>
      <c r="M1047" s="138"/>
      <c r="N1047" s="138"/>
      <c r="O1047" s="138"/>
      <c r="Q1047" s="138"/>
      <c r="R1047" s="138"/>
      <c r="S1047" s="138"/>
      <c r="T1047" s="138"/>
    </row>
    <row r="1048" spans="1:20" s="171" customFormat="1">
      <c r="A1048" s="138"/>
      <c r="B1048" s="168"/>
      <c r="C1048" s="170"/>
      <c r="D1048" s="170"/>
      <c r="E1048" s="170"/>
      <c r="F1048" s="170"/>
      <c r="G1048" s="170"/>
      <c r="I1048" s="170"/>
      <c r="J1048" s="138"/>
      <c r="K1048" s="138"/>
      <c r="L1048" s="170"/>
      <c r="M1048" s="138"/>
      <c r="N1048" s="138"/>
      <c r="O1048" s="138"/>
      <c r="Q1048" s="138"/>
      <c r="R1048" s="138"/>
      <c r="S1048" s="138"/>
      <c r="T1048" s="138"/>
    </row>
    <row r="1049" spans="1:20" s="171" customFormat="1">
      <c r="A1049" s="138"/>
      <c r="B1049" s="168"/>
      <c r="C1049" s="170"/>
      <c r="D1049" s="170"/>
      <c r="E1049" s="170"/>
      <c r="F1049" s="170"/>
      <c r="G1049" s="170"/>
      <c r="I1049" s="170"/>
      <c r="J1049" s="138"/>
      <c r="K1049" s="138"/>
      <c r="L1049" s="170"/>
      <c r="M1049" s="138"/>
      <c r="N1049" s="138"/>
      <c r="O1049" s="138"/>
      <c r="Q1049" s="138"/>
      <c r="R1049" s="138"/>
      <c r="S1049" s="138"/>
      <c r="T1049" s="138"/>
    </row>
    <row r="1050" spans="1:20" s="171" customFormat="1">
      <c r="A1050" s="138"/>
      <c r="B1050" s="168"/>
      <c r="C1050" s="170"/>
      <c r="D1050" s="170"/>
      <c r="E1050" s="170"/>
      <c r="F1050" s="170"/>
      <c r="G1050" s="170"/>
      <c r="I1050" s="170"/>
      <c r="J1050" s="138"/>
      <c r="K1050" s="138"/>
      <c r="L1050" s="170"/>
      <c r="M1050" s="138"/>
      <c r="N1050" s="138"/>
      <c r="O1050" s="138"/>
      <c r="Q1050" s="138"/>
      <c r="R1050" s="138"/>
      <c r="S1050" s="138"/>
      <c r="T1050" s="138"/>
    </row>
    <row r="1051" spans="1:20" s="171" customFormat="1">
      <c r="A1051" s="138"/>
      <c r="B1051" s="168"/>
      <c r="C1051" s="170"/>
      <c r="D1051" s="170"/>
      <c r="E1051" s="170"/>
      <c r="F1051" s="170"/>
      <c r="G1051" s="170"/>
      <c r="I1051" s="170"/>
      <c r="J1051" s="138"/>
      <c r="K1051" s="138"/>
      <c r="L1051" s="170"/>
      <c r="M1051" s="138"/>
      <c r="N1051" s="138"/>
      <c r="O1051" s="138"/>
      <c r="Q1051" s="138"/>
      <c r="R1051" s="138"/>
      <c r="S1051" s="138"/>
      <c r="T1051" s="138"/>
    </row>
    <row r="1052" spans="1:20" s="171" customFormat="1">
      <c r="A1052" s="138"/>
      <c r="B1052" s="168"/>
      <c r="C1052" s="170"/>
      <c r="D1052" s="170"/>
      <c r="E1052" s="170"/>
      <c r="F1052" s="170"/>
      <c r="G1052" s="170"/>
      <c r="I1052" s="170"/>
      <c r="J1052" s="138"/>
      <c r="K1052" s="138"/>
      <c r="L1052" s="170"/>
      <c r="M1052" s="138"/>
      <c r="N1052" s="138"/>
      <c r="O1052" s="138"/>
      <c r="Q1052" s="138"/>
      <c r="R1052" s="138"/>
      <c r="S1052" s="138"/>
      <c r="T1052" s="138"/>
    </row>
    <row r="1053" spans="1:20" s="171" customFormat="1">
      <c r="A1053" s="138"/>
      <c r="B1053" s="168"/>
      <c r="C1053" s="170"/>
      <c r="D1053" s="170"/>
      <c r="E1053" s="170"/>
      <c r="F1053" s="170"/>
      <c r="G1053" s="170"/>
      <c r="I1053" s="170"/>
      <c r="J1053" s="138"/>
      <c r="K1053" s="138"/>
      <c r="L1053" s="170"/>
      <c r="M1053" s="138"/>
      <c r="N1053" s="138"/>
      <c r="O1053" s="138"/>
      <c r="Q1053" s="138"/>
      <c r="R1053" s="138"/>
      <c r="S1053" s="138"/>
      <c r="T1053" s="138"/>
    </row>
    <row r="1054" spans="1:20" s="171" customFormat="1">
      <c r="A1054" s="138"/>
      <c r="B1054" s="168"/>
      <c r="C1054" s="170"/>
      <c r="D1054" s="170"/>
      <c r="E1054" s="170"/>
      <c r="F1054" s="170"/>
      <c r="G1054" s="170"/>
      <c r="I1054" s="170"/>
      <c r="J1054" s="138"/>
      <c r="K1054" s="138"/>
      <c r="L1054" s="170"/>
      <c r="M1054" s="138"/>
      <c r="N1054" s="138"/>
      <c r="O1054" s="138"/>
      <c r="Q1054" s="138"/>
      <c r="R1054" s="138"/>
      <c r="S1054" s="138"/>
      <c r="T1054" s="138"/>
    </row>
    <row r="1055" spans="1:20" s="171" customFormat="1">
      <c r="A1055" s="138"/>
      <c r="B1055" s="168"/>
      <c r="C1055" s="170"/>
      <c r="D1055" s="170"/>
      <c r="E1055" s="170"/>
      <c r="F1055" s="170"/>
      <c r="G1055" s="170"/>
      <c r="I1055" s="170"/>
      <c r="J1055" s="138"/>
      <c r="K1055" s="138"/>
      <c r="L1055" s="170"/>
      <c r="M1055" s="138"/>
      <c r="N1055" s="138"/>
      <c r="O1055" s="138"/>
      <c r="Q1055" s="138"/>
      <c r="R1055" s="138"/>
      <c r="S1055" s="138"/>
      <c r="T1055" s="138"/>
    </row>
    <row r="1056" spans="1:20" s="171" customFormat="1">
      <c r="A1056" s="138"/>
      <c r="B1056" s="168"/>
      <c r="C1056" s="170"/>
      <c r="D1056" s="170"/>
      <c r="E1056" s="170"/>
      <c r="F1056" s="170"/>
      <c r="G1056" s="170"/>
      <c r="I1056" s="170"/>
      <c r="J1056" s="138"/>
      <c r="K1056" s="138"/>
      <c r="L1056" s="170"/>
      <c r="M1056" s="138"/>
      <c r="N1056" s="138"/>
      <c r="O1056" s="138"/>
      <c r="Q1056" s="138"/>
      <c r="R1056" s="138"/>
      <c r="S1056" s="138"/>
      <c r="T1056" s="138"/>
    </row>
    <row r="1057" spans="1:20" s="171" customFormat="1">
      <c r="A1057" s="138"/>
      <c r="B1057" s="168"/>
      <c r="C1057" s="170"/>
      <c r="D1057" s="170"/>
      <c r="E1057" s="170"/>
      <c r="F1057" s="170"/>
      <c r="G1057" s="170"/>
      <c r="I1057" s="170"/>
      <c r="J1057" s="138"/>
      <c r="K1057" s="138"/>
      <c r="L1057" s="170"/>
      <c r="M1057" s="138"/>
      <c r="N1057" s="138"/>
      <c r="O1057" s="138"/>
      <c r="Q1057" s="138"/>
      <c r="R1057" s="138"/>
      <c r="S1057" s="138"/>
      <c r="T1057" s="138"/>
    </row>
    <row r="1058" spans="1:20" s="171" customFormat="1">
      <c r="A1058" s="138"/>
      <c r="B1058" s="168"/>
      <c r="C1058" s="170"/>
      <c r="D1058" s="170"/>
      <c r="E1058" s="170"/>
      <c r="F1058" s="170"/>
      <c r="G1058" s="170"/>
      <c r="I1058" s="170"/>
      <c r="J1058" s="138"/>
      <c r="K1058" s="138"/>
      <c r="L1058" s="170"/>
      <c r="M1058" s="138"/>
      <c r="N1058" s="138"/>
      <c r="O1058" s="138"/>
      <c r="Q1058" s="138"/>
      <c r="R1058" s="138"/>
      <c r="S1058" s="138"/>
      <c r="T1058" s="138"/>
    </row>
    <row r="1059" spans="1:20" s="171" customFormat="1">
      <c r="A1059" s="138"/>
      <c r="B1059" s="168"/>
      <c r="C1059" s="170"/>
      <c r="D1059" s="170"/>
      <c r="E1059" s="170"/>
      <c r="F1059" s="170"/>
      <c r="G1059" s="170"/>
      <c r="I1059" s="170"/>
      <c r="J1059" s="138"/>
      <c r="K1059" s="138"/>
      <c r="L1059" s="170"/>
      <c r="M1059" s="138"/>
      <c r="N1059" s="138"/>
      <c r="O1059" s="138"/>
      <c r="Q1059" s="138"/>
      <c r="R1059" s="138"/>
      <c r="S1059" s="138"/>
      <c r="T1059" s="138"/>
    </row>
    <row r="1060" spans="1:20" s="171" customFormat="1">
      <c r="A1060" s="138"/>
      <c r="B1060" s="168"/>
      <c r="C1060" s="170"/>
      <c r="D1060" s="170"/>
      <c r="E1060" s="170"/>
      <c r="F1060" s="170"/>
      <c r="G1060" s="170"/>
      <c r="I1060" s="170"/>
      <c r="J1060" s="138"/>
      <c r="K1060" s="138"/>
      <c r="L1060" s="170"/>
      <c r="M1060" s="138"/>
      <c r="N1060" s="138"/>
      <c r="O1060" s="138"/>
      <c r="Q1060" s="138"/>
      <c r="R1060" s="138"/>
      <c r="S1060" s="138"/>
      <c r="T1060" s="138"/>
    </row>
    <row r="1061" spans="1:20" s="171" customFormat="1">
      <c r="A1061" s="138"/>
      <c r="B1061" s="168"/>
      <c r="C1061" s="170"/>
      <c r="D1061" s="170"/>
      <c r="E1061" s="170"/>
      <c r="F1061" s="170"/>
      <c r="G1061" s="170"/>
      <c r="I1061" s="170"/>
      <c r="J1061" s="138"/>
      <c r="K1061" s="138"/>
      <c r="L1061" s="170"/>
      <c r="M1061" s="138"/>
      <c r="N1061" s="138"/>
      <c r="O1061" s="138"/>
      <c r="Q1061" s="138"/>
      <c r="R1061" s="138"/>
      <c r="S1061" s="138"/>
      <c r="T1061" s="138"/>
    </row>
    <row r="1062" spans="1:20" s="171" customFormat="1">
      <c r="A1062" s="138"/>
      <c r="B1062" s="168"/>
      <c r="C1062" s="170"/>
      <c r="D1062" s="170"/>
      <c r="E1062" s="170"/>
      <c r="F1062" s="170"/>
      <c r="G1062" s="170"/>
      <c r="I1062" s="170"/>
      <c r="J1062" s="138"/>
      <c r="K1062" s="138"/>
      <c r="L1062" s="170"/>
      <c r="M1062" s="138"/>
      <c r="N1062" s="138"/>
      <c r="O1062" s="138"/>
      <c r="Q1062" s="138"/>
      <c r="R1062" s="138"/>
      <c r="S1062" s="138"/>
      <c r="T1062" s="138"/>
    </row>
    <row r="1063" spans="1:20" s="171" customFormat="1">
      <c r="A1063" s="138"/>
      <c r="B1063" s="168"/>
      <c r="C1063" s="170"/>
      <c r="D1063" s="170"/>
      <c r="E1063" s="170"/>
      <c r="F1063" s="170"/>
      <c r="G1063" s="170"/>
      <c r="I1063" s="170"/>
      <c r="J1063" s="138"/>
      <c r="K1063" s="138"/>
      <c r="L1063" s="170"/>
      <c r="M1063" s="138"/>
      <c r="N1063" s="138"/>
      <c r="O1063" s="138"/>
      <c r="Q1063" s="138"/>
      <c r="R1063" s="138"/>
      <c r="S1063" s="138"/>
      <c r="T1063" s="138"/>
    </row>
    <row r="1064" spans="1:20" s="171" customFormat="1">
      <c r="A1064" s="138"/>
      <c r="B1064" s="168"/>
      <c r="C1064" s="170"/>
      <c r="D1064" s="170"/>
      <c r="E1064" s="170"/>
      <c r="F1064" s="170"/>
      <c r="G1064" s="170"/>
      <c r="I1064" s="170"/>
      <c r="J1064" s="138"/>
      <c r="K1064" s="138"/>
      <c r="L1064" s="170"/>
      <c r="M1064" s="138"/>
      <c r="N1064" s="138"/>
      <c r="O1064" s="138"/>
      <c r="Q1064" s="138"/>
      <c r="R1064" s="138"/>
      <c r="S1064" s="138"/>
      <c r="T1064" s="138"/>
    </row>
    <row r="1065" spans="1:20" s="171" customFormat="1">
      <c r="A1065" s="138"/>
      <c r="B1065" s="168"/>
      <c r="C1065" s="170"/>
      <c r="D1065" s="170"/>
      <c r="E1065" s="170"/>
      <c r="F1065" s="170"/>
      <c r="G1065" s="170"/>
      <c r="I1065" s="170"/>
      <c r="J1065" s="138"/>
      <c r="K1065" s="138"/>
      <c r="L1065" s="170"/>
      <c r="M1065" s="138"/>
      <c r="N1065" s="138"/>
      <c r="O1065" s="138"/>
      <c r="Q1065" s="138"/>
      <c r="R1065" s="138"/>
      <c r="S1065" s="138"/>
      <c r="T1065" s="138"/>
    </row>
    <row r="1066" spans="1:20" s="171" customFormat="1">
      <c r="A1066" s="138"/>
      <c r="B1066" s="168"/>
      <c r="C1066" s="170"/>
      <c r="D1066" s="170"/>
      <c r="E1066" s="170"/>
      <c r="F1066" s="170"/>
      <c r="G1066" s="170"/>
      <c r="I1066" s="170"/>
      <c r="J1066" s="138"/>
      <c r="K1066" s="138"/>
      <c r="L1066" s="170"/>
      <c r="M1066" s="138"/>
      <c r="N1066" s="138"/>
      <c r="O1066" s="138"/>
      <c r="Q1066" s="138"/>
      <c r="R1066" s="138"/>
      <c r="S1066" s="138"/>
      <c r="T1066" s="138"/>
    </row>
    <row r="1067" spans="1:20" s="171" customFormat="1">
      <c r="A1067" s="138"/>
      <c r="B1067" s="168"/>
      <c r="C1067" s="170"/>
      <c r="D1067" s="170"/>
      <c r="E1067" s="170"/>
      <c r="F1067" s="170"/>
      <c r="G1067" s="170"/>
      <c r="I1067" s="170"/>
      <c r="J1067" s="138"/>
      <c r="K1067" s="138"/>
      <c r="L1067" s="170"/>
      <c r="M1067" s="138"/>
      <c r="N1067" s="138"/>
      <c r="O1067" s="138"/>
      <c r="Q1067" s="138"/>
      <c r="R1067" s="138"/>
      <c r="S1067" s="138"/>
      <c r="T1067" s="138"/>
    </row>
    <row r="1068" spans="1:20" s="171" customFormat="1">
      <c r="A1068" s="138"/>
      <c r="B1068" s="168"/>
      <c r="C1068" s="170"/>
      <c r="D1068" s="170"/>
      <c r="E1068" s="170"/>
      <c r="F1068" s="170"/>
      <c r="G1068" s="170"/>
      <c r="I1068" s="170"/>
      <c r="J1068" s="138"/>
      <c r="K1068" s="138"/>
      <c r="L1068" s="170"/>
      <c r="M1068" s="138"/>
      <c r="N1068" s="138"/>
      <c r="O1068" s="138"/>
      <c r="Q1068" s="138"/>
      <c r="R1068" s="138"/>
      <c r="S1068" s="138"/>
      <c r="T1068" s="138"/>
    </row>
    <row r="1069" spans="1:20" s="171" customFormat="1">
      <c r="A1069" s="138"/>
      <c r="B1069" s="168"/>
      <c r="C1069" s="170"/>
      <c r="D1069" s="170"/>
      <c r="E1069" s="170"/>
      <c r="F1069" s="170"/>
      <c r="G1069" s="170"/>
      <c r="I1069" s="170"/>
      <c r="J1069" s="138"/>
      <c r="K1069" s="138"/>
      <c r="L1069" s="170"/>
      <c r="M1069" s="138"/>
      <c r="N1069" s="138"/>
      <c r="O1069" s="138"/>
      <c r="Q1069" s="138"/>
      <c r="R1069" s="138"/>
      <c r="S1069" s="138"/>
      <c r="T1069" s="138"/>
    </row>
    <row r="1070" spans="1:20" s="171" customFormat="1">
      <c r="A1070" s="138"/>
      <c r="B1070" s="168"/>
      <c r="C1070" s="170"/>
      <c r="D1070" s="170"/>
      <c r="E1070" s="170"/>
      <c r="F1070" s="170"/>
      <c r="G1070" s="170"/>
      <c r="I1070" s="170"/>
      <c r="J1070" s="138"/>
      <c r="K1070" s="138"/>
      <c r="L1070" s="170"/>
      <c r="M1070" s="138"/>
      <c r="N1070" s="138"/>
      <c r="O1070" s="138"/>
      <c r="Q1070" s="138"/>
      <c r="R1070" s="138"/>
      <c r="S1070" s="138"/>
      <c r="T1070" s="138"/>
    </row>
    <row r="1071" spans="1:20" s="171" customFormat="1">
      <c r="A1071" s="138"/>
      <c r="B1071" s="168"/>
      <c r="C1071" s="170"/>
      <c r="D1071" s="170"/>
      <c r="E1071" s="170"/>
      <c r="F1071" s="170"/>
      <c r="G1071" s="170"/>
      <c r="I1071" s="170"/>
      <c r="J1071" s="138"/>
      <c r="K1071" s="138"/>
      <c r="L1071" s="170"/>
      <c r="M1071" s="138"/>
      <c r="N1071" s="138"/>
      <c r="O1071" s="138"/>
      <c r="Q1071" s="138"/>
      <c r="R1071" s="138"/>
      <c r="S1071" s="138"/>
      <c r="T1071" s="138"/>
    </row>
    <row r="1072" spans="1:20" s="171" customFormat="1">
      <c r="A1072" s="138"/>
      <c r="B1072" s="168"/>
      <c r="C1072" s="170"/>
      <c r="D1072" s="170"/>
      <c r="E1072" s="170"/>
      <c r="F1072" s="170"/>
      <c r="G1072" s="170"/>
      <c r="I1072" s="170"/>
      <c r="J1072" s="138"/>
      <c r="K1072" s="138"/>
      <c r="L1072" s="170"/>
      <c r="M1072" s="138"/>
      <c r="N1072" s="138"/>
      <c r="O1072" s="138"/>
      <c r="Q1072" s="138"/>
      <c r="R1072" s="138"/>
      <c r="S1072" s="138"/>
      <c r="T1072" s="138"/>
    </row>
    <row r="1073" spans="1:20" s="171" customFormat="1">
      <c r="A1073" s="138"/>
      <c r="B1073" s="168"/>
      <c r="C1073" s="170"/>
      <c r="D1073" s="170"/>
      <c r="E1073" s="170"/>
      <c r="F1073" s="170"/>
      <c r="G1073" s="170"/>
      <c r="I1073" s="170"/>
      <c r="J1073" s="138"/>
      <c r="K1073" s="138"/>
      <c r="L1073" s="170"/>
      <c r="M1073" s="138"/>
      <c r="N1073" s="138"/>
      <c r="O1073" s="138"/>
      <c r="Q1073" s="138"/>
      <c r="R1073" s="138"/>
      <c r="S1073" s="138"/>
      <c r="T1073" s="138"/>
    </row>
    <row r="1074" spans="1:20" s="171" customFormat="1">
      <c r="A1074" s="138"/>
      <c r="B1074" s="168"/>
      <c r="C1074" s="170"/>
      <c r="D1074" s="170"/>
      <c r="E1074" s="170"/>
      <c r="F1074" s="170"/>
      <c r="G1074" s="170"/>
      <c r="I1074" s="170"/>
      <c r="J1074" s="138"/>
      <c r="K1074" s="138"/>
      <c r="L1074" s="170"/>
      <c r="M1074" s="138"/>
      <c r="N1074" s="138"/>
      <c r="O1074" s="138"/>
      <c r="Q1074" s="138"/>
      <c r="R1074" s="138"/>
      <c r="S1074" s="138"/>
      <c r="T1074" s="138"/>
    </row>
    <row r="1075" spans="1:20" s="171" customFormat="1">
      <c r="A1075" s="138"/>
      <c r="B1075" s="168"/>
      <c r="C1075" s="170"/>
      <c r="D1075" s="170"/>
      <c r="E1075" s="170"/>
      <c r="F1075" s="170"/>
      <c r="G1075" s="170"/>
      <c r="I1075" s="170"/>
      <c r="J1075" s="138"/>
      <c r="K1075" s="138"/>
      <c r="L1075" s="170"/>
      <c r="M1075" s="138"/>
      <c r="N1075" s="138"/>
      <c r="O1075" s="138"/>
      <c r="Q1075" s="138"/>
      <c r="R1075" s="138"/>
      <c r="S1075" s="138"/>
      <c r="T1075" s="138"/>
    </row>
    <row r="1076" spans="1:20" s="171" customFormat="1">
      <c r="A1076" s="138"/>
      <c r="B1076" s="168"/>
      <c r="C1076" s="170"/>
      <c r="D1076" s="170"/>
      <c r="E1076" s="170"/>
      <c r="F1076" s="170"/>
      <c r="G1076" s="170"/>
      <c r="I1076" s="170"/>
      <c r="J1076" s="138"/>
      <c r="K1076" s="138"/>
      <c r="L1076" s="170"/>
      <c r="M1076" s="138"/>
      <c r="N1076" s="138"/>
      <c r="O1076" s="138"/>
      <c r="Q1076" s="138"/>
      <c r="R1076" s="138"/>
      <c r="S1076" s="138"/>
      <c r="T1076" s="138"/>
    </row>
    <row r="1077" spans="1:20" s="171" customFormat="1">
      <c r="A1077" s="138"/>
      <c r="B1077" s="168"/>
      <c r="C1077" s="170"/>
      <c r="D1077" s="170"/>
      <c r="E1077" s="170"/>
      <c r="F1077" s="170"/>
      <c r="G1077" s="170"/>
      <c r="I1077" s="170"/>
      <c r="J1077" s="138"/>
      <c r="K1077" s="138"/>
      <c r="L1077" s="170"/>
      <c r="M1077" s="138"/>
      <c r="N1077" s="138"/>
      <c r="O1077" s="138"/>
      <c r="Q1077" s="138"/>
      <c r="R1077" s="138"/>
      <c r="S1077" s="138"/>
      <c r="T1077" s="138"/>
    </row>
    <row r="1078" spans="1:20" s="171" customFormat="1">
      <c r="A1078" s="138"/>
      <c r="B1078" s="168"/>
      <c r="C1078" s="170"/>
      <c r="D1078" s="170"/>
      <c r="E1078" s="170"/>
      <c r="F1078" s="170"/>
      <c r="G1078" s="170"/>
      <c r="I1078" s="170"/>
      <c r="J1078" s="138"/>
      <c r="K1078" s="138"/>
      <c r="L1078" s="170"/>
      <c r="M1078" s="138"/>
      <c r="N1078" s="138"/>
      <c r="O1078" s="138"/>
      <c r="Q1078" s="138"/>
      <c r="R1078" s="138"/>
      <c r="S1078" s="138"/>
      <c r="T1078" s="138"/>
    </row>
    <row r="1079" spans="1:20" s="171" customFormat="1">
      <c r="A1079" s="138"/>
      <c r="B1079" s="168"/>
      <c r="C1079" s="170"/>
      <c r="D1079" s="170"/>
      <c r="E1079" s="170"/>
      <c r="F1079" s="170"/>
      <c r="G1079" s="170"/>
      <c r="I1079" s="170"/>
      <c r="J1079" s="138"/>
      <c r="K1079" s="138"/>
      <c r="L1079" s="170"/>
      <c r="M1079" s="138"/>
      <c r="N1079" s="138"/>
      <c r="O1079" s="138"/>
      <c r="Q1079" s="138"/>
      <c r="R1079" s="138"/>
      <c r="S1079" s="138"/>
      <c r="T1079" s="138"/>
    </row>
    <row r="1080" spans="1:20" s="171" customFormat="1">
      <c r="A1080" s="138"/>
      <c r="B1080" s="168"/>
      <c r="C1080" s="170"/>
      <c r="D1080" s="170"/>
      <c r="E1080" s="170"/>
      <c r="F1080" s="170"/>
      <c r="G1080" s="170"/>
      <c r="I1080" s="170"/>
      <c r="J1080" s="138"/>
      <c r="K1080" s="138"/>
      <c r="L1080" s="170"/>
      <c r="M1080" s="138"/>
      <c r="N1080" s="138"/>
      <c r="O1080" s="138"/>
      <c r="Q1080" s="138"/>
      <c r="R1080" s="138"/>
      <c r="S1080" s="138"/>
      <c r="T1080" s="138"/>
    </row>
    <row r="1081" spans="1:20" s="171" customFormat="1">
      <c r="A1081" s="138"/>
      <c r="B1081" s="168"/>
      <c r="C1081" s="170"/>
      <c r="D1081" s="170"/>
      <c r="E1081" s="170"/>
      <c r="F1081" s="170"/>
      <c r="G1081" s="170"/>
      <c r="I1081" s="170"/>
      <c r="J1081" s="138"/>
      <c r="K1081" s="138"/>
      <c r="L1081" s="170"/>
      <c r="M1081" s="138"/>
      <c r="N1081" s="138"/>
      <c r="O1081" s="138"/>
      <c r="Q1081" s="138"/>
      <c r="R1081" s="138"/>
      <c r="S1081" s="138"/>
      <c r="T1081" s="138"/>
    </row>
    <row r="1082" spans="1:20" s="171" customFormat="1">
      <c r="A1082" s="138"/>
      <c r="B1082" s="168"/>
      <c r="C1082" s="170"/>
      <c r="D1082" s="170"/>
      <c r="E1082" s="170"/>
      <c r="F1082" s="170"/>
      <c r="G1082" s="170"/>
      <c r="I1082" s="170"/>
      <c r="J1082" s="138"/>
      <c r="K1082" s="138"/>
      <c r="L1082" s="170"/>
      <c r="M1082" s="138"/>
      <c r="N1082" s="138"/>
      <c r="O1082" s="138"/>
      <c r="Q1082" s="138"/>
      <c r="R1082" s="138"/>
      <c r="S1082" s="138"/>
      <c r="T1082" s="138"/>
    </row>
    <row r="1083" spans="1:20" s="171" customFormat="1">
      <c r="A1083" s="138"/>
      <c r="B1083" s="168"/>
      <c r="C1083" s="170"/>
      <c r="D1083" s="170"/>
      <c r="E1083" s="170"/>
      <c r="F1083" s="170"/>
      <c r="G1083" s="170"/>
      <c r="I1083" s="170"/>
      <c r="J1083" s="138"/>
      <c r="K1083" s="138"/>
      <c r="L1083" s="170"/>
      <c r="M1083" s="138"/>
      <c r="N1083" s="138"/>
      <c r="O1083" s="138"/>
      <c r="Q1083" s="138"/>
      <c r="R1083" s="138"/>
      <c r="S1083" s="138"/>
      <c r="T1083" s="138"/>
    </row>
    <row r="1084" spans="1:20" s="171" customFormat="1">
      <c r="A1084" s="138"/>
      <c r="B1084" s="168"/>
      <c r="C1084" s="170"/>
      <c r="D1084" s="170"/>
      <c r="E1084" s="170"/>
      <c r="F1084" s="170"/>
      <c r="G1084" s="170"/>
      <c r="I1084" s="170"/>
      <c r="J1084" s="138"/>
      <c r="K1084" s="138"/>
      <c r="L1084" s="170"/>
      <c r="M1084" s="138"/>
      <c r="N1084" s="138"/>
      <c r="O1084" s="138"/>
      <c r="Q1084" s="138"/>
      <c r="R1084" s="138"/>
      <c r="S1084" s="138"/>
      <c r="T1084" s="138"/>
    </row>
    <row r="1085" spans="1:20" s="171" customFormat="1">
      <c r="A1085" s="138"/>
      <c r="B1085" s="168"/>
      <c r="C1085" s="170"/>
      <c r="D1085" s="170"/>
      <c r="E1085" s="170"/>
      <c r="F1085" s="170"/>
      <c r="G1085" s="170"/>
      <c r="I1085" s="170"/>
      <c r="J1085" s="138"/>
      <c r="K1085" s="138"/>
      <c r="L1085" s="170"/>
      <c r="M1085" s="138"/>
      <c r="N1085" s="138"/>
      <c r="O1085" s="138"/>
      <c r="Q1085" s="138"/>
      <c r="R1085" s="138"/>
      <c r="S1085" s="138"/>
      <c r="T1085" s="138"/>
    </row>
    <row r="1086" spans="1:20" s="171" customFormat="1">
      <c r="A1086" s="138"/>
      <c r="B1086" s="168"/>
      <c r="C1086" s="170"/>
      <c r="D1086" s="170"/>
      <c r="E1086" s="170"/>
      <c r="F1086" s="170"/>
      <c r="G1086" s="170"/>
      <c r="I1086" s="170"/>
      <c r="J1086" s="138"/>
      <c r="K1086" s="138"/>
      <c r="L1086" s="170"/>
      <c r="M1086" s="138"/>
      <c r="N1086" s="138"/>
      <c r="O1086" s="138"/>
      <c r="Q1086" s="138"/>
      <c r="R1086" s="138"/>
      <c r="S1086" s="138"/>
      <c r="T1086" s="138"/>
    </row>
    <row r="1087" spans="1:20" s="171" customFormat="1">
      <c r="A1087" s="138"/>
      <c r="B1087" s="168"/>
      <c r="C1087" s="170"/>
      <c r="D1087" s="170"/>
      <c r="E1087" s="170"/>
      <c r="F1087" s="170"/>
      <c r="G1087" s="170"/>
      <c r="I1087" s="170"/>
      <c r="J1087" s="138"/>
      <c r="K1087" s="138"/>
      <c r="L1087" s="170"/>
      <c r="M1087" s="138"/>
      <c r="N1087" s="138"/>
      <c r="O1087" s="138"/>
      <c r="Q1087" s="138"/>
      <c r="R1087" s="138"/>
      <c r="S1087" s="138"/>
      <c r="T1087" s="138"/>
    </row>
    <row r="1088" spans="1:20" s="171" customFormat="1">
      <c r="A1088" s="138"/>
      <c r="B1088" s="168"/>
      <c r="C1088" s="170"/>
      <c r="D1088" s="170"/>
      <c r="E1088" s="170"/>
      <c r="F1088" s="170"/>
      <c r="G1088" s="170"/>
      <c r="I1088" s="170"/>
      <c r="J1088" s="138"/>
      <c r="K1088" s="138"/>
      <c r="L1088" s="170"/>
      <c r="M1088" s="138"/>
      <c r="N1088" s="138"/>
      <c r="O1088" s="138"/>
      <c r="Q1088" s="138"/>
      <c r="R1088" s="138"/>
      <c r="S1088" s="138"/>
      <c r="T1088" s="138"/>
    </row>
    <row r="1089" spans="1:20" s="171" customFormat="1">
      <c r="A1089" s="138"/>
      <c r="B1089" s="168"/>
      <c r="C1089" s="170"/>
      <c r="D1089" s="170"/>
      <c r="E1089" s="170"/>
      <c r="F1089" s="170"/>
      <c r="G1089" s="170"/>
      <c r="I1089" s="170"/>
      <c r="J1089" s="138"/>
      <c r="K1089" s="138"/>
      <c r="L1089" s="170"/>
      <c r="M1089" s="138"/>
      <c r="N1089" s="138"/>
      <c r="O1089" s="138"/>
      <c r="Q1089" s="138"/>
      <c r="R1089" s="138"/>
      <c r="S1089" s="138"/>
      <c r="T1089" s="138"/>
    </row>
    <row r="1090" spans="1:20" s="171" customFormat="1">
      <c r="A1090" s="138"/>
      <c r="B1090" s="168"/>
      <c r="C1090" s="170"/>
      <c r="D1090" s="170"/>
      <c r="E1090" s="170"/>
      <c r="F1090" s="170"/>
      <c r="G1090" s="170"/>
      <c r="I1090" s="170"/>
      <c r="J1090" s="138"/>
      <c r="K1090" s="138"/>
      <c r="L1090" s="170"/>
      <c r="M1090" s="138"/>
      <c r="N1090" s="138"/>
      <c r="O1090" s="138"/>
      <c r="Q1090" s="138"/>
      <c r="R1090" s="138"/>
      <c r="S1090" s="138"/>
      <c r="T1090" s="138"/>
    </row>
    <row r="1091" spans="1:20" s="171" customFormat="1">
      <c r="A1091" s="138"/>
      <c r="B1091" s="168"/>
      <c r="C1091" s="170"/>
      <c r="D1091" s="170"/>
      <c r="E1091" s="170"/>
      <c r="F1091" s="170"/>
      <c r="G1091" s="170"/>
      <c r="I1091" s="170"/>
      <c r="J1091" s="138"/>
      <c r="K1091" s="138"/>
      <c r="L1091" s="170"/>
      <c r="M1091" s="138"/>
      <c r="N1091" s="138"/>
      <c r="O1091" s="138"/>
      <c r="Q1091" s="138"/>
      <c r="R1091" s="138"/>
      <c r="S1091" s="138"/>
      <c r="T1091" s="138"/>
    </row>
    <row r="1092" spans="1:20" s="171" customFormat="1">
      <c r="A1092" s="138"/>
      <c r="B1092" s="168"/>
      <c r="C1092" s="170"/>
      <c r="D1092" s="170"/>
      <c r="E1092" s="170"/>
      <c r="F1092" s="170"/>
      <c r="G1092" s="170"/>
      <c r="I1092" s="170"/>
      <c r="J1092" s="138"/>
      <c r="K1092" s="138"/>
      <c r="L1092" s="170"/>
      <c r="M1092" s="138"/>
      <c r="N1092" s="138"/>
      <c r="O1092" s="138"/>
      <c r="Q1092" s="138"/>
      <c r="R1092" s="138"/>
      <c r="S1092" s="138"/>
      <c r="T1092" s="138"/>
    </row>
    <row r="1093" spans="1:20" s="171" customFormat="1">
      <c r="A1093" s="138"/>
      <c r="B1093" s="168"/>
      <c r="C1093" s="170"/>
      <c r="D1093" s="170"/>
      <c r="E1093" s="170"/>
      <c r="F1093" s="170"/>
      <c r="G1093" s="170"/>
      <c r="I1093" s="170"/>
      <c r="J1093" s="138"/>
      <c r="K1093" s="138"/>
      <c r="L1093" s="170"/>
      <c r="M1093" s="138"/>
      <c r="N1093" s="138"/>
      <c r="O1093" s="138"/>
      <c r="Q1093" s="138"/>
      <c r="R1093" s="138"/>
      <c r="S1093" s="138"/>
      <c r="T1093" s="138"/>
    </row>
    <row r="1094" spans="1:20" s="171" customFormat="1">
      <c r="A1094" s="138"/>
      <c r="B1094" s="168"/>
      <c r="C1094" s="170"/>
      <c r="D1094" s="170"/>
      <c r="E1094" s="170"/>
      <c r="F1094" s="170"/>
      <c r="G1094" s="170"/>
      <c r="I1094" s="170"/>
      <c r="J1094" s="138"/>
      <c r="K1094" s="138"/>
      <c r="L1094" s="170"/>
      <c r="M1094" s="138"/>
      <c r="N1094" s="138"/>
      <c r="O1094" s="138"/>
      <c r="Q1094" s="138"/>
      <c r="R1094" s="138"/>
      <c r="S1094" s="138"/>
      <c r="T1094" s="138"/>
    </row>
    <row r="1095" spans="1:20" s="171" customFormat="1">
      <c r="A1095" s="138"/>
      <c r="B1095" s="168"/>
      <c r="C1095" s="170"/>
      <c r="D1095" s="170"/>
      <c r="E1095" s="170"/>
      <c r="F1095" s="170"/>
      <c r="G1095" s="170"/>
      <c r="I1095" s="170"/>
      <c r="J1095" s="138"/>
      <c r="K1095" s="138"/>
      <c r="L1095" s="170"/>
      <c r="M1095" s="138"/>
      <c r="N1095" s="138"/>
      <c r="O1095" s="138"/>
      <c r="Q1095" s="138"/>
      <c r="R1095" s="138"/>
      <c r="S1095" s="138"/>
      <c r="T1095" s="138"/>
    </row>
    <row r="1096" spans="1:20" s="171" customFormat="1">
      <c r="A1096" s="138"/>
      <c r="B1096" s="168"/>
      <c r="C1096" s="170"/>
      <c r="D1096" s="170"/>
      <c r="E1096" s="170"/>
      <c r="F1096" s="170"/>
      <c r="G1096" s="170"/>
      <c r="I1096" s="170"/>
      <c r="J1096" s="138"/>
      <c r="K1096" s="138"/>
      <c r="L1096" s="170"/>
      <c r="M1096" s="138"/>
      <c r="N1096" s="138"/>
      <c r="O1096" s="138"/>
      <c r="Q1096" s="138"/>
      <c r="R1096" s="138"/>
      <c r="S1096" s="138"/>
      <c r="T1096" s="138"/>
    </row>
    <row r="1097" spans="1:20" s="171" customFormat="1">
      <c r="A1097" s="138"/>
      <c r="B1097" s="168"/>
      <c r="C1097" s="170"/>
      <c r="D1097" s="170"/>
      <c r="E1097" s="170"/>
      <c r="F1097" s="170"/>
      <c r="G1097" s="170"/>
      <c r="I1097" s="170"/>
      <c r="J1097" s="138"/>
      <c r="K1097" s="138"/>
      <c r="L1097" s="170"/>
      <c r="M1097" s="138"/>
      <c r="N1097" s="138"/>
      <c r="O1097" s="138"/>
      <c r="Q1097" s="138"/>
      <c r="R1097" s="138"/>
      <c r="S1097" s="138"/>
      <c r="T1097" s="138"/>
    </row>
    <row r="1098" spans="1:20" s="171" customFormat="1">
      <c r="A1098" s="138"/>
      <c r="B1098" s="168"/>
      <c r="C1098" s="170"/>
      <c r="D1098" s="170"/>
      <c r="E1098" s="170"/>
      <c r="F1098" s="170"/>
      <c r="G1098" s="170"/>
      <c r="I1098" s="170"/>
      <c r="J1098" s="138"/>
      <c r="K1098" s="138"/>
      <c r="L1098" s="170"/>
      <c r="M1098" s="138"/>
      <c r="N1098" s="138"/>
      <c r="O1098" s="138"/>
      <c r="Q1098" s="138"/>
      <c r="R1098" s="138"/>
      <c r="S1098" s="138"/>
      <c r="T1098" s="138"/>
    </row>
    <row r="1099" spans="1:20" s="171" customFormat="1">
      <c r="A1099" s="138"/>
      <c r="B1099" s="168"/>
      <c r="C1099" s="170"/>
      <c r="D1099" s="170"/>
      <c r="E1099" s="170"/>
      <c r="F1099" s="170"/>
      <c r="G1099" s="170"/>
      <c r="I1099" s="170"/>
      <c r="J1099" s="138"/>
      <c r="K1099" s="138"/>
      <c r="L1099" s="170"/>
      <c r="M1099" s="138"/>
      <c r="N1099" s="138"/>
      <c r="O1099" s="138"/>
      <c r="Q1099" s="138"/>
      <c r="R1099" s="138"/>
      <c r="S1099" s="138"/>
      <c r="T1099" s="138"/>
    </row>
    <row r="1100" spans="1:20" s="171" customFormat="1">
      <c r="A1100" s="138"/>
      <c r="B1100" s="168"/>
      <c r="C1100" s="170"/>
      <c r="D1100" s="170"/>
      <c r="E1100" s="170"/>
      <c r="F1100" s="170"/>
      <c r="G1100" s="170"/>
      <c r="I1100" s="170"/>
      <c r="J1100" s="138"/>
      <c r="K1100" s="138"/>
      <c r="L1100" s="170"/>
      <c r="M1100" s="138"/>
      <c r="N1100" s="138"/>
      <c r="O1100" s="138"/>
      <c r="Q1100" s="138"/>
      <c r="R1100" s="138"/>
      <c r="S1100" s="138"/>
      <c r="T1100" s="138"/>
    </row>
    <row r="1101" spans="1:20" s="171" customFormat="1">
      <c r="A1101" s="138"/>
      <c r="B1101" s="168"/>
      <c r="C1101" s="170"/>
      <c r="D1101" s="170"/>
      <c r="E1101" s="170"/>
      <c r="F1101" s="170"/>
      <c r="G1101" s="170"/>
      <c r="I1101" s="170"/>
      <c r="J1101" s="138"/>
      <c r="K1101" s="138"/>
      <c r="L1101" s="170"/>
      <c r="M1101" s="138"/>
      <c r="N1101" s="138"/>
      <c r="O1101" s="138"/>
      <c r="Q1101" s="138"/>
      <c r="R1101" s="138"/>
      <c r="S1101" s="138"/>
      <c r="T1101" s="138"/>
    </row>
    <row r="1102" spans="1:20" s="171" customFormat="1">
      <c r="A1102" s="138"/>
      <c r="B1102" s="168"/>
      <c r="C1102" s="170"/>
      <c r="D1102" s="170"/>
      <c r="E1102" s="170"/>
      <c r="F1102" s="170"/>
      <c r="G1102" s="170"/>
      <c r="I1102" s="170"/>
      <c r="J1102" s="138"/>
      <c r="K1102" s="138"/>
      <c r="L1102" s="170"/>
      <c r="M1102" s="138"/>
      <c r="N1102" s="138"/>
      <c r="O1102" s="138"/>
      <c r="Q1102" s="138"/>
      <c r="R1102" s="138"/>
      <c r="S1102" s="138"/>
      <c r="T1102" s="138"/>
    </row>
    <row r="1103" spans="1:20" s="171" customFormat="1">
      <c r="A1103" s="138"/>
      <c r="B1103" s="168"/>
      <c r="C1103" s="170"/>
      <c r="D1103" s="170"/>
      <c r="E1103" s="170"/>
      <c r="F1103" s="170"/>
      <c r="G1103" s="170"/>
      <c r="I1103" s="170"/>
      <c r="J1103" s="138"/>
      <c r="K1103" s="138"/>
      <c r="L1103" s="170"/>
      <c r="M1103" s="138"/>
      <c r="N1103" s="138"/>
      <c r="O1103" s="138"/>
      <c r="Q1103" s="138"/>
      <c r="R1103" s="138"/>
      <c r="S1103" s="138"/>
      <c r="T1103" s="138"/>
    </row>
    <row r="1104" spans="1:20" s="171" customFormat="1">
      <c r="A1104" s="138"/>
      <c r="B1104" s="168"/>
      <c r="C1104" s="170"/>
      <c r="D1104" s="170"/>
      <c r="E1104" s="170"/>
      <c r="F1104" s="170"/>
      <c r="G1104" s="170"/>
      <c r="I1104" s="170"/>
      <c r="J1104" s="138"/>
      <c r="K1104" s="138"/>
      <c r="L1104" s="170"/>
      <c r="M1104" s="138"/>
      <c r="N1104" s="138"/>
      <c r="O1104" s="138"/>
      <c r="Q1104" s="138"/>
      <c r="R1104" s="138"/>
      <c r="S1104" s="138"/>
      <c r="T1104" s="138"/>
    </row>
    <row r="1105" spans="1:20" s="171" customFormat="1">
      <c r="A1105" s="138"/>
      <c r="B1105" s="168"/>
      <c r="C1105" s="170"/>
      <c r="D1105" s="170"/>
      <c r="E1105" s="170"/>
      <c r="F1105" s="170"/>
      <c r="G1105" s="170"/>
      <c r="I1105" s="170"/>
      <c r="J1105" s="138"/>
      <c r="K1105" s="138"/>
      <c r="L1105" s="170"/>
      <c r="M1105" s="138"/>
      <c r="N1105" s="138"/>
      <c r="O1105" s="138"/>
      <c r="Q1105" s="138"/>
      <c r="R1105" s="138"/>
      <c r="S1105" s="138"/>
      <c r="T1105" s="138"/>
    </row>
    <row r="1106" spans="1:20" s="171" customFormat="1">
      <c r="A1106" s="138"/>
      <c r="B1106" s="168"/>
      <c r="C1106" s="170"/>
      <c r="D1106" s="170"/>
      <c r="E1106" s="170"/>
      <c r="F1106" s="170"/>
      <c r="G1106" s="170"/>
      <c r="I1106" s="170"/>
      <c r="J1106" s="138"/>
      <c r="K1106" s="138"/>
      <c r="L1106" s="170"/>
      <c r="M1106" s="138"/>
      <c r="N1106" s="138"/>
      <c r="O1106" s="138"/>
      <c r="Q1106" s="138"/>
      <c r="R1106" s="138"/>
      <c r="S1106" s="138"/>
      <c r="T1106" s="138"/>
    </row>
    <row r="1107" spans="1:20" s="171" customFormat="1">
      <c r="A1107" s="138"/>
      <c r="B1107" s="168"/>
      <c r="C1107" s="170"/>
      <c r="D1107" s="170"/>
      <c r="E1107" s="170"/>
      <c r="F1107" s="170"/>
      <c r="G1107" s="170"/>
      <c r="I1107" s="170"/>
      <c r="J1107" s="138"/>
      <c r="K1107" s="138"/>
      <c r="L1107" s="170"/>
      <c r="M1107" s="138"/>
      <c r="N1107" s="138"/>
      <c r="O1107" s="138"/>
      <c r="Q1107" s="138"/>
      <c r="R1107" s="138"/>
      <c r="S1107" s="138"/>
      <c r="T1107" s="138"/>
    </row>
    <row r="1108" spans="1:20" s="171" customFormat="1">
      <c r="A1108" s="138"/>
      <c r="B1108" s="168"/>
      <c r="C1108" s="170"/>
      <c r="D1108" s="170"/>
      <c r="E1108" s="170"/>
      <c r="F1108" s="170"/>
      <c r="G1108" s="170"/>
      <c r="I1108" s="170"/>
      <c r="J1108" s="138"/>
      <c r="K1108" s="138"/>
      <c r="L1108" s="170"/>
      <c r="M1108" s="138"/>
      <c r="N1108" s="138"/>
      <c r="O1108" s="138"/>
      <c r="Q1108" s="138"/>
      <c r="R1108" s="138"/>
      <c r="S1108" s="138"/>
      <c r="T1108" s="138"/>
    </row>
    <row r="1109" spans="1:20" s="171" customFormat="1">
      <c r="A1109" s="138"/>
      <c r="B1109" s="168"/>
      <c r="C1109" s="170"/>
      <c r="D1109" s="170"/>
      <c r="E1109" s="170"/>
      <c r="F1109" s="170"/>
      <c r="G1109" s="170"/>
      <c r="I1109" s="170"/>
      <c r="J1109" s="138"/>
      <c r="K1109" s="138"/>
      <c r="L1109" s="170"/>
      <c r="M1109" s="138"/>
      <c r="N1109" s="138"/>
      <c r="O1109" s="138"/>
      <c r="Q1109" s="138"/>
      <c r="R1109" s="138"/>
      <c r="S1109" s="138"/>
      <c r="T1109" s="138"/>
    </row>
    <row r="1110" spans="1:20" s="171" customFormat="1">
      <c r="A1110" s="138"/>
      <c r="B1110" s="168"/>
      <c r="C1110" s="170"/>
      <c r="D1110" s="170"/>
      <c r="E1110" s="170"/>
      <c r="F1110" s="170"/>
      <c r="G1110" s="170"/>
      <c r="I1110" s="170"/>
      <c r="J1110" s="138"/>
      <c r="K1110" s="138"/>
      <c r="L1110" s="170"/>
      <c r="M1110" s="138"/>
      <c r="N1110" s="138"/>
      <c r="O1110" s="138"/>
      <c r="Q1110" s="138"/>
      <c r="R1110" s="138"/>
      <c r="S1110" s="138"/>
      <c r="T1110" s="138"/>
    </row>
    <row r="1111" spans="1:20" s="171" customFormat="1">
      <c r="A1111" s="138"/>
      <c r="B1111" s="168"/>
      <c r="C1111" s="170"/>
      <c r="D1111" s="170"/>
      <c r="E1111" s="170"/>
      <c r="F1111" s="170"/>
      <c r="G1111" s="170"/>
      <c r="I1111" s="170"/>
      <c r="J1111" s="138"/>
      <c r="K1111" s="138"/>
      <c r="L1111" s="170"/>
      <c r="M1111" s="138"/>
      <c r="N1111" s="138"/>
      <c r="O1111" s="138"/>
      <c r="Q1111" s="138"/>
      <c r="R1111" s="138"/>
      <c r="S1111" s="138"/>
      <c r="T1111" s="138"/>
    </row>
    <row r="1112" spans="1:20" s="171" customFormat="1">
      <c r="A1112" s="138"/>
      <c r="B1112" s="168"/>
      <c r="C1112" s="170"/>
      <c r="D1112" s="170"/>
      <c r="E1112" s="170"/>
      <c r="F1112" s="170"/>
      <c r="G1112" s="170"/>
      <c r="I1112" s="170"/>
      <c r="J1112" s="138"/>
      <c r="K1112" s="138"/>
      <c r="L1112" s="170"/>
      <c r="M1112" s="138"/>
      <c r="N1112" s="138"/>
      <c r="O1112" s="138"/>
      <c r="Q1112" s="138"/>
      <c r="R1112" s="138"/>
      <c r="S1112" s="138"/>
      <c r="T1112" s="138"/>
    </row>
    <row r="1113" spans="1:20" s="171" customFormat="1">
      <c r="A1113" s="138"/>
      <c r="B1113" s="168"/>
      <c r="C1113" s="170"/>
      <c r="D1113" s="170"/>
      <c r="E1113" s="170"/>
      <c r="F1113" s="170"/>
      <c r="G1113" s="170"/>
      <c r="I1113" s="170"/>
      <c r="J1113" s="138"/>
      <c r="K1113" s="138"/>
      <c r="L1113" s="170"/>
      <c r="M1113" s="138"/>
      <c r="N1113" s="138"/>
      <c r="O1113" s="138"/>
      <c r="Q1113" s="138"/>
      <c r="R1113" s="138"/>
      <c r="S1113" s="138"/>
      <c r="T1113" s="138"/>
    </row>
    <row r="1114" spans="1:20" s="171" customFormat="1">
      <c r="A1114" s="138"/>
      <c r="B1114" s="168"/>
      <c r="C1114" s="170"/>
      <c r="D1114" s="170"/>
      <c r="E1114" s="170"/>
      <c r="F1114" s="170"/>
      <c r="G1114" s="170"/>
      <c r="I1114" s="170"/>
      <c r="J1114" s="138"/>
      <c r="K1114" s="138"/>
      <c r="L1114" s="170"/>
      <c r="M1114" s="138"/>
      <c r="N1114" s="138"/>
      <c r="O1114" s="138"/>
      <c r="Q1114" s="138"/>
      <c r="R1114" s="138"/>
      <c r="S1114" s="138"/>
      <c r="T1114" s="138"/>
    </row>
    <row r="1115" spans="1:20" s="171" customFormat="1">
      <c r="A1115" s="138"/>
      <c r="B1115" s="168"/>
      <c r="C1115" s="170"/>
      <c r="D1115" s="170"/>
      <c r="E1115" s="170"/>
      <c r="F1115" s="170"/>
      <c r="G1115" s="170"/>
      <c r="I1115" s="170"/>
      <c r="J1115" s="138"/>
      <c r="K1115" s="138"/>
      <c r="L1115" s="170"/>
      <c r="M1115" s="138"/>
      <c r="N1115" s="138"/>
      <c r="O1115" s="138"/>
      <c r="Q1115" s="138"/>
      <c r="R1115" s="138"/>
      <c r="S1115" s="138"/>
      <c r="T1115" s="138"/>
    </row>
    <row r="1116" spans="1:20" s="171" customFormat="1">
      <c r="A1116" s="138"/>
      <c r="B1116" s="168"/>
      <c r="C1116" s="170"/>
      <c r="D1116" s="170"/>
      <c r="E1116" s="170"/>
      <c r="F1116" s="170"/>
      <c r="G1116" s="170"/>
      <c r="I1116" s="170"/>
      <c r="J1116" s="138"/>
      <c r="K1116" s="138"/>
      <c r="L1116" s="170"/>
      <c r="M1116" s="138"/>
      <c r="N1116" s="138"/>
      <c r="O1116" s="138"/>
      <c r="Q1116" s="138"/>
      <c r="R1116" s="138"/>
      <c r="S1116" s="138"/>
      <c r="T1116" s="138"/>
    </row>
    <row r="1117" spans="1:20" s="171" customFormat="1">
      <c r="A1117" s="138"/>
      <c r="B1117" s="168"/>
      <c r="C1117" s="170"/>
      <c r="D1117" s="170"/>
      <c r="E1117" s="170"/>
      <c r="F1117" s="170"/>
      <c r="G1117" s="170"/>
      <c r="I1117" s="170"/>
      <c r="J1117" s="138"/>
      <c r="K1117" s="138"/>
      <c r="L1117" s="170"/>
      <c r="M1117" s="138"/>
      <c r="N1117" s="138"/>
      <c r="O1117" s="138"/>
      <c r="Q1117" s="138"/>
      <c r="R1117" s="138"/>
      <c r="S1117" s="138"/>
      <c r="T1117" s="138"/>
    </row>
    <row r="1118" spans="1:20" s="171" customFormat="1">
      <c r="A1118" s="138"/>
      <c r="B1118" s="168"/>
      <c r="C1118" s="170"/>
      <c r="D1118" s="170"/>
      <c r="E1118" s="170"/>
      <c r="F1118" s="170"/>
      <c r="G1118" s="170"/>
      <c r="I1118" s="170"/>
      <c r="J1118" s="138"/>
      <c r="K1118" s="138"/>
      <c r="L1118" s="170"/>
      <c r="M1118" s="138"/>
      <c r="N1118" s="138"/>
      <c r="O1118" s="138"/>
      <c r="Q1118" s="138"/>
      <c r="R1118" s="138"/>
      <c r="S1118" s="138"/>
      <c r="T1118" s="138"/>
    </row>
    <row r="1119" spans="1:20" s="171" customFormat="1">
      <c r="A1119" s="138"/>
      <c r="B1119" s="168"/>
      <c r="C1119" s="170"/>
      <c r="D1119" s="170"/>
      <c r="E1119" s="170"/>
      <c r="F1119" s="170"/>
      <c r="G1119" s="170"/>
      <c r="I1119" s="170"/>
      <c r="J1119" s="138"/>
      <c r="K1119" s="138"/>
      <c r="L1119" s="170"/>
      <c r="M1119" s="138"/>
      <c r="N1119" s="138"/>
      <c r="O1119" s="138"/>
      <c r="Q1119" s="138"/>
      <c r="R1119" s="138"/>
      <c r="S1119" s="138"/>
      <c r="T1119" s="138"/>
    </row>
    <row r="1120" spans="1:20" s="171" customFormat="1">
      <c r="A1120" s="138"/>
      <c r="B1120" s="168"/>
      <c r="C1120" s="170"/>
      <c r="D1120" s="170"/>
      <c r="E1120" s="170"/>
      <c r="F1120" s="170"/>
      <c r="G1120" s="170"/>
      <c r="I1120" s="170"/>
      <c r="J1120" s="138"/>
      <c r="K1120" s="138"/>
      <c r="L1120" s="170"/>
      <c r="M1120" s="138"/>
      <c r="N1120" s="138"/>
      <c r="O1120" s="138"/>
      <c r="Q1120" s="138"/>
      <c r="R1120" s="138"/>
      <c r="S1120" s="138"/>
      <c r="T1120" s="138"/>
    </row>
    <row r="1121" spans="1:20" s="171" customFormat="1">
      <c r="A1121" s="138"/>
      <c r="B1121" s="168"/>
      <c r="C1121" s="170"/>
      <c r="D1121" s="170"/>
      <c r="E1121" s="170"/>
      <c r="F1121" s="170"/>
      <c r="G1121" s="170"/>
      <c r="I1121" s="170"/>
      <c r="J1121" s="138"/>
      <c r="K1121" s="138"/>
      <c r="L1121" s="170"/>
      <c r="M1121" s="138"/>
      <c r="N1121" s="138"/>
      <c r="O1121" s="138"/>
      <c r="Q1121" s="138"/>
      <c r="R1121" s="138"/>
      <c r="S1121" s="138"/>
      <c r="T1121" s="138"/>
    </row>
    <row r="1122" spans="1:20" s="171" customFormat="1">
      <c r="A1122" s="138"/>
      <c r="B1122" s="168"/>
      <c r="C1122" s="170"/>
      <c r="D1122" s="170"/>
      <c r="E1122" s="170"/>
      <c r="F1122" s="170"/>
      <c r="G1122" s="170"/>
      <c r="I1122" s="170"/>
      <c r="J1122" s="138"/>
      <c r="K1122" s="138"/>
      <c r="L1122" s="170"/>
      <c r="M1122" s="138"/>
      <c r="N1122" s="138"/>
      <c r="O1122" s="138"/>
      <c r="Q1122" s="138"/>
      <c r="R1122" s="138"/>
      <c r="S1122" s="138"/>
      <c r="T1122" s="138"/>
    </row>
    <row r="1123" spans="1:20" s="171" customFormat="1">
      <c r="A1123" s="138"/>
      <c r="B1123" s="168"/>
      <c r="C1123" s="170"/>
      <c r="D1123" s="170"/>
      <c r="E1123" s="170"/>
      <c r="F1123" s="170"/>
      <c r="G1123" s="170"/>
      <c r="I1123" s="170"/>
      <c r="J1123" s="138"/>
      <c r="K1123" s="138"/>
      <c r="L1123" s="170"/>
      <c r="M1123" s="138"/>
      <c r="N1123" s="138"/>
      <c r="O1123" s="138"/>
      <c r="Q1123" s="138"/>
      <c r="R1123" s="138"/>
      <c r="S1123" s="138"/>
      <c r="T1123" s="138"/>
    </row>
    <row r="1124" spans="1:20" s="171" customFormat="1">
      <c r="A1124" s="138"/>
      <c r="B1124" s="168"/>
      <c r="C1124" s="170"/>
      <c r="D1124" s="170"/>
      <c r="E1124" s="170"/>
      <c r="F1124" s="170"/>
      <c r="G1124" s="170"/>
      <c r="I1124" s="170"/>
      <c r="J1124" s="138"/>
      <c r="K1124" s="138"/>
      <c r="L1124" s="170"/>
      <c r="M1124" s="138"/>
      <c r="N1124" s="138"/>
      <c r="O1124" s="138"/>
      <c r="Q1124" s="138"/>
      <c r="R1124" s="138"/>
      <c r="S1124" s="138"/>
      <c r="T1124" s="138"/>
    </row>
    <row r="1125" spans="1:20" s="171" customFormat="1">
      <c r="A1125" s="138"/>
      <c r="B1125" s="168"/>
      <c r="C1125" s="170"/>
      <c r="D1125" s="170"/>
      <c r="E1125" s="170"/>
      <c r="F1125" s="170"/>
      <c r="G1125" s="170"/>
      <c r="I1125" s="170"/>
      <c r="J1125" s="138"/>
      <c r="K1125" s="138"/>
      <c r="L1125" s="170"/>
      <c r="M1125" s="138"/>
      <c r="N1125" s="138"/>
      <c r="O1125" s="138"/>
      <c r="Q1125" s="138"/>
      <c r="R1125" s="138"/>
      <c r="S1125" s="138"/>
      <c r="T1125" s="138"/>
    </row>
    <row r="1126" spans="1:20" s="171" customFormat="1">
      <c r="A1126" s="138"/>
      <c r="B1126" s="168"/>
      <c r="C1126" s="170"/>
      <c r="D1126" s="170"/>
      <c r="E1126" s="170"/>
      <c r="F1126" s="170"/>
      <c r="G1126" s="170"/>
      <c r="I1126" s="170"/>
      <c r="J1126" s="138"/>
      <c r="K1126" s="138"/>
      <c r="L1126" s="170"/>
      <c r="M1126" s="138"/>
      <c r="N1126" s="138"/>
      <c r="O1126" s="138"/>
      <c r="Q1126" s="138"/>
      <c r="R1126" s="138"/>
      <c r="S1126" s="138"/>
      <c r="T1126" s="138"/>
    </row>
    <row r="1127" spans="1:20" s="171" customFormat="1">
      <c r="A1127" s="138"/>
      <c r="B1127" s="168"/>
      <c r="C1127" s="170"/>
      <c r="D1127" s="170"/>
      <c r="E1127" s="170"/>
      <c r="F1127" s="170"/>
      <c r="G1127" s="170"/>
      <c r="I1127" s="170"/>
      <c r="J1127" s="138"/>
      <c r="K1127" s="138"/>
      <c r="L1127" s="170"/>
      <c r="M1127" s="138"/>
      <c r="N1127" s="138"/>
      <c r="O1127" s="138"/>
      <c r="Q1127" s="138"/>
      <c r="R1127" s="138"/>
      <c r="S1127" s="138"/>
      <c r="T1127" s="138"/>
    </row>
    <row r="1128" spans="1:20" s="171" customFormat="1">
      <c r="A1128" s="138"/>
      <c r="B1128" s="168"/>
      <c r="C1128" s="170"/>
      <c r="D1128" s="170"/>
      <c r="E1128" s="170"/>
      <c r="F1128" s="170"/>
      <c r="G1128" s="170"/>
      <c r="I1128" s="170"/>
      <c r="J1128" s="138"/>
      <c r="K1128" s="138"/>
      <c r="L1128" s="170"/>
      <c r="M1128" s="138"/>
      <c r="N1128" s="138"/>
      <c r="O1128" s="138"/>
      <c r="Q1128" s="138"/>
      <c r="R1128" s="138"/>
      <c r="S1128" s="138"/>
      <c r="T1128" s="138"/>
    </row>
    <row r="1129" spans="1:20" s="171" customFormat="1">
      <c r="A1129" s="138"/>
      <c r="B1129" s="168"/>
      <c r="C1129" s="170"/>
      <c r="D1129" s="170"/>
      <c r="E1129" s="170"/>
      <c r="F1129" s="170"/>
      <c r="G1129" s="170"/>
      <c r="I1129" s="170"/>
      <c r="J1129" s="138"/>
      <c r="K1129" s="138"/>
      <c r="L1129" s="170"/>
      <c r="M1129" s="138"/>
      <c r="N1129" s="138"/>
      <c r="O1129" s="138"/>
      <c r="Q1129" s="138"/>
      <c r="R1129" s="138"/>
      <c r="S1129" s="138"/>
      <c r="T1129" s="138"/>
    </row>
    <row r="1130" spans="1:20" s="171" customFormat="1">
      <c r="A1130" s="138"/>
      <c r="B1130" s="168"/>
      <c r="C1130" s="170"/>
      <c r="D1130" s="170"/>
      <c r="E1130" s="170"/>
      <c r="F1130" s="170"/>
      <c r="G1130" s="170"/>
      <c r="I1130" s="170"/>
      <c r="J1130" s="138"/>
      <c r="K1130" s="138"/>
      <c r="L1130" s="170"/>
      <c r="M1130" s="138"/>
      <c r="N1130" s="138"/>
      <c r="O1130" s="138"/>
      <c r="Q1130" s="138"/>
      <c r="R1130" s="138"/>
      <c r="S1130" s="138"/>
      <c r="T1130" s="138"/>
    </row>
    <row r="1131" spans="1:20" s="171" customFormat="1">
      <c r="A1131" s="138"/>
      <c r="B1131" s="168"/>
      <c r="C1131" s="170"/>
      <c r="D1131" s="170"/>
      <c r="E1131" s="170"/>
      <c r="F1131" s="170"/>
      <c r="G1131" s="170"/>
      <c r="I1131" s="170"/>
      <c r="J1131" s="138"/>
      <c r="K1131" s="138"/>
      <c r="L1131" s="170"/>
      <c r="M1131" s="138"/>
      <c r="N1131" s="138"/>
      <c r="O1131" s="138"/>
      <c r="Q1131" s="138"/>
      <c r="R1131" s="138"/>
      <c r="S1131" s="138"/>
      <c r="T1131" s="138"/>
    </row>
    <row r="1132" spans="1:20" s="171" customFormat="1">
      <c r="A1132" s="138"/>
      <c r="B1132" s="168"/>
      <c r="C1132" s="170"/>
      <c r="D1132" s="170"/>
      <c r="E1132" s="170"/>
      <c r="F1132" s="170"/>
      <c r="G1132" s="170"/>
      <c r="I1132" s="170"/>
      <c r="J1132" s="138"/>
      <c r="K1132" s="138"/>
      <c r="L1132" s="170"/>
      <c r="M1132" s="138"/>
      <c r="N1132" s="138"/>
      <c r="O1132" s="138"/>
      <c r="Q1132" s="138"/>
      <c r="R1132" s="138"/>
      <c r="S1132" s="138"/>
      <c r="T1132" s="138"/>
    </row>
    <row r="1133" spans="1:20" s="171" customFormat="1">
      <c r="A1133" s="138"/>
      <c r="B1133" s="168"/>
      <c r="C1133" s="170"/>
      <c r="D1133" s="170"/>
      <c r="E1133" s="170"/>
      <c r="F1133" s="170"/>
      <c r="G1133" s="170"/>
      <c r="I1133" s="170"/>
      <c r="J1133" s="138"/>
      <c r="K1133" s="138"/>
      <c r="L1133" s="170"/>
      <c r="M1133" s="138"/>
      <c r="N1133" s="138"/>
      <c r="O1133" s="138"/>
      <c r="Q1133" s="138"/>
      <c r="R1133" s="138"/>
      <c r="S1133" s="138"/>
      <c r="T1133" s="138"/>
    </row>
    <row r="1134" spans="1:20" s="171" customFormat="1">
      <c r="A1134" s="138"/>
      <c r="B1134" s="168"/>
      <c r="C1134" s="170"/>
      <c r="D1134" s="170"/>
      <c r="E1134" s="170"/>
      <c r="F1134" s="170"/>
      <c r="G1134" s="170"/>
      <c r="I1134" s="170"/>
      <c r="J1134" s="138"/>
      <c r="K1134" s="138"/>
      <c r="L1134" s="170"/>
      <c r="M1134" s="138"/>
      <c r="N1134" s="138"/>
      <c r="O1134" s="138"/>
      <c r="Q1134" s="138"/>
      <c r="R1134" s="138"/>
      <c r="S1134" s="138"/>
      <c r="T1134" s="138"/>
    </row>
    <row r="1135" spans="1:20" s="171" customFormat="1">
      <c r="A1135" s="138"/>
      <c r="B1135" s="168"/>
      <c r="C1135" s="170"/>
      <c r="D1135" s="170"/>
      <c r="E1135" s="170"/>
      <c r="F1135" s="170"/>
      <c r="G1135" s="170"/>
      <c r="I1135" s="170"/>
      <c r="J1135" s="138"/>
      <c r="K1135" s="138"/>
      <c r="L1135" s="170"/>
      <c r="M1135" s="138"/>
      <c r="N1135" s="138"/>
      <c r="O1135" s="138"/>
      <c r="Q1135" s="138"/>
      <c r="R1135" s="138"/>
      <c r="S1135" s="138"/>
      <c r="T1135" s="138"/>
    </row>
    <row r="1136" spans="1:20" s="171" customFormat="1">
      <c r="A1136" s="138"/>
      <c r="B1136" s="168"/>
      <c r="C1136" s="170"/>
      <c r="D1136" s="170"/>
      <c r="E1136" s="170"/>
      <c r="F1136" s="170"/>
      <c r="G1136" s="170"/>
      <c r="I1136" s="170"/>
      <c r="J1136" s="138"/>
      <c r="K1136" s="138"/>
      <c r="L1136" s="170"/>
      <c r="M1136" s="138"/>
      <c r="N1136" s="138"/>
      <c r="O1136" s="138"/>
      <c r="Q1136" s="138"/>
      <c r="R1136" s="138"/>
      <c r="S1136" s="138"/>
      <c r="T1136" s="138"/>
    </row>
    <row r="1137" spans="1:20" s="171" customFormat="1">
      <c r="A1137" s="138"/>
      <c r="B1137" s="168"/>
      <c r="C1137" s="170"/>
      <c r="D1137" s="170"/>
      <c r="E1137" s="170"/>
      <c r="F1137" s="170"/>
      <c r="G1137" s="170"/>
      <c r="I1137" s="170"/>
      <c r="J1137" s="138"/>
      <c r="K1137" s="138"/>
      <c r="L1137" s="170"/>
      <c r="M1137" s="138"/>
      <c r="N1137" s="138"/>
      <c r="O1137" s="138"/>
      <c r="Q1137" s="138"/>
      <c r="R1137" s="138"/>
      <c r="S1137" s="138"/>
      <c r="T1137" s="138"/>
    </row>
    <row r="1138" spans="1:20" s="171" customFormat="1">
      <c r="A1138" s="138"/>
      <c r="B1138" s="168"/>
      <c r="C1138" s="170"/>
      <c r="D1138" s="170"/>
      <c r="E1138" s="170"/>
      <c r="F1138" s="170"/>
      <c r="G1138" s="170"/>
      <c r="I1138" s="170"/>
      <c r="J1138" s="138"/>
      <c r="K1138" s="138"/>
      <c r="L1138" s="170"/>
      <c r="M1138" s="138"/>
      <c r="N1138" s="138"/>
      <c r="O1138" s="138"/>
      <c r="Q1138" s="138"/>
      <c r="R1138" s="138"/>
      <c r="S1138" s="138"/>
      <c r="T1138" s="138"/>
    </row>
    <row r="1139" spans="1:20" s="171" customFormat="1">
      <c r="A1139" s="138"/>
      <c r="B1139" s="168"/>
      <c r="C1139" s="170"/>
      <c r="D1139" s="170"/>
      <c r="E1139" s="170"/>
      <c r="F1139" s="170"/>
      <c r="G1139" s="170"/>
      <c r="I1139" s="170"/>
      <c r="J1139" s="138"/>
      <c r="K1139" s="138"/>
      <c r="L1139" s="170"/>
      <c r="M1139" s="138"/>
      <c r="N1139" s="138"/>
      <c r="O1139" s="138"/>
      <c r="Q1139" s="138"/>
      <c r="R1139" s="138"/>
      <c r="S1139" s="138"/>
      <c r="T1139" s="138"/>
    </row>
    <row r="1140" spans="1:20" s="171" customFormat="1">
      <c r="A1140" s="138"/>
      <c r="B1140" s="168"/>
      <c r="C1140" s="170"/>
      <c r="D1140" s="170"/>
      <c r="E1140" s="170"/>
      <c r="F1140" s="170"/>
      <c r="G1140" s="170"/>
      <c r="I1140" s="170"/>
      <c r="J1140" s="138"/>
      <c r="K1140" s="138"/>
      <c r="L1140" s="170"/>
      <c r="M1140" s="138"/>
      <c r="N1140" s="138"/>
      <c r="O1140" s="138"/>
      <c r="Q1140" s="138"/>
      <c r="R1140" s="138"/>
      <c r="S1140" s="138"/>
      <c r="T1140" s="138"/>
    </row>
    <row r="1141" spans="1:20" s="171" customFormat="1">
      <c r="A1141" s="138"/>
      <c r="B1141" s="168"/>
      <c r="C1141" s="170"/>
      <c r="D1141" s="170"/>
      <c r="E1141" s="170"/>
      <c r="F1141" s="170"/>
      <c r="G1141" s="170"/>
      <c r="I1141" s="170"/>
      <c r="J1141" s="138"/>
      <c r="K1141" s="138"/>
      <c r="L1141" s="170"/>
      <c r="M1141" s="138"/>
      <c r="N1141" s="138"/>
      <c r="O1141" s="138"/>
      <c r="Q1141" s="138"/>
      <c r="R1141" s="138"/>
      <c r="S1141" s="138"/>
      <c r="T1141" s="138"/>
    </row>
    <row r="1142" spans="1:20" s="171" customFormat="1">
      <c r="A1142" s="138"/>
      <c r="B1142" s="168"/>
      <c r="C1142" s="170"/>
      <c r="D1142" s="170"/>
      <c r="E1142" s="170"/>
      <c r="F1142" s="170"/>
      <c r="G1142" s="170"/>
      <c r="I1142" s="170"/>
      <c r="J1142" s="138"/>
      <c r="K1142" s="138"/>
      <c r="L1142" s="170"/>
      <c r="M1142" s="138"/>
      <c r="N1142" s="138"/>
      <c r="O1142" s="138"/>
      <c r="Q1142" s="138"/>
      <c r="R1142" s="138"/>
      <c r="S1142" s="138"/>
      <c r="T1142" s="138"/>
    </row>
    <row r="1143" spans="1:20" s="171" customFormat="1">
      <c r="A1143" s="138"/>
      <c r="B1143" s="168"/>
      <c r="C1143" s="170"/>
      <c r="D1143" s="170"/>
      <c r="E1143" s="170"/>
      <c r="F1143" s="170"/>
      <c r="G1143" s="170"/>
      <c r="I1143" s="170"/>
      <c r="J1143" s="138"/>
      <c r="K1143" s="138"/>
      <c r="L1143" s="170"/>
      <c r="M1143" s="138"/>
      <c r="N1143" s="138"/>
      <c r="O1143" s="138"/>
      <c r="Q1143" s="138"/>
      <c r="R1143" s="138"/>
      <c r="S1143" s="138"/>
      <c r="T1143" s="138"/>
    </row>
    <row r="1144" spans="1:20" s="171" customFormat="1">
      <c r="A1144" s="138"/>
      <c r="B1144" s="168"/>
      <c r="C1144" s="170"/>
      <c r="D1144" s="170"/>
      <c r="E1144" s="170"/>
      <c r="F1144" s="170"/>
      <c r="G1144" s="170"/>
      <c r="I1144" s="170"/>
      <c r="J1144" s="138"/>
      <c r="K1144" s="138"/>
      <c r="L1144" s="170"/>
      <c r="M1144" s="138"/>
      <c r="N1144" s="138"/>
      <c r="O1144" s="138"/>
      <c r="Q1144" s="138"/>
      <c r="R1144" s="138"/>
      <c r="S1144" s="138"/>
      <c r="T1144" s="138"/>
    </row>
    <row r="1145" spans="1:20" s="171" customFormat="1">
      <c r="A1145" s="138"/>
      <c r="B1145" s="168"/>
      <c r="C1145" s="170"/>
      <c r="D1145" s="170"/>
      <c r="E1145" s="170"/>
      <c r="F1145" s="170"/>
      <c r="G1145" s="170"/>
      <c r="I1145" s="170"/>
      <c r="J1145" s="138"/>
      <c r="K1145" s="138"/>
      <c r="L1145" s="170"/>
      <c r="M1145" s="138"/>
      <c r="N1145" s="138"/>
      <c r="O1145" s="138"/>
      <c r="Q1145" s="138"/>
      <c r="R1145" s="138"/>
      <c r="S1145" s="138"/>
      <c r="T1145" s="138"/>
    </row>
    <row r="1146" spans="1:20" s="171" customFormat="1">
      <c r="A1146" s="138"/>
      <c r="B1146" s="168"/>
      <c r="C1146" s="170"/>
      <c r="D1146" s="170"/>
      <c r="E1146" s="170"/>
      <c r="F1146" s="170"/>
      <c r="G1146" s="170"/>
      <c r="I1146" s="170"/>
      <c r="J1146" s="138"/>
      <c r="K1146" s="138"/>
      <c r="L1146" s="170"/>
      <c r="M1146" s="138"/>
      <c r="N1146" s="138"/>
      <c r="O1146" s="138"/>
      <c r="Q1146" s="138"/>
      <c r="R1146" s="138"/>
      <c r="S1146" s="138"/>
      <c r="T1146" s="138"/>
    </row>
    <row r="1147" spans="1:20" s="171" customFormat="1">
      <c r="A1147" s="138"/>
      <c r="B1147" s="168"/>
      <c r="C1147" s="170"/>
      <c r="D1147" s="170"/>
      <c r="E1147" s="170"/>
      <c r="F1147" s="170"/>
      <c r="G1147" s="170"/>
      <c r="I1147" s="170"/>
      <c r="J1147" s="138"/>
      <c r="K1147" s="138"/>
      <c r="L1147" s="170"/>
      <c r="M1147" s="138"/>
      <c r="N1147" s="138"/>
      <c r="O1147" s="138"/>
      <c r="Q1147" s="138"/>
      <c r="R1147" s="138"/>
      <c r="S1147" s="138"/>
      <c r="T1147" s="138"/>
    </row>
    <row r="1148" spans="1:20" s="171" customFormat="1">
      <c r="A1148" s="138"/>
      <c r="B1148" s="168"/>
      <c r="C1148" s="170"/>
      <c r="D1148" s="170"/>
      <c r="E1148" s="170"/>
      <c r="F1148" s="170"/>
      <c r="G1148" s="170"/>
      <c r="I1148" s="170"/>
      <c r="J1148" s="138"/>
      <c r="K1148" s="138"/>
      <c r="L1148" s="170"/>
      <c r="M1148" s="138"/>
      <c r="N1148" s="138"/>
      <c r="O1148" s="138"/>
      <c r="Q1148" s="138"/>
      <c r="R1148" s="138"/>
      <c r="S1148" s="138"/>
      <c r="T1148" s="138"/>
    </row>
    <row r="1149" spans="1:20" s="171" customFormat="1">
      <c r="A1149" s="138"/>
      <c r="B1149" s="168"/>
      <c r="C1149" s="170"/>
      <c r="D1149" s="170"/>
      <c r="E1149" s="170"/>
      <c r="F1149" s="170"/>
      <c r="G1149" s="170"/>
      <c r="I1149" s="170"/>
      <c r="J1149" s="138"/>
      <c r="K1149" s="138"/>
      <c r="L1149" s="170"/>
      <c r="M1149" s="138"/>
      <c r="N1149" s="138"/>
      <c r="O1149" s="138"/>
      <c r="Q1149" s="138"/>
      <c r="R1149" s="138"/>
      <c r="S1149" s="138"/>
      <c r="T1149" s="138"/>
    </row>
    <row r="1150" spans="1:20" s="171" customFormat="1">
      <c r="A1150" s="138"/>
      <c r="B1150" s="168"/>
      <c r="C1150" s="170"/>
      <c r="D1150" s="170"/>
      <c r="E1150" s="170"/>
      <c r="F1150" s="170"/>
      <c r="G1150" s="170"/>
      <c r="I1150" s="170"/>
      <c r="J1150" s="138"/>
      <c r="K1150" s="138"/>
      <c r="L1150" s="170"/>
      <c r="M1150" s="138"/>
      <c r="N1150" s="138"/>
      <c r="O1150" s="138"/>
      <c r="Q1150" s="138"/>
      <c r="R1150" s="138"/>
      <c r="S1150" s="138"/>
      <c r="T1150" s="138"/>
    </row>
    <row r="1151" spans="1:20" s="171" customFormat="1">
      <c r="A1151" s="138"/>
      <c r="B1151" s="168"/>
      <c r="C1151" s="170"/>
      <c r="D1151" s="170"/>
      <c r="E1151" s="170"/>
      <c r="F1151" s="170"/>
      <c r="G1151" s="170"/>
      <c r="I1151" s="170"/>
      <c r="J1151" s="138"/>
      <c r="K1151" s="138"/>
      <c r="L1151" s="170"/>
      <c r="M1151" s="138"/>
      <c r="N1151" s="138"/>
      <c r="O1151" s="138"/>
      <c r="Q1151" s="138"/>
      <c r="R1151" s="138"/>
      <c r="S1151" s="138"/>
      <c r="T1151" s="138"/>
    </row>
    <row r="1152" spans="1:20" s="171" customFormat="1">
      <c r="A1152" s="138"/>
      <c r="B1152" s="168"/>
      <c r="C1152" s="170"/>
      <c r="D1152" s="170"/>
      <c r="E1152" s="170"/>
      <c r="F1152" s="170"/>
      <c r="G1152" s="170"/>
      <c r="I1152" s="170"/>
      <c r="J1152" s="138"/>
      <c r="K1152" s="138"/>
      <c r="L1152" s="170"/>
      <c r="M1152" s="138"/>
      <c r="N1152" s="138"/>
      <c r="O1152" s="138"/>
      <c r="Q1152" s="138"/>
      <c r="R1152" s="138"/>
      <c r="S1152" s="138"/>
      <c r="T1152" s="138"/>
    </row>
    <row r="1153" spans="1:20" s="171" customFormat="1">
      <c r="A1153" s="138"/>
      <c r="B1153" s="168"/>
      <c r="C1153" s="170"/>
      <c r="D1153" s="170"/>
      <c r="E1153" s="170"/>
      <c r="F1153" s="170"/>
      <c r="G1153" s="170"/>
      <c r="I1153" s="170"/>
      <c r="J1153" s="138"/>
      <c r="K1153" s="138"/>
      <c r="L1153" s="170"/>
      <c r="M1153" s="138"/>
      <c r="N1153" s="138"/>
      <c r="O1153" s="138"/>
      <c r="Q1153" s="138"/>
      <c r="R1153" s="138"/>
      <c r="S1153" s="138"/>
      <c r="T1153" s="138"/>
    </row>
    <row r="1154" spans="1:20" s="171" customFormat="1">
      <c r="A1154" s="138"/>
      <c r="B1154" s="168"/>
      <c r="C1154" s="170"/>
      <c r="D1154" s="170"/>
      <c r="E1154" s="170"/>
      <c r="F1154" s="170"/>
      <c r="G1154" s="170"/>
      <c r="I1154" s="170"/>
      <c r="J1154" s="138"/>
      <c r="K1154" s="138"/>
      <c r="L1154" s="170"/>
      <c r="M1154" s="138"/>
      <c r="N1154" s="138"/>
      <c r="O1154" s="138"/>
      <c r="Q1154" s="138"/>
      <c r="R1154" s="138"/>
      <c r="S1154" s="138"/>
      <c r="T1154" s="138"/>
    </row>
    <row r="1155" spans="1:20" s="171" customFormat="1">
      <c r="A1155" s="138"/>
      <c r="B1155" s="168"/>
      <c r="C1155" s="170"/>
      <c r="D1155" s="170"/>
      <c r="E1155" s="170"/>
      <c r="F1155" s="170"/>
      <c r="G1155" s="170"/>
      <c r="I1155" s="170"/>
      <c r="J1155" s="138"/>
      <c r="K1155" s="138"/>
      <c r="L1155" s="170"/>
      <c r="M1155" s="138"/>
      <c r="N1155" s="138"/>
      <c r="O1155" s="138"/>
      <c r="Q1155" s="138"/>
      <c r="R1155" s="138"/>
      <c r="S1155" s="138"/>
      <c r="T1155" s="138"/>
    </row>
    <row r="1156" spans="1:20" s="171" customFormat="1">
      <c r="A1156" s="138"/>
      <c r="B1156" s="168"/>
      <c r="C1156" s="170"/>
      <c r="D1156" s="170"/>
      <c r="E1156" s="170"/>
      <c r="F1156" s="170"/>
      <c r="G1156" s="170"/>
      <c r="I1156" s="170"/>
      <c r="J1156" s="138"/>
      <c r="K1156" s="138"/>
      <c r="L1156" s="170"/>
      <c r="M1156" s="138"/>
      <c r="N1156" s="138"/>
      <c r="O1156" s="138"/>
      <c r="Q1156" s="138"/>
      <c r="R1156" s="138"/>
      <c r="S1156" s="138"/>
      <c r="T1156" s="138"/>
    </row>
    <row r="1157" spans="1:20" s="171" customFormat="1">
      <c r="A1157" s="138"/>
      <c r="B1157" s="168"/>
      <c r="C1157" s="170"/>
      <c r="D1157" s="170"/>
      <c r="E1157" s="170"/>
      <c r="F1157" s="170"/>
      <c r="G1157" s="170"/>
      <c r="I1157" s="170"/>
      <c r="J1157" s="138"/>
      <c r="K1157" s="138"/>
      <c r="L1157" s="170"/>
      <c r="M1157" s="138"/>
      <c r="N1157" s="138"/>
      <c r="O1157" s="138"/>
      <c r="Q1157" s="138"/>
      <c r="R1157" s="138"/>
      <c r="S1157" s="138"/>
      <c r="T1157" s="138"/>
    </row>
    <row r="1158" spans="1:20" s="171" customFormat="1">
      <c r="A1158" s="138"/>
      <c r="B1158" s="168"/>
      <c r="C1158" s="170"/>
      <c r="D1158" s="170"/>
      <c r="E1158" s="170"/>
      <c r="F1158" s="170"/>
      <c r="G1158" s="170"/>
      <c r="I1158" s="170"/>
      <c r="J1158" s="138"/>
      <c r="K1158" s="138"/>
      <c r="L1158" s="170"/>
      <c r="M1158" s="138"/>
      <c r="N1158" s="138"/>
      <c r="O1158" s="138"/>
      <c r="Q1158" s="138"/>
      <c r="R1158" s="138"/>
      <c r="S1158" s="138"/>
      <c r="T1158" s="138"/>
    </row>
    <row r="1159" spans="1:20" s="171" customFormat="1">
      <c r="A1159" s="138"/>
      <c r="B1159" s="168"/>
      <c r="C1159" s="170"/>
      <c r="D1159" s="170"/>
      <c r="E1159" s="170"/>
      <c r="F1159" s="170"/>
      <c r="G1159" s="170"/>
      <c r="I1159" s="170"/>
      <c r="J1159" s="138"/>
      <c r="K1159" s="138"/>
      <c r="L1159" s="170"/>
      <c r="M1159" s="138"/>
      <c r="N1159" s="138"/>
      <c r="O1159" s="138"/>
      <c r="Q1159" s="138"/>
      <c r="R1159" s="138"/>
      <c r="S1159" s="138"/>
      <c r="T1159" s="138"/>
    </row>
    <row r="1160" spans="1:20" s="171" customFormat="1">
      <c r="A1160" s="138"/>
      <c r="B1160" s="168"/>
      <c r="C1160" s="170"/>
      <c r="D1160" s="170"/>
      <c r="E1160" s="170"/>
      <c r="F1160" s="170"/>
      <c r="G1160" s="170"/>
      <c r="I1160" s="170"/>
      <c r="J1160" s="138"/>
      <c r="K1160" s="138"/>
      <c r="L1160" s="170"/>
      <c r="M1160" s="138"/>
      <c r="N1160" s="138"/>
      <c r="O1160" s="138"/>
      <c r="Q1160" s="138"/>
      <c r="R1160" s="138"/>
      <c r="S1160" s="138"/>
      <c r="T1160" s="138"/>
    </row>
    <row r="1161" spans="1:20" s="171" customFormat="1">
      <c r="A1161" s="138"/>
      <c r="B1161" s="168"/>
      <c r="C1161" s="170"/>
      <c r="D1161" s="170"/>
      <c r="E1161" s="170"/>
      <c r="F1161" s="170"/>
      <c r="G1161" s="170"/>
      <c r="I1161" s="170"/>
      <c r="J1161" s="138"/>
      <c r="K1161" s="138"/>
      <c r="L1161" s="170"/>
      <c r="M1161" s="138"/>
      <c r="N1161" s="138"/>
      <c r="O1161" s="138"/>
      <c r="Q1161" s="138"/>
      <c r="R1161" s="138"/>
      <c r="S1161" s="138"/>
      <c r="T1161" s="138"/>
    </row>
    <row r="1162" spans="1:20" s="171" customFormat="1">
      <c r="A1162" s="138"/>
      <c r="B1162" s="168"/>
      <c r="C1162" s="170"/>
      <c r="D1162" s="170"/>
      <c r="E1162" s="170"/>
      <c r="F1162" s="170"/>
      <c r="G1162" s="170"/>
      <c r="I1162" s="170"/>
      <c r="J1162" s="138"/>
      <c r="K1162" s="138"/>
      <c r="L1162" s="170"/>
      <c r="M1162" s="138"/>
      <c r="N1162" s="138"/>
      <c r="O1162" s="138"/>
      <c r="Q1162" s="138"/>
      <c r="R1162" s="138"/>
      <c r="S1162" s="138"/>
      <c r="T1162" s="138"/>
    </row>
    <row r="1163" spans="1:20" s="171" customFormat="1">
      <c r="A1163" s="138"/>
      <c r="B1163" s="168"/>
      <c r="C1163" s="170"/>
      <c r="D1163" s="170"/>
      <c r="E1163" s="170"/>
      <c r="F1163" s="170"/>
      <c r="G1163" s="170"/>
      <c r="I1163" s="170"/>
      <c r="J1163" s="138"/>
      <c r="K1163" s="138"/>
      <c r="L1163" s="170"/>
      <c r="M1163" s="138"/>
      <c r="N1163" s="138"/>
      <c r="O1163" s="138"/>
      <c r="Q1163" s="138"/>
      <c r="R1163" s="138"/>
      <c r="S1163" s="138"/>
      <c r="T1163" s="138"/>
    </row>
    <row r="1164" spans="1:20" s="171" customFormat="1">
      <c r="A1164" s="138"/>
      <c r="B1164" s="168"/>
      <c r="C1164" s="170"/>
      <c r="D1164" s="170"/>
      <c r="E1164" s="170"/>
      <c r="F1164" s="170"/>
      <c r="G1164" s="170"/>
      <c r="I1164" s="170"/>
      <c r="J1164" s="138"/>
      <c r="K1164" s="138"/>
      <c r="L1164" s="170"/>
      <c r="M1164" s="138"/>
      <c r="N1164" s="138"/>
      <c r="O1164" s="138"/>
      <c r="Q1164" s="138"/>
      <c r="R1164" s="138"/>
      <c r="S1164" s="138"/>
      <c r="T1164" s="138"/>
    </row>
    <row r="1165" spans="1:20" s="171" customFormat="1">
      <c r="A1165" s="138"/>
      <c r="B1165" s="168"/>
      <c r="C1165" s="170"/>
      <c r="D1165" s="170"/>
      <c r="E1165" s="170"/>
      <c r="F1165" s="170"/>
      <c r="G1165" s="170"/>
      <c r="I1165" s="170"/>
      <c r="J1165" s="138"/>
      <c r="K1165" s="138"/>
      <c r="L1165" s="170"/>
      <c r="M1165" s="138"/>
      <c r="N1165" s="138"/>
      <c r="O1165" s="138"/>
      <c r="Q1165" s="138"/>
      <c r="R1165" s="138"/>
      <c r="S1165" s="138"/>
      <c r="T1165" s="138"/>
    </row>
    <row r="1166" spans="1:20" s="171" customFormat="1">
      <c r="A1166" s="138"/>
      <c r="B1166" s="168"/>
      <c r="C1166" s="170"/>
      <c r="D1166" s="170"/>
      <c r="E1166" s="170"/>
      <c r="F1166" s="170"/>
      <c r="G1166" s="170"/>
      <c r="I1166" s="170"/>
      <c r="J1166" s="138"/>
      <c r="K1166" s="138"/>
      <c r="L1166" s="170"/>
      <c r="M1166" s="138"/>
      <c r="N1166" s="138"/>
      <c r="O1166" s="138"/>
      <c r="Q1166" s="138"/>
      <c r="R1166" s="138"/>
      <c r="S1166" s="138"/>
      <c r="T1166" s="138"/>
    </row>
    <row r="1167" spans="1:20" s="171" customFormat="1">
      <c r="A1167" s="138"/>
      <c r="B1167" s="168"/>
      <c r="C1167" s="170"/>
      <c r="D1167" s="170"/>
      <c r="E1167" s="170"/>
      <c r="F1167" s="170"/>
      <c r="G1167" s="170"/>
      <c r="I1167" s="170"/>
      <c r="J1167" s="138"/>
      <c r="K1167" s="138"/>
      <c r="L1167" s="170"/>
      <c r="M1167" s="138"/>
      <c r="N1167" s="138"/>
      <c r="O1167" s="138"/>
      <c r="Q1167" s="138"/>
      <c r="R1167" s="138"/>
      <c r="S1167" s="138"/>
      <c r="T1167" s="138"/>
    </row>
    <row r="1168" spans="1:20" s="171" customFormat="1">
      <c r="A1168" s="138"/>
      <c r="B1168" s="168"/>
      <c r="C1168" s="170"/>
      <c r="D1168" s="170"/>
      <c r="E1168" s="170"/>
      <c r="F1168" s="170"/>
      <c r="G1168" s="170"/>
      <c r="I1168" s="170"/>
      <c r="J1168" s="138"/>
      <c r="K1168" s="138"/>
      <c r="L1168" s="170"/>
      <c r="M1168" s="138"/>
      <c r="N1168" s="138"/>
      <c r="O1168" s="138"/>
      <c r="Q1168" s="138"/>
      <c r="R1168" s="138"/>
      <c r="S1168" s="138"/>
      <c r="T1168" s="138"/>
    </row>
    <row r="1169" spans="1:20" s="171" customFormat="1">
      <c r="A1169" s="138"/>
      <c r="B1169" s="168"/>
      <c r="C1169" s="170"/>
      <c r="D1169" s="170"/>
      <c r="E1169" s="170"/>
      <c r="F1169" s="170"/>
      <c r="G1169" s="170"/>
      <c r="I1169" s="170"/>
      <c r="J1169" s="138"/>
      <c r="K1169" s="138"/>
      <c r="L1169" s="170"/>
      <c r="M1169" s="138"/>
      <c r="N1169" s="138"/>
      <c r="O1169" s="138"/>
      <c r="Q1169" s="138"/>
      <c r="R1169" s="138"/>
      <c r="S1169" s="138"/>
      <c r="T1169" s="138"/>
    </row>
    <row r="1170" spans="1:20" s="171" customFormat="1">
      <c r="A1170" s="138"/>
      <c r="B1170" s="168"/>
      <c r="C1170" s="170"/>
      <c r="D1170" s="170"/>
      <c r="E1170" s="170"/>
      <c r="F1170" s="170"/>
      <c r="G1170" s="170"/>
      <c r="I1170" s="170"/>
      <c r="J1170" s="138"/>
      <c r="K1170" s="138"/>
      <c r="L1170" s="170"/>
      <c r="M1170" s="138"/>
      <c r="N1170" s="138"/>
      <c r="O1170" s="138"/>
      <c r="Q1170" s="138"/>
      <c r="R1170" s="138"/>
      <c r="S1170" s="138"/>
      <c r="T1170" s="138"/>
    </row>
    <row r="1171" spans="1:20" s="171" customFormat="1">
      <c r="A1171" s="138"/>
      <c r="B1171" s="168"/>
      <c r="C1171" s="170"/>
      <c r="D1171" s="170"/>
      <c r="E1171" s="170"/>
      <c r="F1171" s="170"/>
      <c r="G1171" s="170"/>
      <c r="I1171" s="170"/>
      <c r="J1171" s="138"/>
      <c r="K1171" s="138"/>
      <c r="L1171" s="170"/>
      <c r="M1171" s="138"/>
      <c r="N1171" s="138"/>
      <c r="O1171" s="138"/>
      <c r="Q1171" s="138"/>
      <c r="R1171" s="138"/>
      <c r="S1171" s="138"/>
      <c r="T1171" s="138"/>
    </row>
    <row r="1172" spans="1:20" s="171" customFormat="1">
      <c r="A1172" s="138"/>
      <c r="B1172" s="168"/>
      <c r="C1172" s="170"/>
      <c r="D1172" s="170"/>
      <c r="E1172" s="170"/>
      <c r="F1172" s="170"/>
      <c r="G1172" s="170"/>
      <c r="I1172" s="170"/>
      <c r="J1172" s="138"/>
      <c r="K1172" s="138"/>
      <c r="L1172" s="170"/>
      <c r="M1172" s="138"/>
      <c r="N1172" s="138"/>
      <c r="O1172" s="138"/>
      <c r="Q1172" s="138"/>
      <c r="R1172" s="138"/>
      <c r="S1172" s="138"/>
      <c r="T1172" s="138"/>
    </row>
    <row r="1173" spans="1:20" s="171" customFormat="1">
      <c r="A1173" s="138"/>
      <c r="B1173" s="168"/>
      <c r="C1173" s="170"/>
      <c r="D1173" s="170"/>
      <c r="E1173" s="170"/>
      <c r="F1173" s="170"/>
      <c r="G1173" s="170"/>
      <c r="I1173" s="170"/>
      <c r="J1173" s="138"/>
      <c r="K1173" s="138"/>
      <c r="L1173" s="170"/>
      <c r="M1173" s="138"/>
      <c r="N1173" s="138"/>
      <c r="O1173" s="138"/>
      <c r="Q1173" s="138"/>
      <c r="R1173" s="138"/>
      <c r="S1173" s="138"/>
      <c r="T1173" s="138"/>
    </row>
    <row r="1174" spans="1:20" s="171" customFormat="1">
      <c r="A1174" s="138"/>
      <c r="B1174" s="168"/>
      <c r="C1174" s="170"/>
      <c r="D1174" s="170"/>
      <c r="E1174" s="170"/>
      <c r="F1174" s="170"/>
      <c r="G1174" s="170"/>
      <c r="I1174" s="170"/>
      <c r="J1174" s="138"/>
      <c r="K1174" s="138"/>
      <c r="L1174" s="170"/>
      <c r="M1174" s="138"/>
      <c r="N1174" s="138"/>
      <c r="O1174" s="138"/>
      <c r="Q1174" s="138"/>
      <c r="R1174" s="138"/>
      <c r="S1174" s="138"/>
      <c r="T1174" s="138"/>
    </row>
    <row r="1175" spans="1:20" s="171" customFormat="1">
      <c r="A1175" s="138"/>
      <c r="B1175" s="168"/>
      <c r="C1175" s="170"/>
      <c r="D1175" s="170"/>
      <c r="E1175" s="170"/>
      <c r="F1175" s="170"/>
      <c r="G1175" s="170"/>
      <c r="I1175" s="170"/>
      <c r="J1175" s="138"/>
      <c r="K1175" s="138"/>
      <c r="L1175" s="170"/>
      <c r="M1175" s="138"/>
      <c r="N1175" s="138"/>
      <c r="O1175" s="138"/>
      <c r="Q1175" s="138"/>
      <c r="R1175" s="138"/>
      <c r="S1175" s="138"/>
      <c r="T1175" s="138"/>
    </row>
    <row r="1176" spans="1:20" s="171" customFormat="1">
      <c r="A1176" s="138"/>
      <c r="B1176" s="168"/>
      <c r="C1176" s="170"/>
      <c r="D1176" s="170"/>
      <c r="E1176" s="170"/>
      <c r="F1176" s="170"/>
      <c r="G1176" s="170"/>
      <c r="I1176" s="170"/>
      <c r="J1176" s="138"/>
      <c r="K1176" s="138"/>
      <c r="L1176" s="170"/>
      <c r="M1176" s="138"/>
      <c r="N1176" s="138"/>
      <c r="O1176" s="138"/>
      <c r="Q1176" s="138"/>
      <c r="R1176" s="138"/>
      <c r="S1176" s="138"/>
      <c r="T1176" s="138"/>
    </row>
    <row r="1177" spans="1:20" s="171" customFormat="1">
      <c r="A1177" s="138"/>
      <c r="B1177" s="168"/>
      <c r="C1177" s="170"/>
      <c r="D1177" s="170"/>
      <c r="E1177" s="170"/>
      <c r="F1177" s="170"/>
      <c r="G1177" s="170"/>
      <c r="I1177" s="170"/>
      <c r="J1177" s="138"/>
      <c r="K1177" s="138"/>
      <c r="L1177" s="170"/>
      <c r="M1177" s="138"/>
      <c r="N1177" s="138"/>
      <c r="O1177" s="138"/>
      <c r="Q1177" s="138"/>
      <c r="R1177" s="138"/>
      <c r="S1177" s="138"/>
      <c r="T1177" s="138"/>
    </row>
    <row r="1178" spans="1:20" s="171" customFormat="1">
      <c r="A1178" s="138"/>
      <c r="B1178" s="168"/>
      <c r="C1178" s="170"/>
      <c r="D1178" s="170"/>
      <c r="E1178" s="170"/>
      <c r="F1178" s="170"/>
      <c r="G1178" s="170"/>
      <c r="I1178" s="170"/>
      <c r="J1178" s="138"/>
      <c r="K1178" s="138"/>
      <c r="L1178" s="170"/>
      <c r="M1178" s="138"/>
      <c r="N1178" s="138"/>
      <c r="O1178" s="138"/>
      <c r="Q1178" s="138"/>
      <c r="R1178" s="138"/>
      <c r="S1178" s="138"/>
      <c r="T1178" s="138"/>
    </row>
    <row r="1179" spans="1:20" s="171" customFormat="1">
      <c r="A1179" s="138"/>
      <c r="B1179" s="168"/>
      <c r="C1179" s="170"/>
      <c r="D1179" s="170"/>
      <c r="E1179" s="170"/>
      <c r="F1179" s="170"/>
      <c r="G1179" s="170"/>
      <c r="I1179" s="170"/>
      <c r="J1179" s="138"/>
      <c r="K1179" s="138"/>
      <c r="L1179" s="170"/>
      <c r="M1179" s="138"/>
      <c r="N1179" s="138"/>
      <c r="O1179" s="138"/>
      <c r="Q1179" s="138"/>
      <c r="R1179" s="138"/>
      <c r="S1179" s="138"/>
      <c r="T1179" s="138"/>
    </row>
    <row r="1180" spans="1:20" s="171" customFormat="1">
      <c r="A1180" s="138"/>
      <c r="B1180" s="168"/>
      <c r="C1180" s="170"/>
      <c r="D1180" s="170"/>
      <c r="E1180" s="170"/>
      <c r="F1180" s="170"/>
      <c r="G1180" s="170"/>
      <c r="I1180" s="170"/>
      <c r="J1180" s="138"/>
      <c r="K1180" s="138"/>
      <c r="L1180" s="170"/>
      <c r="M1180" s="138"/>
      <c r="N1180" s="138"/>
      <c r="O1180" s="138"/>
      <c r="Q1180" s="138"/>
      <c r="R1180" s="138"/>
      <c r="S1180" s="138"/>
      <c r="T1180" s="138"/>
    </row>
    <row r="1181" spans="1:20" s="171" customFormat="1">
      <c r="A1181" s="138"/>
      <c r="B1181" s="168"/>
      <c r="C1181" s="170"/>
      <c r="D1181" s="170"/>
      <c r="E1181" s="170"/>
      <c r="F1181" s="170"/>
      <c r="G1181" s="170"/>
      <c r="I1181" s="170"/>
      <c r="J1181" s="138"/>
      <c r="K1181" s="138"/>
      <c r="L1181" s="170"/>
      <c r="M1181" s="138"/>
      <c r="N1181" s="138"/>
      <c r="O1181" s="138"/>
      <c r="Q1181" s="138"/>
      <c r="R1181" s="138"/>
      <c r="S1181" s="138"/>
      <c r="T1181" s="138"/>
    </row>
    <row r="1182" spans="1:20" s="171" customFormat="1">
      <c r="A1182" s="138"/>
      <c r="B1182" s="168"/>
      <c r="C1182" s="170"/>
      <c r="D1182" s="170"/>
      <c r="E1182" s="170"/>
      <c r="F1182" s="170"/>
      <c r="G1182" s="170"/>
      <c r="I1182" s="170"/>
      <c r="J1182" s="138"/>
      <c r="K1182" s="138"/>
      <c r="L1182" s="170"/>
      <c r="M1182" s="138"/>
      <c r="N1182" s="138"/>
      <c r="O1182" s="138"/>
      <c r="Q1182" s="138"/>
      <c r="R1182" s="138"/>
      <c r="S1182" s="138"/>
      <c r="T1182" s="138"/>
    </row>
    <row r="1183" spans="1:20" s="171" customFormat="1">
      <c r="A1183" s="138"/>
      <c r="B1183" s="168"/>
      <c r="C1183" s="170"/>
      <c r="D1183" s="170"/>
      <c r="E1183" s="170"/>
      <c r="F1183" s="170"/>
      <c r="G1183" s="170"/>
      <c r="I1183" s="170"/>
      <c r="J1183" s="138"/>
      <c r="K1183" s="138"/>
      <c r="L1183" s="170"/>
      <c r="M1183" s="138"/>
      <c r="N1183" s="138"/>
      <c r="O1183" s="138"/>
      <c r="Q1183" s="138"/>
      <c r="R1183" s="138"/>
      <c r="S1183" s="138"/>
      <c r="T1183" s="138"/>
    </row>
    <row r="1184" spans="1:20" s="171" customFormat="1">
      <c r="A1184" s="138"/>
      <c r="B1184" s="168"/>
      <c r="C1184" s="170"/>
      <c r="D1184" s="170"/>
      <c r="E1184" s="170"/>
      <c r="F1184" s="170"/>
      <c r="G1184" s="170"/>
      <c r="I1184" s="170"/>
      <c r="J1184" s="138"/>
      <c r="K1184" s="138"/>
      <c r="L1184" s="170"/>
      <c r="M1184" s="138"/>
      <c r="N1184" s="138"/>
      <c r="O1184" s="138"/>
      <c r="Q1184" s="138"/>
      <c r="R1184" s="138"/>
      <c r="S1184" s="138"/>
      <c r="T1184" s="138"/>
    </row>
    <row r="1185" spans="1:20" s="171" customFormat="1">
      <c r="A1185" s="138"/>
      <c r="B1185" s="168"/>
      <c r="C1185" s="170"/>
      <c r="D1185" s="170"/>
      <c r="E1185" s="170"/>
      <c r="F1185" s="170"/>
      <c r="G1185" s="170"/>
      <c r="I1185" s="170"/>
      <c r="J1185" s="138"/>
      <c r="K1185" s="138"/>
      <c r="L1185" s="170"/>
      <c r="M1185" s="138"/>
      <c r="N1185" s="138"/>
      <c r="O1185" s="138"/>
      <c r="Q1185" s="138"/>
      <c r="R1185" s="138"/>
      <c r="S1185" s="138"/>
      <c r="T1185" s="138"/>
    </row>
    <row r="1186" spans="1:20" s="171" customFormat="1">
      <c r="A1186" s="138"/>
      <c r="B1186" s="168"/>
      <c r="C1186" s="170"/>
      <c r="D1186" s="170"/>
      <c r="E1186" s="170"/>
      <c r="F1186" s="170"/>
      <c r="G1186" s="170"/>
      <c r="I1186" s="170"/>
      <c r="J1186" s="138"/>
      <c r="K1186" s="138"/>
      <c r="L1186" s="170"/>
      <c r="M1186" s="138"/>
      <c r="N1186" s="138"/>
      <c r="O1186" s="138"/>
      <c r="Q1186" s="138"/>
      <c r="R1186" s="138"/>
      <c r="S1186" s="138"/>
      <c r="T1186" s="138"/>
    </row>
    <row r="1187" spans="1:20" s="171" customFormat="1">
      <c r="A1187" s="138"/>
      <c r="B1187" s="168"/>
      <c r="C1187" s="170"/>
      <c r="D1187" s="170"/>
      <c r="E1187" s="170"/>
      <c r="F1187" s="170"/>
      <c r="G1187" s="170"/>
      <c r="I1187" s="170"/>
      <c r="J1187" s="138"/>
      <c r="K1187" s="138"/>
      <c r="L1187" s="170"/>
      <c r="M1187" s="138"/>
      <c r="N1187" s="138"/>
      <c r="O1187" s="138"/>
      <c r="Q1187" s="138"/>
      <c r="R1187" s="138"/>
      <c r="S1187" s="138"/>
      <c r="T1187" s="138"/>
    </row>
    <row r="1188" spans="1:20" s="171" customFormat="1">
      <c r="A1188" s="138"/>
      <c r="B1188" s="168"/>
      <c r="C1188" s="170"/>
      <c r="D1188" s="170"/>
      <c r="E1188" s="170"/>
      <c r="F1188" s="170"/>
      <c r="G1188" s="170"/>
      <c r="I1188" s="170"/>
      <c r="J1188" s="138"/>
      <c r="K1188" s="138"/>
      <c r="L1188" s="170"/>
      <c r="M1188" s="138"/>
      <c r="N1188" s="138"/>
      <c r="O1188" s="138"/>
      <c r="Q1188" s="138"/>
      <c r="R1188" s="138"/>
      <c r="S1188" s="138"/>
      <c r="T1188" s="138"/>
    </row>
    <row r="1189" spans="1:20" s="171" customFormat="1">
      <c r="A1189" s="138"/>
      <c r="B1189" s="168"/>
      <c r="C1189" s="170"/>
      <c r="D1189" s="170"/>
      <c r="E1189" s="170"/>
      <c r="F1189" s="170"/>
      <c r="G1189" s="170"/>
      <c r="I1189" s="170"/>
      <c r="J1189" s="138"/>
      <c r="K1189" s="138"/>
      <c r="L1189" s="170"/>
      <c r="M1189" s="138"/>
      <c r="N1189" s="138"/>
      <c r="O1189" s="138"/>
      <c r="Q1189" s="138"/>
      <c r="R1189" s="138"/>
      <c r="S1189" s="138"/>
      <c r="T1189" s="138"/>
    </row>
    <row r="1190" spans="1:20" s="171" customFormat="1">
      <c r="A1190" s="138"/>
      <c r="B1190" s="168"/>
      <c r="C1190" s="170"/>
      <c r="D1190" s="170"/>
      <c r="E1190" s="170"/>
      <c r="F1190" s="170"/>
      <c r="G1190" s="170"/>
      <c r="I1190" s="170"/>
      <c r="J1190" s="138"/>
      <c r="K1190" s="138"/>
      <c r="L1190" s="170"/>
      <c r="M1190" s="138"/>
      <c r="N1190" s="138"/>
      <c r="O1190" s="138"/>
      <c r="Q1190" s="138"/>
      <c r="R1190" s="138"/>
      <c r="S1190" s="138"/>
      <c r="T1190" s="138"/>
    </row>
    <row r="1191" spans="1:20" s="171" customFormat="1">
      <c r="A1191" s="138"/>
      <c r="B1191" s="168"/>
      <c r="C1191" s="170"/>
      <c r="D1191" s="170"/>
      <c r="E1191" s="170"/>
      <c r="F1191" s="170"/>
      <c r="G1191" s="170"/>
      <c r="I1191" s="170"/>
      <c r="J1191" s="138"/>
      <c r="K1191" s="138"/>
      <c r="L1191" s="170"/>
      <c r="M1191" s="138"/>
      <c r="N1191" s="138"/>
      <c r="O1191" s="138"/>
      <c r="Q1191" s="138"/>
      <c r="R1191" s="138"/>
      <c r="S1191" s="138"/>
      <c r="T1191" s="138"/>
    </row>
    <row r="1192" spans="1:20" s="171" customFormat="1">
      <c r="A1192" s="138"/>
      <c r="B1192" s="168"/>
      <c r="C1192" s="170"/>
      <c r="D1192" s="170"/>
      <c r="E1192" s="170"/>
      <c r="F1192" s="170"/>
      <c r="G1192" s="170"/>
      <c r="I1192" s="170"/>
      <c r="J1192" s="138"/>
      <c r="K1192" s="138"/>
      <c r="L1192" s="170"/>
      <c r="M1192" s="138"/>
      <c r="N1192" s="138"/>
      <c r="O1192" s="138"/>
      <c r="Q1192" s="138"/>
      <c r="R1192" s="138"/>
      <c r="S1192" s="138"/>
      <c r="T1192" s="138"/>
    </row>
    <row r="1193" spans="1:20" s="171" customFormat="1">
      <c r="A1193" s="138"/>
      <c r="B1193" s="168"/>
      <c r="C1193" s="170"/>
      <c r="D1193" s="170"/>
      <c r="E1193" s="170"/>
      <c r="F1193" s="170"/>
      <c r="G1193" s="170"/>
      <c r="I1193" s="170"/>
      <c r="J1193" s="138"/>
      <c r="K1193" s="138"/>
      <c r="L1193" s="170"/>
      <c r="M1193" s="138"/>
      <c r="N1193" s="138"/>
      <c r="O1193" s="138"/>
      <c r="Q1193" s="138"/>
      <c r="R1193" s="138"/>
      <c r="S1193" s="138"/>
      <c r="T1193" s="138"/>
    </row>
    <row r="1194" spans="1:20" s="171" customFormat="1">
      <c r="A1194" s="138"/>
      <c r="B1194" s="168"/>
      <c r="C1194" s="170"/>
      <c r="D1194" s="170"/>
      <c r="E1194" s="170"/>
      <c r="F1194" s="170"/>
      <c r="G1194" s="170"/>
      <c r="I1194" s="170"/>
      <c r="J1194" s="138"/>
      <c r="K1194" s="138"/>
      <c r="L1194" s="170"/>
      <c r="M1194" s="138"/>
      <c r="N1194" s="138"/>
      <c r="O1194" s="138"/>
      <c r="Q1194" s="138"/>
      <c r="R1194" s="138"/>
      <c r="S1194" s="138"/>
      <c r="T1194" s="138"/>
    </row>
    <row r="1195" spans="1:20" s="171" customFormat="1">
      <c r="A1195" s="138"/>
      <c r="B1195" s="168"/>
      <c r="C1195" s="170"/>
      <c r="D1195" s="170"/>
      <c r="E1195" s="170"/>
      <c r="F1195" s="170"/>
      <c r="G1195" s="170"/>
      <c r="I1195" s="170"/>
      <c r="J1195" s="138"/>
      <c r="K1195" s="138"/>
      <c r="L1195" s="170"/>
      <c r="M1195" s="138"/>
      <c r="N1195" s="138"/>
      <c r="O1195" s="138"/>
      <c r="Q1195" s="138"/>
      <c r="R1195" s="138"/>
      <c r="S1195" s="138"/>
      <c r="T1195" s="138"/>
    </row>
    <row r="1196" spans="1:20" s="171" customFormat="1">
      <c r="A1196" s="138"/>
      <c r="B1196" s="168"/>
      <c r="C1196" s="170"/>
      <c r="D1196" s="170"/>
      <c r="E1196" s="170"/>
      <c r="F1196" s="170"/>
      <c r="G1196" s="170"/>
      <c r="I1196" s="170"/>
      <c r="J1196" s="138"/>
      <c r="K1196" s="138"/>
      <c r="L1196" s="170"/>
      <c r="M1196" s="138"/>
      <c r="N1196" s="138"/>
      <c r="O1196" s="138"/>
      <c r="Q1196" s="138"/>
      <c r="R1196" s="138"/>
      <c r="S1196" s="138"/>
      <c r="T1196" s="138"/>
    </row>
    <row r="1197" spans="1:20" s="171" customFormat="1">
      <c r="A1197" s="138"/>
      <c r="B1197" s="168"/>
      <c r="C1197" s="170"/>
      <c r="D1197" s="170"/>
      <c r="E1197" s="170"/>
      <c r="F1197" s="170"/>
      <c r="G1197" s="170"/>
      <c r="I1197" s="170"/>
      <c r="J1197" s="138"/>
      <c r="K1197" s="138"/>
      <c r="L1197" s="170"/>
      <c r="M1197" s="138"/>
      <c r="N1197" s="138"/>
      <c r="O1197" s="138"/>
      <c r="Q1197" s="138"/>
      <c r="R1197" s="138"/>
      <c r="S1197" s="138"/>
      <c r="T1197" s="138"/>
    </row>
    <row r="1198" spans="1:20" s="171" customFormat="1">
      <c r="A1198" s="138"/>
      <c r="B1198" s="168"/>
      <c r="C1198" s="170"/>
      <c r="D1198" s="170"/>
      <c r="E1198" s="170"/>
      <c r="F1198" s="170"/>
      <c r="G1198" s="170"/>
      <c r="I1198" s="170"/>
      <c r="J1198" s="138"/>
      <c r="K1198" s="138"/>
      <c r="L1198" s="170"/>
      <c r="M1198" s="138"/>
      <c r="N1198" s="138"/>
      <c r="O1198" s="138"/>
      <c r="Q1198" s="138"/>
      <c r="R1198" s="138"/>
      <c r="S1198" s="138"/>
      <c r="T1198" s="138"/>
    </row>
    <row r="1199" spans="1:20" s="171" customFormat="1">
      <c r="A1199" s="138"/>
      <c r="B1199" s="168"/>
      <c r="C1199" s="170"/>
      <c r="D1199" s="170"/>
      <c r="E1199" s="170"/>
      <c r="F1199" s="170"/>
      <c r="G1199" s="170"/>
      <c r="I1199" s="170"/>
      <c r="J1199" s="138"/>
      <c r="K1199" s="138"/>
      <c r="L1199" s="170"/>
      <c r="M1199" s="138"/>
      <c r="N1199" s="138"/>
      <c r="O1199" s="138"/>
      <c r="Q1199" s="138"/>
      <c r="R1199" s="138"/>
      <c r="S1199" s="138"/>
      <c r="T1199" s="138"/>
    </row>
    <row r="1200" spans="1:20" s="171" customFormat="1">
      <c r="A1200" s="138"/>
      <c r="B1200" s="168"/>
      <c r="C1200" s="170"/>
      <c r="D1200" s="170"/>
      <c r="E1200" s="170"/>
      <c r="F1200" s="170"/>
      <c r="G1200" s="170"/>
      <c r="I1200" s="170"/>
      <c r="J1200" s="138"/>
      <c r="K1200" s="138"/>
      <c r="L1200" s="170"/>
      <c r="M1200" s="138"/>
      <c r="N1200" s="138"/>
      <c r="O1200" s="138"/>
      <c r="Q1200" s="138"/>
      <c r="R1200" s="138"/>
      <c r="S1200" s="138"/>
      <c r="T1200" s="138"/>
    </row>
    <row r="1201" spans="1:20" s="171" customFormat="1">
      <c r="A1201" s="138"/>
      <c r="B1201" s="168"/>
      <c r="C1201" s="170"/>
      <c r="D1201" s="170"/>
      <c r="E1201" s="170"/>
      <c r="F1201" s="170"/>
      <c r="G1201" s="170"/>
      <c r="I1201" s="170"/>
      <c r="J1201" s="138"/>
      <c r="K1201" s="138"/>
      <c r="L1201" s="170"/>
      <c r="M1201" s="138"/>
      <c r="N1201" s="138"/>
      <c r="O1201" s="138"/>
      <c r="Q1201" s="138"/>
      <c r="R1201" s="138"/>
      <c r="S1201" s="138"/>
      <c r="T1201" s="138"/>
    </row>
    <row r="1202" spans="1:20" s="171" customFormat="1">
      <c r="A1202" s="138"/>
      <c r="B1202" s="168"/>
      <c r="C1202" s="170"/>
      <c r="D1202" s="170"/>
      <c r="E1202" s="170"/>
      <c r="F1202" s="170"/>
      <c r="G1202" s="170"/>
      <c r="I1202" s="170"/>
      <c r="J1202" s="138"/>
      <c r="K1202" s="138"/>
      <c r="L1202" s="170"/>
      <c r="M1202" s="138"/>
      <c r="N1202" s="138"/>
      <c r="O1202" s="138"/>
      <c r="Q1202" s="138"/>
      <c r="R1202" s="138"/>
      <c r="S1202" s="138"/>
      <c r="T1202" s="138"/>
    </row>
    <row r="1203" spans="1:20" s="171" customFormat="1">
      <c r="A1203" s="138"/>
      <c r="B1203" s="168"/>
      <c r="C1203" s="170"/>
      <c r="D1203" s="170"/>
      <c r="E1203" s="170"/>
      <c r="F1203" s="170"/>
      <c r="G1203" s="170"/>
      <c r="I1203" s="170"/>
      <c r="J1203" s="138"/>
      <c r="K1203" s="138"/>
      <c r="L1203" s="170"/>
      <c r="M1203" s="138"/>
      <c r="N1203" s="138"/>
      <c r="O1203" s="138"/>
      <c r="Q1203" s="138"/>
      <c r="R1203" s="138"/>
      <c r="S1203" s="138"/>
      <c r="T1203" s="138"/>
    </row>
    <row r="1204" spans="1:20" s="171" customFormat="1">
      <c r="A1204" s="138"/>
      <c r="B1204" s="168"/>
      <c r="C1204" s="170"/>
      <c r="D1204" s="170"/>
      <c r="E1204" s="170"/>
      <c r="F1204" s="170"/>
      <c r="G1204" s="170"/>
      <c r="I1204" s="170"/>
      <c r="J1204" s="138"/>
      <c r="K1204" s="138"/>
      <c r="L1204" s="170"/>
      <c r="M1204" s="138"/>
      <c r="N1204" s="138"/>
      <c r="O1204" s="138"/>
      <c r="Q1204" s="138"/>
      <c r="R1204" s="138"/>
      <c r="S1204" s="138"/>
      <c r="T1204" s="138"/>
    </row>
    <row r="1205" spans="1:20" s="171" customFormat="1">
      <c r="A1205" s="138"/>
      <c r="B1205" s="168"/>
      <c r="C1205" s="170"/>
      <c r="D1205" s="170"/>
      <c r="E1205" s="170"/>
      <c r="F1205" s="170"/>
      <c r="G1205" s="170"/>
      <c r="I1205" s="170"/>
      <c r="J1205" s="138"/>
      <c r="K1205" s="138"/>
      <c r="L1205" s="170"/>
      <c r="M1205" s="138"/>
      <c r="N1205" s="138"/>
      <c r="O1205" s="138"/>
      <c r="Q1205" s="138"/>
      <c r="R1205" s="138"/>
      <c r="S1205" s="138"/>
      <c r="T1205" s="138"/>
    </row>
    <row r="1206" spans="1:20" s="171" customFormat="1">
      <c r="A1206" s="138"/>
      <c r="B1206" s="168"/>
      <c r="C1206" s="170"/>
      <c r="D1206" s="170"/>
      <c r="E1206" s="170"/>
      <c r="F1206" s="170"/>
      <c r="G1206" s="170"/>
      <c r="I1206" s="170"/>
      <c r="J1206" s="138"/>
      <c r="K1206" s="138"/>
      <c r="L1206" s="170"/>
      <c r="M1206" s="138"/>
      <c r="N1206" s="138"/>
      <c r="O1206" s="138"/>
      <c r="Q1206" s="138"/>
      <c r="R1206" s="138"/>
      <c r="S1206" s="138"/>
      <c r="T1206" s="138"/>
    </row>
    <row r="1207" spans="1:20" s="171" customFormat="1">
      <c r="A1207" s="138"/>
      <c r="B1207" s="168"/>
      <c r="C1207" s="170"/>
      <c r="D1207" s="170"/>
      <c r="E1207" s="170"/>
      <c r="F1207" s="170"/>
      <c r="G1207" s="170"/>
      <c r="I1207" s="170"/>
      <c r="J1207" s="138"/>
      <c r="K1207" s="138"/>
      <c r="L1207" s="170"/>
      <c r="M1207" s="138"/>
      <c r="N1207" s="138"/>
      <c r="O1207" s="138"/>
      <c r="Q1207" s="138"/>
      <c r="R1207" s="138"/>
      <c r="S1207" s="138"/>
      <c r="T1207" s="138"/>
    </row>
    <row r="1208" spans="1:20" s="171" customFormat="1">
      <c r="A1208" s="138"/>
      <c r="B1208" s="168"/>
      <c r="C1208" s="170"/>
      <c r="D1208" s="170"/>
      <c r="E1208" s="170"/>
      <c r="F1208" s="170"/>
      <c r="G1208" s="170"/>
      <c r="I1208" s="170"/>
      <c r="J1208" s="138"/>
      <c r="K1208" s="138"/>
      <c r="L1208" s="170"/>
      <c r="M1208" s="138"/>
      <c r="N1208" s="138"/>
      <c r="O1208" s="138"/>
      <c r="Q1208" s="138"/>
      <c r="R1208" s="138"/>
      <c r="S1208" s="138"/>
      <c r="T1208" s="138"/>
    </row>
    <row r="1209" spans="1:20" s="171" customFormat="1">
      <c r="A1209" s="138"/>
      <c r="B1209" s="168"/>
      <c r="C1209" s="170"/>
      <c r="D1209" s="170"/>
      <c r="E1209" s="170"/>
      <c r="F1209" s="170"/>
      <c r="G1209" s="170"/>
      <c r="I1209" s="170"/>
      <c r="J1209" s="138"/>
      <c r="K1209" s="138"/>
      <c r="L1209" s="170"/>
      <c r="M1209" s="138"/>
      <c r="N1209" s="138"/>
      <c r="O1209" s="138"/>
      <c r="Q1209" s="138"/>
      <c r="R1209" s="138"/>
      <c r="S1209" s="138"/>
      <c r="T1209" s="138"/>
    </row>
    <row r="1210" spans="1:20" s="171" customFormat="1">
      <c r="A1210" s="138"/>
      <c r="B1210" s="168"/>
      <c r="C1210" s="170"/>
      <c r="D1210" s="170"/>
      <c r="E1210" s="170"/>
      <c r="F1210" s="170"/>
      <c r="G1210" s="170"/>
      <c r="I1210" s="170"/>
      <c r="J1210" s="138"/>
      <c r="K1210" s="138"/>
      <c r="L1210" s="170"/>
      <c r="M1210" s="138"/>
      <c r="N1210" s="138"/>
      <c r="O1210" s="138"/>
      <c r="Q1210" s="138"/>
      <c r="R1210" s="138"/>
      <c r="S1210" s="138"/>
      <c r="T1210" s="138"/>
    </row>
    <row r="1211" spans="1:20" s="171" customFormat="1">
      <c r="A1211" s="138"/>
      <c r="B1211" s="168"/>
      <c r="C1211" s="170"/>
      <c r="D1211" s="170"/>
      <c r="E1211" s="170"/>
      <c r="F1211" s="170"/>
      <c r="G1211" s="170"/>
      <c r="I1211" s="170"/>
      <c r="J1211" s="138"/>
      <c r="K1211" s="138"/>
      <c r="L1211" s="170"/>
      <c r="M1211" s="138"/>
      <c r="N1211" s="138"/>
      <c r="O1211" s="138"/>
      <c r="Q1211" s="138"/>
      <c r="R1211" s="138"/>
      <c r="S1211" s="138"/>
      <c r="T1211" s="138"/>
    </row>
    <row r="1212" spans="1:20" s="171" customFormat="1">
      <c r="A1212" s="138"/>
      <c r="B1212" s="168"/>
      <c r="C1212" s="170"/>
      <c r="D1212" s="170"/>
      <c r="E1212" s="170"/>
      <c r="F1212" s="170"/>
      <c r="G1212" s="170"/>
      <c r="I1212" s="170"/>
      <c r="J1212" s="138"/>
      <c r="K1212" s="138"/>
      <c r="L1212" s="170"/>
      <c r="M1212" s="138"/>
      <c r="N1212" s="138"/>
      <c r="O1212" s="138"/>
      <c r="Q1212" s="138"/>
      <c r="R1212" s="138"/>
      <c r="S1212" s="138"/>
      <c r="T1212" s="138"/>
    </row>
    <row r="1213" spans="1:20" s="171" customFormat="1">
      <c r="A1213" s="138"/>
      <c r="B1213" s="168"/>
      <c r="C1213" s="170"/>
      <c r="D1213" s="170"/>
      <c r="E1213" s="170"/>
      <c r="F1213" s="170"/>
      <c r="G1213" s="170"/>
      <c r="I1213" s="170"/>
      <c r="J1213" s="138"/>
      <c r="K1213" s="138"/>
      <c r="L1213" s="170"/>
      <c r="M1213" s="138"/>
      <c r="N1213" s="138"/>
      <c r="O1213" s="138"/>
      <c r="Q1213" s="138"/>
      <c r="R1213" s="138"/>
      <c r="S1213" s="138"/>
      <c r="T1213" s="138"/>
    </row>
    <row r="1214" spans="1:20" s="171" customFormat="1">
      <c r="A1214" s="138"/>
      <c r="B1214" s="168"/>
      <c r="C1214" s="170"/>
      <c r="D1214" s="170"/>
      <c r="E1214" s="170"/>
      <c r="F1214" s="170"/>
      <c r="G1214" s="170"/>
      <c r="I1214" s="170"/>
      <c r="J1214" s="138"/>
      <c r="K1214" s="138"/>
      <c r="L1214" s="170"/>
      <c r="M1214" s="138"/>
      <c r="N1214" s="138"/>
      <c r="O1214" s="138"/>
      <c r="Q1214" s="138"/>
      <c r="R1214" s="138"/>
      <c r="S1214" s="138"/>
      <c r="T1214" s="138"/>
    </row>
    <row r="1215" spans="1:20" s="171" customFormat="1">
      <c r="A1215" s="138"/>
      <c r="B1215" s="168"/>
      <c r="C1215" s="170"/>
      <c r="D1215" s="170"/>
      <c r="E1215" s="170"/>
      <c r="F1215" s="170"/>
      <c r="G1215" s="170"/>
      <c r="I1215" s="170"/>
      <c r="J1215" s="138"/>
      <c r="K1215" s="138"/>
      <c r="L1215" s="170"/>
      <c r="M1215" s="138"/>
      <c r="N1215" s="138"/>
      <c r="O1215" s="138"/>
      <c r="Q1215" s="138"/>
      <c r="R1215" s="138"/>
      <c r="S1215" s="138"/>
      <c r="T1215" s="138"/>
    </row>
    <row r="1216" spans="1:20" s="171" customFormat="1">
      <c r="A1216" s="138"/>
      <c r="B1216" s="168"/>
      <c r="C1216" s="170"/>
      <c r="D1216" s="170"/>
      <c r="E1216" s="170"/>
      <c r="F1216" s="170"/>
      <c r="G1216" s="170"/>
      <c r="I1216" s="170"/>
      <c r="J1216" s="138"/>
      <c r="K1216" s="138"/>
      <c r="L1216" s="170"/>
      <c r="M1216" s="138"/>
      <c r="N1216" s="138"/>
      <c r="O1216" s="138"/>
      <c r="Q1216" s="138"/>
      <c r="R1216" s="138"/>
      <c r="S1216" s="138"/>
      <c r="T1216" s="138"/>
    </row>
    <row r="1217" spans="1:20" s="171" customFormat="1">
      <c r="A1217" s="138"/>
      <c r="B1217" s="168"/>
      <c r="C1217" s="170"/>
      <c r="D1217" s="170"/>
      <c r="E1217" s="170"/>
      <c r="F1217" s="170"/>
      <c r="G1217" s="170"/>
      <c r="I1217" s="170"/>
      <c r="J1217" s="138"/>
      <c r="K1217" s="138"/>
      <c r="L1217" s="170"/>
      <c r="M1217" s="138"/>
      <c r="N1217" s="138"/>
      <c r="O1217" s="138"/>
      <c r="Q1217" s="138"/>
      <c r="R1217" s="138"/>
      <c r="S1217" s="138"/>
      <c r="T1217" s="138"/>
    </row>
    <row r="1218" spans="1:20" s="171" customFormat="1">
      <c r="A1218" s="138"/>
      <c r="B1218" s="168"/>
      <c r="C1218" s="170"/>
      <c r="D1218" s="170"/>
      <c r="E1218" s="170"/>
      <c r="F1218" s="170"/>
      <c r="G1218" s="170"/>
      <c r="I1218" s="170"/>
      <c r="J1218" s="138"/>
      <c r="K1218" s="138"/>
      <c r="L1218" s="170"/>
      <c r="M1218" s="138"/>
      <c r="N1218" s="138"/>
      <c r="O1218" s="138"/>
      <c r="Q1218" s="138"/>
      <c r="R1218" s="138"/>
      <c r="S1218" s="138"/>
      <c r="T1218" s="138"/>
    </row>
    <row r="1219" spans="1:20" s="171" customFormat="1">
      <c r="A1219" s="138"/>
      <c r="B1219" s="168"/>
      <c r="C1219" s="170"/>
      <c r="D1219" s="170"/>
      <c r="E1219" s="170"/>
      <c r="F1219" s="170"/>
      <c r="G1219" s="170"/>
      <c r="I1219" s="170"/>
      <c r="J1219" s="138"/>
      <c r="K1219" s="138"/>
      <c r="L1219" s="170"/>
      <c r="M1219" s="138"/>
      <c r="N1219" s="138"/>
      <c r="O1219" s="138"/>
      <c r="Q1219" s="138"/>
      <c r="R1219" s="138"/>
      <c r="S1219" s="138"/>
      <c r="T1219" s="138"/>
    </row>
    <row r="1220" spans="1:20" s="171" customFormat="1">
      <c r="A1220" s="138"/>
      <c r="B1220" s="168"/>
      <c r="C1220" s="170"/>
      <c r="D1220" s="170"/>
      <c r="E1220" s="170"/>
      <c r="F1220" s="170"/>
      <c r="G1220" s="170"/>
      <c r="I1220" s="170"/>
      <c r="J1220" s="138"/>
      <c r="K1220" s="138"/>
      <c r="L1220" s="170"/>
      <c r="M1220" s="138"/>
      <c r="N1220" s="138"/>
      <c r="O1220" s="138"/>
      <c r="Q1220" s="138"/>
      <c r="R1220" s="138"/>
      <c r="S1220" s="138"/>
      <c r="T1220" s="138"/>
    </row>
    <row r="1221" spans="1:20" s="171" customFormat="1">
      <c r="A1221" s="138"/>
      <c r="B1221" s="168"/>
      <c r="C1221" s="170"/>
      <c r="D1221" s="170"/>
      <c r="E1221" s="170"/>
      <c r="F1221" s="170"/>
      <c r="G1221" s="170"/>
      <c r="I1221" s="170"/>
      <c r="J1221" s="138"/>
      <c r="K1221" s="138"/>
      <c r="L1221" s="170"/>
      <c r="M1221" s="138"/>
      <c r="N1221" s="138"/>
      <c r="O1221" s="138"/>
      <c r="Q1221" s="138"/>
      <c r="R1221" s="138"/>
      <c r="S1221" s="138"/>
      <c r="T1221" s="138"/>
    </row>
    <row r="1222" spans="1:20" s="171" customFormat="1">
      <c r="A1222" s="138"/>
      <c r="B1222" s="168"/>
      <c r="C1222" s="170"/>
      <c r="D1222" s="170"/>
      <c r="E1222" s="170"/>
      <c r="F1222" s="170"/>
      <c r="G1222" s="170"/>
      <c r="I1222" s="170"/>
      <c r="J1222" s="138"/>
      <c r="K1222" s="138"/>
      <c r="L1222" s="170"/>
      <c r="M1222" s="138"/>
      <c r="N1222" s="138"/>
      <c r="O1222" s="138"/>
      <c r="Q1222" s="138"/>
      <c r="R1222" s="138"/>
      <c r="S1222" s="138"/>
      <c r="T1222" s="138"/>
    </row>
    <row r="1223" spans="1:20" s="171" customFormat="1">
      <c r="A1223" s="138"/>
      <c r="B1223" s="168"/>
      <c r="C1223" s="170"/>
      <c r="D1223" s="170"/>
      <c r="E1223" s="170"/>
      <c r="F1223" s="170"/>
      <c r="G1223" s="170"/>
      <c r="I1223" s="170"/>
      <c r="J1223" s="138"/>
      <c r="K1223" s="138"/>
      <c r="L1223" s="170"/>
      <c r="M1223" s="138"/>
      <c r="N1223" s="138"/>
      <c r="O1223" s="138"/>
      <c r="Q1223" s="138"/>
      <c r="R1223" s="138"/>
      <c r="S1223" s="138"/>
      <c r="T1223" s="138"/>
    </row>
    <row r="1224" spans="1:20" s="171" customFormat="1">
      <c r="A1224" s="138"/>
      <c r="B1224" s="168"/>
      <c r="C1224" s="170"/>
      <c r="D1224" s="170"/>
      <c r="E1224" s="170"/>
      <c r="F1224" s="170"/>
      <c r="G1224" s="170"/>
      <c r="I1224" s="170"/>
      <c r="J1224" s="138"/>
      <c r="K1224" s="138"/>
      <c r="L1224" s="170"/>
      <c r="M1224" s="138"/>
      <c r="N1224" s="138"/>
      <c r="O1224" s="138"/>
      <c r="Q1224" s="138"/>
      <c r="R1224" s="138"/>
      <c r="S1224" s="138"/>
      <c r="T1224" s="138"/>
    </row>
    <row r="1225" spans="1:20" s="171" customFormat="1">
      <c r="A1225" s="138"/>
      <c r="B1225" s="168"/>
      <c r="C1225" s="170"/>
      <c r="D1225" s="170"/>
      <c r="E1225" s="170"/>
      <c r="F1225" s="170"/>
      <c r="G1225" s="170"/>
      <c r="I1225" s="170"/>
      <c r="J1225" s="138"/>
      <c r="K1225" s="138"/>
      <c r="L1225" s="170"/>
      <c r="M1225" s="138"/>
      <c r="N1225" s="138"/>
      <c r="O1225" s="138"/>
      <c r="Q1225" s="138"/>
      <c r="R1225" s="138"/>
      <c r="S1225" s="138"/>
      <c r="T1225" s="138"/>
    </row>
    <row r="1226" spans="1:20" s="171" customFormat="1">
      <c r="A1226" s="138"/>
      <c r="B1226" s="168"/>
      <c r="C1226" s="170"/>
      <c r="D1226" s="170"/>
      <c r="E1226" s="170"/>
      <c r="F1226" s="170"/>
      <c r="G1226" s="170"/>
      <c r="I1226" s="170"/>
      <c r="J1226" s="138"/>
      <c r="K1226" s="138"/>
      <c r="L1226" s="170"/>
      <c r="M1226" s="138"/>
      <c r="N1226" s="138"/>
      <c r="O1226" s="138"/>
      <c r="Q1226" s="138"/>
      <c r="R1226" s="138"/>
      <c r="S1226" s="138"/>
      <c r="T1226" s="138"/>
    </row>
    <row r="1227" spans="1:20" s="171" customFormat="1">
      <c r="A1227" s="138"/>
      <c r="B1227" s="168"/>
      <c r="C1227" s="170"/>
      <c r="D1227" s="170"/>
      <c r="E1227" s="170"/>
      <c r="F1227" s="170"/>
      <c r="G1227" s="170"/>
      <c r="I1227" s="170"/>
      <c r="J1227" s="138"/>
      <c r="K1227" s="138"/>
      <c r="L1227" s="170"/>
      <c r="M1227" s="138"/>
      <c r="N1227" s="138"/>
      <c r="O1227" s="138"/>
      <c r="Q1227" s="138"/>
      <c r="R1227" s="138"/>
      <c r="S1227" s="138"/>
      <c r="T1227" s="138"/>
    </row>
    <row r="1228" spans="1:20" s="171" customFormat="1">
      <c r="A1228" s="138"/>
      <c r="B1228" s="168"/>
      <c r="C1228" s="170"/>
      <c r="D1228" s="170"/>
      <c r="E1228" s="170"/>
      <c r="F1228" s="170"/>
      <c r="G1228" s="170"/>
      <c r="I1228" s="170"/>
      <c r="J1228" s="138"/>
      <c r="K1228" s="138"/>
      <c r="L1228" s="170"/>
      <c r="M1228" s="138"/>
      <c r="N1228" s="138"/>
      <c r="O1228" s="138"/>
      <c r="Q1228" s="138"/>
      <c r="R1228" s="138"/>
      <c r="S1228" s="138"/>
      <c r="T1228" s="138"/>
    </row>
    <row r="1229" spans="1:20" s="171" customFormat="1">
      <c r="A1229" s="138"/>
      <c r="B1229" s="168"/>
      <c r="C1229" s="170"/>
      <c r="D1229" s="170"/>
      <c r="E1229" s="170"/>
      <c r="F1229" s="170"/>
      <c r="G1229" s="170"/>
      <c r="I1229" s="170"/>
      <c r="J1229" s="138"/>
      <c r="K1229" s="138"/>
      <c r="L1229" s="170"/>
      <c r="M1229" s="138"/>
      <c r="N1229" s="138"/>
      <c r="O1229" s="138"/>
      <c r="Q1229" s="138"/>
      <c r="R1229" s="138"/>
      <c r="S1229" s="138"/>
      <c r="T1229" s="138"/>
    </row>
    <row r="1230" spans="1:20" s="171" customFormat="1">
      <c r="A1230" s="138"/>
      <c r="B1230" s="168"/>
      <c r="C1230" s="170"/>
      <c r="D1230" s="170"/>
      <c r="E1230" s="170"/>
      <c r="F1230" s="170"/>
      <c r="G1230" s="170"/>
      <c r="I1230" s="170"/>
      <c r="J1230" s="138"/>
      <c r="K1230" s="138"/>
      <c r="L1230" s="170"/>
      <c r="M1230" s="138"/>
      <c r="N1230" s="138"/>
      <c r="O1230" s="138"/>
      <c r="Q1230" s="138"/>
      <c r="R1230" s="138"/>
      <c r="S1230" s="138"/>
      <c r="T1230" s="138"/>
    </row>
    <row r="1231" spans="1:20" s="171" customFormat="1">
      <c r="A1231" s="138"/>
      <c r="B1231" s="168"/>
      <c r="C1231" s="170"/>
      <c r="D1231" s="170"/>
      <c r="E1231" s="170"/>
      <c r="F1231" s="170"/>
      <c r="G1231" s="170"/>
      <c r="I1231" s="170"/>
      <c r="J1231" s="138"/>
      <c r="K1231" s="138"/>
      <c r="L1231" s="170"/>
      <c r="M1231" s="138"/>
      <c r="N1231" s="138"/>
      <c r="O1231" s="138"/>
      <c r="Q1231" s="138"/>
      <c r="R1231" s="138"/>
      <c r="S1231" s="138"/>
      <c r="T1231" s="138"/>
    </row>
    <row r="1232" spans="1:20" s="171" customFormat="1">
      <c r="A1232" s="138"/>
      <c r="B1232" s="168"/>
      <c r="C1232" s="170"/>
      <c r="D1232" s="170"/>
      <c r="E1232" s="170"/>
      <c r="F1232" s="170"/>
      <c r="G1232" s="170"/>
      <c r="I1232" s="170"/>
      <c r="J1232" s="138"/>
      <c r="K1232" s="138"/>
      <c r="L1232" s="170"/>
      <c r="M1232" s="138"/>
      <c r="N1232" s="138"/>
      <c r="O1232" s="138"/>
      <c r="Q1232" s="138"/>
      <c r="R1232" s="138"/>
      <c r="S1232" s="138"/>
      <c r="T1232" s="138"/>
    </row>
    <row r="1233" spans="1:20" s="171" customFormat="1">
      <c r="A1233" s="138"/>
      <c r="B1233" s="168"/>
      <c r="C1233" s="170"/>
      <c r="D1233" s="170"/>
      <c r="E1233" s="170"/>
      <c r="F1233" s="170"/>
      <c r="G1233" s="170"/>
      <c r="I1233" s="170"/>
      <c r="J1233" s="138"/>
      <c r="K1233" s="138"/>
      <c r="L1233" s="170"/>
      <c r="M1233" s="138"/>
      <c r="N1233" s="138"/>
      <c r="O1233" s="138"/>
      <c r="Q1233" s="138"/>
      <c r="R1233" s="138"/>
      <c r="S1233" s="138"/>
      <c r="T1233" s="138"/>
    </row>
    <row r="1234" spans="1:20" s="171" customFormat="1">
      <c r="A1234" s="138"/>
      <c r="B1234" s="168"/>
      <c r="C1234" s="170"/>
      <c r="D1234" s="170"/>
      <c r="E1234" s="170"/>
      <c r="F1234" s="170"/>
      <c r="G1234" s="170"/>
      <c r="I1234" s="170"/>
      <c r="J1234" s="138"/>
      <c r="K1234" s="138"/>
      <c r="L1234" s="170"/>
      <c r="M1234" s="138"/>
      <c r="N1234" s="138"/>
      <c r="O1234" s="138"/>
      <c r="Q1234" s="138"/>
      <c r="R1234" s="138"/>
      <c r="S1234" s="138"/>
      <c r="T1234" s="138"/>
    </row>
    <row r="1235" spans="1:20" s="171" customFormat="1">
      <c r="A1235" s="138"/>
      <c r="B1235" s="168"/>
      <c r="C1235" s="170"/>
      <c r="D1235" s="170"/>
      <c r="E1235" s="170"/>
      <c r="F1235" s="170"/>
      <c r="G1235" s="170"/>
      <c r="I1235" s="170"/>
      <c r="J1235" s="138"/>
      <c r="K1235" s="138"/>
      <c r="L1235" s="170"/>
      <c r="M1235" s="138"/>
      <c r="N1235" s="138"/>
      <c r="O1235" s="138"/>
      <c r="Q1235" s="138"/>
      <c r="R1235" s="138"/>
      <c r="S1235" s="138"/>
      <c r="T1235" s="138"/>
    </row>
    <row r="1236" spans="1:20" s="171" customFormat="1">
      <c r="A1236" s="138"/>
      <c r="B1236" s="168"/>
      <c r="C1236" s="170"/>
      <c r="D1236" s="170"/>
      <c r="E1236" s="170"/>
      <c r="F1236" s="170"/>
      <c r="G1236" s="170"/>
      <c r="I1236" s="170"/>
      <c r="J1236" s="138"/>
      <c r="K1236" s="138"/>
      <c r="L1236" s="170"/>
      <c r="M1236" s="138"/>
      <c r="N1236" s="138"/>
      <c r="O1236" s="138"/>
      <c r="Q1236" s="138"/>
      <c r="R1236" s="138"/>
      <c r="S1236" s="138"/>
      <c r="T1236" s="138"/>
    </row>
    <row r="1237" spans="1:20" s="171" customFormat="1">
      <c r="A1237" s="138"/>
      <c r="B1237" s="168"/>
      <c r="C1237" s="170"/>
      <c r="D1237" s="170"/>
      <c r="E1237" s="170"/>
      <c r="F1237" s="170"/>
      <c r="G1237" s="170"/>
      <c r="I1237" s="170"/>
      <c r="J1237" s="138"/>
      <c r="K1237" s="138"/>
      <c r="L1237" s="170"/>
      <c r="M1237" s="138"/>
      <c r="N1237" s="138"/>
      <c r="O1237" s="138"/>
      <c r="Q1237" s="138"/>
      <c r="R1237" s="138"/>
      <c r="S1237" s="138"/>
      <c r="T1237" s="138"/>
    </row>
    <row r="1238" spans="1:20" s="171" customFormat="1">
      <c r="A1238" s="138"/>
      <c r="B1238" s="168"/>
      <c r="C1238" s="170"/>
      <c r="D1238" s="170"/>
      <c r="E1238" s="170"/>
      <c r="F1238" s="170"/>
      <c r="G1238" s="170"/>
      <c r="I1238" s="170"/>
      <c r="J1238" s="138"/>
      <c r="K1238" s="138"/>
      <c r="L1238" s="170"/>
      <c r="M1238" s="138"/>
      <c r="N1238" s="138"/>
      <c r="O1238" s="138"/>
      <c r="Q1238" s="138"/>
      <c r="R1238" s="138"/>
      <c r="S1238" s="138"/>
      <c r="T1238" s="138"/>
    </row>
    <row r="1239" spans="1:20" s="171" customFormat="1">
      <c r="A1239" s="138"/>
      <c r="B1239" s="168"/>
      <c r="C1239" s="170"/>
      <c r="D1239" s="170"/>
      <c r="E1239" s="170"/>
      <c r="F1239" s="170"/>
      <c r="G1239" s="170"/>
      <c r="I1239" s="170"/>
      <c r="J1239" s="138"/>
      <c r="K1239" s="138"/>
      <c r="L1239" s="170"/>
      <c r="M1239" s="138"/>
      <c r="N1239" s="138"/>
      <c r="O1239" s="138"/>
      <c r="Q1239" s="138"/>
      <c r="R1239" s="138"/>
      <c r="S1239" s="138"/>
      <c r="T1239" s="138"/>
    </row>
    <row r="1240" spans="1:20" s="171" customFormat="1">
      <c r="A1240" s="138"/>
      <c r="B1240" s="168"/>
      <c r="C1240" s="170"/>
      <c r="D1240" s="170"/>
      <c r="E1240" s="170"/>
      <c r="F1240" s="170"/>
      <c r="G1240" s="170"/>
      <c r="I1240" s="170"/>
      <c r="J1240" s="138"/>
      <c r="K1240" s="138"/>
      <c r="L1240" s="170"/>
      <c r="M1240" s="138"/>
      <c r="N1240" s="138"/>
      <c r="O1240" s="138"/>
      <c r="Q1240" s="138"/>
      <c r="R1240" s="138"/>
      <c r="S1240" s="138"/>
      <c r="T1240" s="138"/>
    </row>
    <row r="1241" spans="1:20" s="171" customFormat="1">
      <c r="A1241" s="138"/>
      <c r="B1241" s="168"/>
      <c r="C1241" s="170"/>
      <c r="D1241" s="170"/>
      <c r="E1241" s="170"/>
      <c r="F1241" s="170"/>
      <c r="G1241" s="170"/>
      <c r="I1241" s="170"/>
      <c r="J1241" s="138"/>
      <c r="K1241" s="138"/>
      <c r="L1241" s="170"/>
      <c r="M1241" s="138"/>
      <c r="N1241" s="138"/>
      <c r="O1241" s="138"/>
      <c r="Q1241" s="138"/>
      <c r="R1241" s="138"/>
      <c r="S1241" s="138"/>
      <c r="T1241" s="138"/>
    </row>
    <row r="1242" spans="1:20" s="171" customFormat="1">
      <c r="A1242" s="138"/>
      <c r="B1242" s="168"/>
      <c r="C1242" s="170"/>
      <c r="D1242" s="170"/>
      <c r="E1242" s="170"/>
      <c r="F1242" s="170"/>
      <c r="G1242" s="170"/>
      <c r="I1242" s="170"/>
      <c r="J1242" s="138"/>
      <c r="K1242" s="138"/>
      <c r="L1242" s="170"/>
      <c r="M1242" s="138"/>
      <c r="N1242" s="138"/>
      <c r="O1242" s="138"/>
      <c r="Q1242" s="138"/>
      <c r="R1242" s="138"/>
      <c r="S1242" s="138"/>
      <c r="T1242" s="138"/>
    </row>
    <row r="1243" spans="1:20" s="171" customFormat="1">
      <c r="A1243" s="138"/>
      <c r="B1243" s="168"/>
      <c r="C1243" s="170"/>
      <c r="D1243" s="170"/>
      <c r="E1243" s="170"/>
      <c r="F1243" s="170"/>
      <c r="G1243" s="170"/>
      <c r="I1243" s="170"/>
      <c r="J1243" s="138"/>
      <c r="K1243" s="138"/>
      <c r="L1243" s="170"/>
      <c r="M1243" s="138"/>
      <c r="N1243" s="138"/>
      <c r="O1243" s="138"/>
      <c r="Q1243" s="138"/>
      <c r="R1243" s="138"/>
      <c r="S1243" s="138"/>
      <c r="T1243" s="138"/>
    </row>
    <row r="1244" spans="1:20" s="171" customFormat="1">
      <c r="A1244" s="138"/>
      <c r="B1244" s="168"/>
      <c r="C1244" s="170"/>
      <c r="D1244" s="170"/>
      <c r="E1244" s="170"/>
      <c r="F1244" s="170"/>
      <c r="G1244" s="170"/>
      <c r="I1244" s="170"/>
      <c r="J1244" s="138"/>
      <c r="K1244" s="138"/>
      <c r="L1244" s="170"/>
      <c r="M1244" s="138"/>
      <c r="N1244" s="138"/>
      <c r="O1244" s="138"/>
      <c r="Q1244" s="138"/>
      <c r="R1244" s="138"/>
      <c r="S1244" s="138"/>
      <c r="T1244" s="138"/>
    </row>
    <row r="1245" spans="1:20" s="171" customFormat="1">
      <c r="A1245" s="138"/>
      <c r="B1245" s="168"/>
      <c r="C1245" s="170"/>
      <c r="D1245" s="170"/>
      <c r="E1245" s="170"/>
      <c r="F1245" s="170"/>
      <c r="G1245" s="170"/>
      <c r="I1245" s="170"/>
      <c r="J1245" s="138"/>
      <c r="K1245" s="138"/>
      <c r="L1245" s="170"/>
      <c r="M1245" s="138"/>
      <c r="N1245" s="138"/>
      <c r="O1245" s="138"/>
      <c r="Q1245" s="138"/>
      <c r="R1245" s="138"/>
      <c r="S1245" s="138"/>
      <c r="T1245" s="138"/>
    </row>
    <row r="1246" spans="1:20" s="171" customFormat="1">
      <c r="A1246" s="138"/>
      <c r="B1246" s="168"/>
      <c r="C1246" s="170"/>
      <c r="D1246" s="170"/>
      <c r="E1246" s="170"/>
      <c r="F1246" s="170"/>
      <c r="G1246" s="170"/>
      <c r="I1246" s="170"/>
      <c r="J1246" s="138"/>
      <c r="K1246" s="138"/>
      <c r="L1246" s="170"/>
      <c r="M1246" s="138"/>
      <c r="N1246" s="138"/>
      <c r="O1246" s="138"/>
      <c r="Q1246" s="138"/>
      <c r="R1246" s="138"/>
      <c r="S1246" s="138"/>
      <c r="T1246" s="138"/>
    </row>
    <row r="1247" spans="1:20" s="171" customFormat="1">
      <c r="A1247" s="138"/>
      <c r="B1247" s="168"/>
      <c r="C1247" s="170"/>
      <c r="D1247" s="170"/>
      <c r="E1247" s="170"/>
      <c r="F1247" s="170"/>
      <c r="G1247" s="170"/>
      <c r="I1247" s="170"/>
      <c r="J1247" s="138"/>
      <c r="K1247" s="138"/>
      <c r="L1247" s="170"/>
      <c r="M1247" s="138"/>
      <c r="N1247" s="138"/>
      <c r="O1247" s="138"/>
      <c r="Q1247" s="138"/>
      <c r="R1247" s="138"/>
      <c r="S1247" s="138"/>
      <c r="T1247" s="138"/>
    </row>
    <row r="1248" spans="1:20" s="171" customFormat="1">
      <c r="A1248" s="138"/>
      <c r="B1248" s="168"/>
      <c r="C1248" s="170"/>
      <c r="D1248" s="170"/>
      <c r="E1248" s="170"/>
      <c r="F1248" s="170"/>
      <c r="G1248" s="170"/>
      <c r="I1248" s="170"/>
      <c r="J1248" s="138"/>
      <c r="K1248" s="138"/>
      <c r="L1248" s="170"/>
      <c r="M1248" s="138"/>
      <c r="N1248" s="138"/>
      <c r="O1248" s="138"/>
      <c r="Q1248" s="138"/>
      <c r="R1248" s="138"/>
      <c r="S1248" s="138"/>
      <c r="T1248" s="138"/>
    </row>
    <row r="1249" spans="1:20" s="171" customFormat="1">
      <c r="A1249" s="138"/>
      <c r="B1249" s="168"/>
      <c r="C1249" s="170"/>
      <c r="D1249" s="170"/>
      <c r="E1249" s="170"/>
      <c r="F1249" s="170"/>
      <c r="G1249" s="170"/>
      <c r="I1249" s="170"/>
      <c r="J1249" s="138"/>
      <c r="K1249" s="138"/>
      <c r="L1249" s="170"/>
      <c r="M1249" s="138"/>
      <c r="N1249" s="138"/>
      <c r="O1249" s="138"/>
      <c r="Q1249" s="138"/>
      <c r="R1249" s="138"/>
      <c r="S1249" s="138"/>
      <c r="T1249" s="138"/>
    </row>
    <row r="1250" spans="1:20" s="171" customFormat="1">
      <c r="A1250" s="138"/>
      <c r="B1250" s="168"/>
      <c r="C1250" s="170"/>
      <c r="D1250" s="170"/>
      <c r="E1250" s="170"/>
      <c r="F1250" s="170"/>
      <c r="G1250" s="170"/>
      <c r="I1250" s="170"/>
      <c r="J1250" s="138"/>
      <c r="K1250" s="138"/>
      <c r="L1250" s="170"/>
      <c r="M1250" s="138"/>
      <c r="N1250" s="138"/>
      <c r="O1250" s="138"/>
      <c r="Q1250" s="138"/>
      <c r="R1250" s="138"/>
      <c r="S1250" s="138"/>
      <c r="T1250" s="138"/>
    </row>
    <row r="1251" spans="1:20" s="171" customFormat="1">
      <c r="A1251" s="138"/>
      <c r="B1251" s="168"/>
      <c r="C1251" s="170"/>
      <c r="D1251" s="170"/>
      <c r="E1251" s="170"/>
      <c r="F1251" s="170"/>
      <c r="G1251" s="170"/>
      <c r="I1251" s="170"/>
      <c r="J1251" s="138"/>
      <c r="K1251" s="138"/>
      <c r="L1251" s="170"/>
      <c r="M1251" s="138"/>
      <c r="N1251" s="138"/>
      <c r="O1251" s="138"/>
      <c r="Q1251" s="138"/>
      <c r="R1251" s="138"/>
      <c r="S1251" s="138"/>
      <c r="T1251" s="138"/>
    </row>
    <row r="1252" spans="1:20" s="171" customFormat="1">
      <c r="A1252" s="138"/>
      <c r="B1252" s="168"/>
      <c r="C1252" s="170"/>
      <c r="D1252" s="170"/>
      <c r="E1252" s="170"/>
      <c r="F1252" s="170"/>
      <c r="G1252" s="170"/>
      <c r="I1252" s="170"/>
      <c r="J1252" s="138"/>
      <c r="K1252" s="138"/>
      <c r="L1252" s="170"/>
      <c r="M1252" s="138"/>
      <c r="N1252" s="138"/>
      <c r="O1252" s="138"/>
      <c r="Q1252" s="138"/>
      <c r="R1252" s="138"/>
      <c r="S1252" s="138"/>
      <c r="T1252" s="138"/>
    </row>
    <row r="1253" spans="1:20" s="171" customFormat="1">
      <c r="A1253" s="138"/>
      <c r="B1253" s="168"/>
      <c r="C1253" s="170"/>
      <c r="D1253" s="170"/>
      <c r="E1253" s="170"/>
      <c r="F1253" s="170"/>
      <c r="G1253" s="170"/>
      <c r="I1253" s="170"/>
      <c r="J1253" s="138"/>
      <c r="K1253" s="138"/>
      <c r="L1253" s="170"/>
      <c r="M1253" s="138"/>
      <c r="N1253" s="138"/>
      <c r="O1253" s="138"/>
      <c r="Q1253" s="138"/>
      <c r="R1253" s="138"/>
      <c r="S1253" s="138"/>
      <c r="T1253" s="138"/>
    </row>
    <row r="1254" spans="1:20" s="171" customFormat="1">
      <c r="A1254" s="138"/>
      <c r="B1254" s="168"/>
      <c r="C1254" s="170"/>
      <c r="D1254" s="170"/>
      <c r="E1254" s="170"/>
      <c r="F1254" s="170"/>
      <c r="G1254" s="170"/>
      <c r="I1254" s="170"/>
      <c r="J1254" s="138"/>
      <c r="K1254" s="138"/>
      <c r="L1254" s="170"/>
      <c r="M1254" s="138"/>
      <c r="N1254" s="138"/>
      <c r="O1254" s="138"/>
      <c r="Q1254" s="138"/>
      <c r="R1254" s="138"/>
      <c r="S1254" s="138"/>
      <c r="T1254" s="138"/>
    </row>
    <row r="1255" spans="1:20" s="171" customFormat="1">
      <c r="A1255" s="138"/>
      <c r="B1255" s="168"/>
      <c r="C1255" s="170"/>
      <c r="D1255" s="170"/>
      <c r="E1255" s="170"/>
      <c r="F1255" s="170"/>
      <c r="G1255" s="170"/>
      <c r="I1255" s="170"/>
      <c r="J1255" s="138"/>
      <c r="K1255" s="138"/>
      <c r="L1255" s="170"/>
      <c r="M1255" s="138"/>
      <c r="N1255" s="138"/>
      <c r="O1255" s="138"/>
      <c r="Q1255" s="138"/>
      <c r="R1255" s="138"/>
      <c r="S1255" s="138"/>
      <c r="T1255" s="138"/>
    </row>
    <row r="1256" spans="1:20" s="171" customFormat="1">
      <c r="A1256" s="138"/>
      <c r="B1256" s="168"/>
      <c r="C1256" s="170"/>
      <c r="D1256" s="170"/>
      <c r="E1256" s="170"/>
      <c r="F1256" s="170"/>
      <c r="G1256" s="170"/>
      <c r="I1256" s="170"/>
      <c r="J1256" s="138"/>
      <c r="K1256" s="138"/>
      <c r="L1256" s="170"/>
      <c r="M1256" s="138"/>
      <c r="N1256" s="138"/>
      <c r="O1256" s="138"/>
      <c r="Q1256" s="138"/>
      <c r="R1256" s="138"/>
      <c r="S1256" s="138"/>
      <c r="T1256" s="138"/>
    </row>
    <row r="1257" spans="1:20" s="171" customFormat="1">
      <c r="A1257" s="138"/>
      <c r="B1257" s="168"/>
      <c r="C1257" s="170"/>
      <c r="D1257" s="170"/>
      <c r="E1257" s="170"/>
      <c r="F1257" s="170"/>
      <c r="G1257" s="170"/>
      <c r="I1257" s="170"/>
      <c r="J1257" s="138"/>
      <c r="K1257" s="138"/>
      <c r="L1257" s="170"/>
      <c r="M1257" s="138"/>
      <c r="N1257" s="138"/>
      <c r="O1257" s="138"/>
      <c r="Q1257" s="138"/>
      <c r="R1257" s="138"/>
      <c r="S1257" s="138"/>
      <c r="T1257" s="138"/>
    </row>
    <row r="1258" spans="1:20" s="171" customFormat="1">
      <c r="A1258" s="138"/>
      <c r="B1258" s="168"/>
      <c r="C1258" s="170"/>
      <c r="D1258" s="170"/>
      <c r="E1258" s="170"/>
      <c r="F1258" s="170"/>
      <c r="G1258" s="170"/>
      <c r="I1258" s="170"/>
      <c r="J1258" s="138"/>
      <c r="K1258" s="138"/>
      <c r="L1258" s="170"/>
      <c r="M1258" s="138"/>
      <c r="N1258" s="138"/>
      <c r="O1258" s="138"/>
      <c r="Q1258" s="138"/>
      <c r="R1258" s="138"/>
      <c r="S1258" s="138"/>
      <c r="T1258" s="138"/>
    </row>
    <row r="1259" spans="1:20" s="171" customFormat="1">
      <c r="A1259" s="138"/>
      <c r="B1259" s="168"/>
      <c r="C1259" s="170"/>
      <c r="D1259" s="170"/>
      <c r="E1259" s="170"/>
      <c r="F1259" s="170"/>
      <c r="G1259" s="170"/>
      <c r="I1259" s="170"/>
      <c r="J1259" s="138"/>
      <c r="K1259" s="138"/>
      <c r="L1259" s="170"/>
      <c r="M1259" s="138"/>
      <c r="N1259" s="138"/>
      <c r="O1259" s="138"/>
      <c r="Q1259" s="138"/>
      <c r="R1259" s="138"/>
      <c r="S1259" s="138"/>
      <c r="T1259" s="138"/>
    </row>
    <row r="1260" spans="1:20" s="171" customFormat="1">
      <c r="A1260" s="138"/>
      <c r="B1260" s="168"/>
      <c r="C1260" s="170"/>
      <c r="D1260" s="170"/>
      <c r="E1260" s="170"/>
      <c r="F1260" s="170"/>
      <c r="G1260" s="170"/>
      <c r="I1260" s="170"/>
      <c r="J1260" s="138"/>
      <c r="K1260" s="138"/>
      <c r="L1260" s="170"/>
      <c r="M1260" s="138"/>
      <c r="N1260" s="138"/>
      <c r="O1260" s="138"/>
      <c r="Q1260" s="138"/>
      <c r="R1260" s="138"/>
      <c r="S1260" s="138"/>
      <c r="T1260" s="138"/>
    </row>
    <row r="1261" spans="1:20" s="171" customFormat="1">
      <c r="A1261" s="138"/>
      <c r="B1261" s="168"/>
      <c r="C1261" s="170"/>
      <c r="D1261" s="170"/>
      <c r="E1261" s="170"/>
      <c r="F1261" s="170"/>
      <c r="G1261" s="170"/>
      <c r="I1261" s="170"/>
      <c r="J1261" s="138"/>
      <c r="K1261" s="138"/>
      <c r="L1261" s="170"/>
      <c r="M1261" s="138"/>
      <c r="N1261" s="138"/>
      <c r="O1261" s="138"/>
      <c r="Q1261" s="138"/>
      <c r="R1261" s="138"/>
      <c r="S1261" s="138"/>
      <c r="T1261" s="138"/>
    </row>
    <row r="1262" spans="1:20" s="171" customFormat="1">
      <c r="A1262" s="138"/>
      <c r="B1262" s="168"/>
      <c r="C1262" s="170"/>
      <c r="D1262" s="170"/>
      <c r="E1262" s="170"/>
      <c r="F1262" s="170"/>
      <c r="G1262" s="170"/>
      <c r="I1262" s="170"/>
      <c r="J1262" s="138"/>
      <c r="K1262" s="138"/>
      <c r="L1262" s="170"/>
      <c r="M1262" s="138"/>
      <c r="N1262" s="138"/>
      <c r="O1262" s="138"/>
      <c r="Q1262" s="138"/>
      <c r="R1262" s="138"/>
      <c r="S1262" s="138"/>
      <c r="T1262" s="138"/>
    </row>
    <row r="1263" spans="1:20" s="171" customFormat="1">
      <c r="A1263" s="138"/>
      <c r="B1263" s="168"/>
      <c r="C1263" s="170"/>
      <c r="D1263" s="170"/>
      <c r="E1263" s="170"/>
      <c r="F1263" s="170"/>
      <c r="G1263" s="170"/>
      <c r="I1263" s="170"/>
      <c r="J1263" s="138"/>
      <c r="K1263" s="138"/>
      <c r="L1263" s="170"/>
      <c r="M1263" s="138"/>
      <c r="N1263" s="138"/>
      <c r="O1263" s="138"/>
      <c r="Q1263" s="138"/>
      <c r="R1263" s="138"/>
      <c r="S1263" s="138"/>
      <c r="T1263" s="138"/>
    </row>
    <row r="1264" spans="1:20" s="171" customFormat="1">
      <c r="A1264" s="138"/>
      <c r="B1264" s="168"/>
      <c r="C1264" s="170"/>
      <c r="D1264" s="170"/>
      <c r="E1264" s="170"/>
      <c r="F1264" s="170"/>
      <c r="G1264" s="170"/>
      <c r="I1264" s="170"/>
      <c r="J1264" s="138"/>
      <c r="K1264" s="138"/>
      <c r="L1264" s="170"/>
      <c r="M1264" s="138"/>
      <c r="N1264" s="138"/>
      <c r="O1264" s="138"/>
      <c r="Q1264" s="138"/>
      <c r="R1264" s="138"/>
      <c r="S1264" s="138"/>
      <c r="T1264" s="138"/>
    </row>
    <row r="1265" spans="1:20" s="171" customFormat="1">
      <c r="A1265" s="138"/>
      <c r="B1265" s="168"/>
      <c r="C1265" s="170"/>
      <c r="D1265" s="170"/>
      <c r="E1265" s="170"/>
      <c r="F1265" s="170"/>
      <c r="G1265" s="170"/>
      <c r="I1265" s="170"/>
      <c r="J1265" s="138"/>
      <c r="K1265" s="138"/>
      <c r="L1265" s="170"/>
      <c r="M1265" s="138"/>
      <c r="N1265" s="138"/>
      <c r="O1265" s="138"/>
      <c r="Q1265" s="138"/>
      <c r="R1265" s="138"/>
      <c r="S1265" s="138"/>
      <c r="T1265" s="138"/>
    </row>
    <row r="1266" spans="1:20" s="171" customFormat="1">
      <c r="A1266" s="138"/>
      <c r="B1266" s="168"/>
      <c r="C1266" s="170"/>
      <c r="D1266" s="170"/>
      <c r="E1266" s="170"/>
      <c r="F1266" s="170"/>
      <c r="G1266" s="170"/>
      <c r="I1266" s="170"/>
      <c r="J1266" s="138"/>
      <c r="K1266" s="138"/>
      <c r="L1266" s="170"/>
      <c r="M1266" s="138"/>
      <c r="N1266" s="138"/>
      <c r="O1266" s="138"/>
      <c r="Q1266" s="138"/>
      <c r="R1266" s="138"/>
      <c r="S1266" s="138"/>
      <c r="T1266" s="138"/>
    </row>
    <row r="1267" spans="1:20" s="171" customFormat="1">
      <c r="A1267" s="138"/>
      <c r="B1267" s="168"/>
      <c r="C1267" s="170"/>
      <c r="D1267" s="170"/>
      <c r="E1267" s="170"/>
      <c r="F1267" s="170"/>
      <c r="G1267" s="170"/>
      <c r="I1267" s="170"/>
      <c r="J1267" s="138"/>
      <c r="K1267" s="138"/>
      <c r="L1267" s="170"/>
      <c r="M1267" s="138"/>
      <c r="N1267" s="138"/>
      <c r="O1267" s="138"/>
      <c r="Q1267" s="138"/>
      <c r="R1267" s="138"/>
      <c r="S1267" s="138"/>
      <c r="T1267" s="138"/>
    </row>
    <row r="1268" spans="1:20" s="171" customFormat="1">
      <c r="A1268" s="138"/>
      <c r="B1268" s="168"/>
      <c r="C1268" s="170"/>
      <c r="D1268" s="170"/>
      <c r="E1268" s="170"/>
      <c r="F1268" s="170"/>
      <c r="G1268" s="170"/>
      <c r="I1268" s="170"/>
      <c r="J1268" s="138"/>
      <c r="K1268" s="138"/>
      <c r="L1268" s="170"/>
      <c r="M1268" s="138"/>
      <c r="N1268" s="138"/>
      <c r="O1268" s="138"/>
      <c r="Q1268" s="138"/>
      <c r="R1268" s="138"/>
      <c r="S1268" s="138"/>
      <c r="T1268" s="138"/>
    </row>
    <row r="1269" spans="1:20" s="171" customFormat="1">
      <c r="A1269" s="138"/>
      <c r="B1269" s="168"/>
      <c r="C1269" s="170"/>
      <c r="D1269" s="170"/>
      <c r="E1269" s="170"/>
      <c r="F1269" s="170"/>
      <c r="G1269" s="170"/>
      <c r="I1269" s="170"/>
      <c r="J1269" s="138"/>
      <c r="K1269" s="138"/>
      <c r="L1269" s="170"/>
      <c r="M1269" s="138"/>
      <c r="N1269" s="138"/>
      <c r="O1269" s="138"/>
      <c r="Q1269" s="138"/>
      <c r="R1269" s="138"/>
      <c r="S1269" s="138"/>
      <c r="T1269" s="138"/>
    </row>
    <row r="1270" spans="1:20" s="171" customFormat="1">
      <c r="A1270" s="138"/>
      <c r="B1270" s="168"/>
      <c r="C1270" s="170"/>
      <c r="D1270" s="170"/>
      <c r="E1270" s="170"/>
      <c r="F1270" s="170"/>
      <c r="G1270" s="170"/>
      <c r="I1270" s="170"/>
      <c r="J1270" s="138"/>
      <c r="K1270" s="138"/>
      <c r="L1270" s="170"/>
      <c r="M1270" s="138"/>
      <c r="N1270" s="138"/>
      <c r="O1270" s="138"/>
      <c r="Q1270" s="138"/>
      <c r="R1270" s="138"/>
      <c r="S1270" s="138"/>
      <c r="T1270" s="138"/>
    </row>
    <row r="1271" spans="1:20" s="171" customFormat="1">
      <c r="A1271" s="138"/>
      <c r="B1271" s="168"/>
      <c r="C1271" s="170"/>
      <c r="D1271" s="170"/>
      <c r="E1271" s="170"/>
      <c r="F1271" s="170"/>
      <c r="G1271" s="170"/>
      <c r="I1271" s="170"/>
      <c r="J1271" s="138"/>
      <c r="K1271" s="138"/>
      <c r="L1271" s="170"/>
      <c r="M1271" s="138"/>
      <c r="N1271" s="138"/>
      <c r="O1271" s="138"/>
      <c r="Q1271" s="138"/>
      <c r="R1271" s="138"/>
      <c r="S1271" s="138"/>
      <c r="T1271" s="138"/>
    </row>
    <row r="1272" spans="1:20" s="171" customFormat="1">
      <c r="A1272" s="138"/>
      <c r="B1272" s="168"/>
      <c r="C1272" s="170"/>
      <c r="D1272" s="170"/>
      <c r="E1272" s="170"/>
      <c r="F1272" s="170"/>
      <c r="G1272" s="170"/>
      <c r="I1272" s="170"/>
      <c r="J1272" s="138"/>
      <c r="K1272" s="138"/>
      <c r="L1272" s="170"/>
      <c r="M1272" s="138"/>
      <c r="N1272" s="138"/>
      <c r="O1272" s="138"/>
      <c r="Q1272" s="138"/>
      <c r="R1272" s="138"/>
      <c r="S1272" s="138"/>
      <c r="T1272" s="138"/>
    </row>
    <row r="1273" spans="1:20" s="171" customFormat="1">
      <c r="A1273" s="138"/>
      <c r="B1273" s="168"/>
      <c r="C1273" s="170"/>
      <c r="D1273" s="170"/>
      <c r="E1273" s="170"/>
      <c r="F1273" s="170"/>
      <c r="G1273" s="170"/>
      <c r="I1273" s="170"/>
      <c r="J1273" s="138"/>
      <c r="K1273" s="138"/>
      <c r="L1273" s="170"/>
      <c r="M1273" s="138"/>
      <c r="N1273" s="138"/>
      <c r="O1273" s="138"/>
      <c r="Q1273" s="138"/>
      <c r="R1273" s="138"/>
      <c r="S1273" s="138"/>
      <c r="T1273" s="138"/>
    </row>
    <row r="1274" spans="1:20" s="171" customFormat="1">
      <c r="A1274" s="138"/>
      <c r="B1274" s="168"/>
      <c r="C1274" s="170"/>
      <c r="D1274" s="170"/>
      <c r="E1274" s="170"/>
      <c r="F1274" s="170"/>
      <c r="G1274" s="170"/>
      <c r="I1274" s="170"/>
      <c r="J1274" s="138"/>
      <c r="K1274" s="138"/>
      <c r="L1274" s="170"/>
      <c r="M1274" s="138"/>
      <c r="N1274" s="138"/>
      <c r="O1274" s="138"/>
      <c r="Q1274" s="138"/>
      <c r="R1274" s="138"/>
      <c r="S1274" s="138"/>
      <c r="T1274" s="138"/>
    </row>
    <row r="1275" spans="1:20" s="171" customFormat="1">
      <c r="A1275" s="138"/>
      <c r="B1275" s="168"/>
      <c r="C1275" s="170"/>
      <c r="D1275" s="170"/>
      <c r="E1275" s="170"/>
      <c r="F1275" s="170"/>
      <c r="G1275" s="170"/>
      <c r="I1275" s="170"/>
      <c r="J1275" s="138"/>
      <c r="K1275" s="138"/>
      <c r="L1275" s="170"/>
      <c r="M1275" s="138"/>
      <c r="N1275" s="138"/>
      <c r="O1275" s="138"/>
      <c r="Q1275" s="138"/>
      <c r="R1275" s="138"/>
      <c r="S1275" s="138"/>
      <c r="T1275" s="138"/>
    </row>
    <row r="1276" spans="1:20" s="171" customFormat="1">
      <c r="A1276" s="138"/>
      <c r="B1276" s="168"/>
      <c r="C1276" s="170"/>
      <c r="D1276" s="170"/>
      <c r="E1276" s="170"/>
      <c r="F1276" s="170"/>
      <c r="G1276" s="170"/>
      <c r="I1276" s="170"/>
      <c r="J1276" s="138"/>
      <c r="K1276" s="138"/>
      <c r="L1276" s="170"/>
      <c r="M1276" s="138"/>
      <c r="N1276" s="138"/>
      <c r="O1276" s="138"/>
      <c r="Q1276" s="138"/>
      <c r="R1276" s="138"/>
      <c r="S1276" s="138"/>
      <c r="T1276" s="138"/>
    </row>
    <row r="1277" spans="1:20" s="171" customFormat="1">
      <c r="A1277" s="138"/>
      <c r="B1277" s="168"/>
      <c r="C1277" s="170"/>
      <c r="D1277" s="170"/>
      <c r="E1277" s="170"/>
      <c r="F1277" s="170"/>
      <c r="G1277" s="170"/>
      <c r="I1277" s="170"/>
      <c r="J1277" s="138"/>
      <c r="K1277" s="138"/>
      <c r="L1277" s="170"/>
      <c r="M1277" s="138"/>
      <c r="N1277" s="138"/>
      <c r="O1277" s="138"/>
      <c r="Q1277" s="138"/>
      <c r="R1277" s="138"/>
      <c r="S1277" s="138"/>
      <c r="T1277" s="138"/>
    </row>
    <row r="1278" spans="1:20" s="171" customFormat="1">
      <c r="A1278" s="138"/>
      <c r="B1278" s="168"/>
      <c r="C1278" s="170"/>
      <c r="D1278" s="170"/>
      <c r="E1278" s="170"/>
      <c r="F1278" s="170"/>
      <c r="G1278" s="170"/>
      <c r="I1278" s="170"/>
      <c r="J1278" s="138"/>
      <c r="K1278" s="138"/>
      <c r="L1278" s="170"/>
      <c r="M1278" s="138"/>
      <c r="N1278" s="138"/>
      <c r="O1278" s="138"/>
      <c r="Q1278" s="138"/>
      <c r="R1278" s="138"/>
      <c r="S1278" s="138"/>
      <c r="T1278" s="138"/>
    </row>
    <row r="1279" spans="1:20" s="171" customFormat="1">
      <c r="A1279" s="138"/>
      <c r="B1279" s="168"/>
      <c r="C1279" s="170"/>
      <c r="D1279" s="170"/>
      <c r="E1279" s="170"/>
      <c r="F1279" s="170"/>
      <c r="G1279" s="170"/>
      <c r="I1279" s="170"/>
      <c r="J1279" s="138"/>
      <c r="K1279" s="138"/>
      <c r="L1279" s="170"/>
      <c r="M1279" s="138"/>
      <c r="N1279" s="138"/>
      <c r="O1279" s="138"/>
      <c r="Q1279" s="138"/>
      <c r="R1279" s="138"/>
      <c r="S1279" s="138"/>
      <c r="T1279" s="138"/>
    </row>
    <row r="1280" spans="1:20" s="171" customFormat="1">
      <c r="A1280" s="138"/>
      <c r="B1280" s="168"/>
      <c r="C1280" s="170"/>
      <c r="D1280" s="170"/>
      <c r="E1280" s="170"/>
      <c r="F1280" s="170"/>
      <c r="G1280" s="170"/>
      <c r="I1280" s="170"/>
      <c r="J1280" s="138"/>
      <c r="K1280" s="138"/>
      <c r="L1280" s="170"/>
      <c r="M1280" s="138"/>
      <c r="N1280" s="138"/>
      <c r="O1280" s="138"/>
      <c r="Q1280" s="138"/>
      <c r="R1280" s="138"/>
      <c r="S1280" s="138"/>
      <c r="T1280" s="138"/>
    </row>
    <row r="1281" spans="1:20" s="171" customFormat="1">
      <c r="A1281" s="138"/>
      <c r="B1281" s="168"/>
      <c r="C1281" s="170"/>
      <c r="D1281" s="170"/>
      <c r="E1281" s="170"/>
      <c r="F1281" s="170"/>
      <c r="G1281" s="170"/>
      <c r="I1281" s="170"/>
      <c r="J1281" s="138"/>
      <c r="K1281" s="138"/>
      <c r="L1281" s="170"/>
      <c r="M1281" s="138"/>
      <c r="N1281" s="138"/>
      <c r="O1281" s="138"/>
      <c r="Q1281" s="138"/>
      <c r="R1281" s="138"/>
      <c r="S1281" s="138"/>
      <c r="T1281" s="138"/>
    </row>
    <row r="1282" spans="1:20" s="171" customFormat="1">
      <c r="A1282" s="138"/>
      <c r="B1282" s="168"/>
      <c r="C1282" s="170"/>
      <c r="D1282" s="170"/>
      <c r="E1282" s="170"/>
      <c r="F1282" s="170"/>
      <c r="G1282" s="170"/>
      <c r="I1282" s="170"/>
      <c r="J1282" s="138"/>
      <c r="K1282" s="138"/>
      <c r="L1282" s="170"/>
      <c r="M1282" s="138"/>
      <c r="N1282" s="138"/>
      <c r="O1282" s="138"/>
      <c r="Q1282" s="138"/>
      <c r="R1282" s="138"/>
      <c r="S1282" s="138"/>
      <c r="T1282" s="138"/>
    </row>
    <row r="1283" spans="1:20" s="171" customFormat="1">
      <c r="A1283" s="138"/>
      <c r="B1283" s="168"/>
      <c r="C1283" s="170"/>
      <c r="D1283" s="170"/>
      <c r="E1283" s="170"/>
      <c r="F1283" s="170"/>
      <c r="G1283" s="170"/>
      <c r="I1283" s="170"/>
      <c r="J1283" s="138"/>
      <c r="K1283" s="138"/>
      <c r="L1283" s="170"/>
      <c r="M1283" s="138"/>
      <c r="N1283" s="138"/>
      <c r="O1283" s="138"/>
      <c r="Q1283" s="138"/>
      <c r="R1283" s="138"/>
      <c r="S1283" s="138"/>
      <c r="T1283" s="138"/>
    </row>
    <row r="1284" spans="1:20" s="171" customFormat="1">
      <c r="A1284" s="138"/>
      <c r="B1284" s="168"/>
      <c r="C1284" s="170"/>
      <c r="D1284" s="170"/>
      <c r="E1284" s="170"/>
      <c r="F1284" s="170"/>
      <c r="G1284" s="170"/>
      <c r="I1284" s="170"/>
      <c r="J1284" s="138"/>
      <c r="K1284" s="138"/>
      <c r="L1284" s="170"/>
      <c r="M1284" s="138"/>
      <c r="N1284" s="138"/>
      <c r="O1284" s="138"/>
      <c r="Q1284" s="138"/>
      <c r="R1284" s="138"/>
      <c r="S1284" s="138"/>
      <c r="T1284" s="138"/>
    </row>
    <row r="1285" spans="1:20" s="171" customFormat="1">
      <c r="A1285" s="138"/>
      <c r="B1285" s="168"/>
      <c r="C1285" s="170"/>
      <c r="D1285" s="170"/>
      <c r="E1285" s="170"/>
      <c r="F1285" s="170"/>
      <c r="G1285" s="170"/>
      <c r="I1285" s="170"/>
      <c r="J1285" s="138"/>
      <c r="K1285" s="138"/>
      <c r="L1285" s="170"/>
      <c r="M1285" s="138"/>
      <c r="N1285" s="138"/>
      <c r="O1285" s="138"/>
      <c r="Q1285" s="138"/>
      <c r="R1285" s="138"/>
      <c r="S1285" s="138"/>
      <c r="T1285" s="138"/>
    </row>
    <row r="1286" spans="1:20" s="171" customFormat="1">
      <c r="A1286" s="138"/>
      <c r="B1286" s="168"/>
      <c r="C1286" s="170"/>
      <c r="D1286" s="170"/>
      <c r="E1286" s="170"/>
      <c r="F1286" s="170"/>
      <c r="G1286" s="170"/>
      <c r="I1286" s="170"/>
      <c r="J1286" s="138"/>
      <c r="K1286" s="138"/>
      <c r="L1286" s="170"/>
      <c r="M1286" s="138"/>
      <c r="N1286" s="138"/>
      <c r="O1286" s="138"/>
      <c r="Q1286" s="138"/>
      <c r="R1286" s="138"/>
      <c r="S1286" s="138"/>
      <c r="T1286" s="138"/>
    </row>
    <row r="1287" spans="1:20" s="171" customFormat="1">
      <c r="A1287" s="138"/>
      <c r="B1287" s="168"/>
      <c r="C1287" s="170"/>
      <c r="D1287" s="170"/>
      <c r="E1287" s="170"/>
      <c r="F1287" s="170"/>
      <c r="G1287" s="170"/>
      <c r="I1287" s="170"/>
      <c r="J1287" s="138"/>
      <c r="K1287" s="138"/>
      <c r="L1287" s="170"/>
      <c r="M1287" s="138"/>
      <c r="N1287" s="138"/>
      <c r="O1287" s="138"/>
      <c r="Q1287" s="138"/>
      <c r="R1287" s="138"/>
      <c r="S1287" s="138"/>
      <c r="T1287" s="138"/>
    </row>
    <row r="1288" spans="1:20" s="171" customFormat="1">
      <c r="A1288" s="138"/>
      <c r="B1288" s="168"/>
      <c r="C1288" s="170"/>
      <c r="D1288" s="170"/>
      <c r="E1288" s="170"/>
      <c r="F1288" s="170"/>
      <c r="G1288" s="170"/>
      <c r="I1288" s="170"/>
      <c r="J1288" s="138"/>
      <c r="K1288" s="138"/>
      <c r="L1288" s="170"/>
      <c r="M1288" s="138"/>
      <c r="N1288" s="138"/>
      <c r="O1288" s="138"/>
      <c r="Q1288" s="138"/>
      <c r="R1288" s="138"/>
      <c r="S1288" s="138"/>
      <c r="T1288" s="138"/>
    </row>
    <row r="1289" spans="1:20" s="171" customFormat="1">
      <c r="A1289" s="138"/>
      <c r="B1289" s="168"/>
      <c r="C1289" s="170"/>
      <c r="D1289" s="170"/>
      <c r="E1289" s="170"/>
      <c r="F1289" s="170"/>
      <c r="G1289" s="170"/>
      <c r="I1289" s="170"/>
      <c r="J1289" s="138"/>
      <c r="K1289" s="138"/>
      <c r="L1289" s="170"/>
      <c r="M1289" s="138"/>
      <c r="N1289" s="138"/>
      <c r="O1289" s="138"/>
      <c r="Q1289" s="138"/>
      <c r="R1289" s="138"/>
      <c r="S1289" s="138"/>
      <c r="T1289" s="138"/>
    </row>
    <row r="1290" spans="1:20" s="171" customFormat="1">
      <c r="A1290" s="138"/>
      <c r="B1290" s="168"/>
      <c r="C1290" s="170"/>
      <c r="D1290" s="170"/>
      <c r="E1290" s="170"/>
      <c r="F1290" s="170"/>
      <c r="G1290" s="170"/>
      <c r="I1290" s="170"/>
      <c r="J1290" s="138"/>
      <c r="K1290" s="138"/>
      <c r="L1290" s="170"/>
      <c r="M1290" s="138"/>
      <c r="N1290" s="138"/>
      <c r="O1290" s="138"/>
      <c r="Q1290" s="138"/>
      <c r="R1290" s="138"/>
      <c r="S1290" s="138"/>
      <c r="T1290" s="138"/>
    </row>
    <row r="1291" spans="1:20" s="171" customFormat="1">
      <c r="A1291" s="138"/>
      <c r="B1291" s="168"/>
      <c r="C1291" s="170"/>
      <c r="D1291" s="170"/>
      <c r="E1291" s="170"/>
      <c r="F1291" s="170"/>
      <c r="G1291" s="170"/>
      <c r="I1291" s="170"/>
      <c r="J1291" s="138"/>
      <c r="K1291" s="138"/>
      <c r="L1291" s="170"/>
      <c r="M1291" s="138"/>
      <c r="N1291" s="138"/>
      <c r="O1291" s="138"/>
      <c r="Q1291" s="138"/>
      <c r="R1291" s="138"/>
      <c r="S1291" s="138"/>
      <c r="T1291" s="138"/>
    </row>
    <row r="1292" spans="1:20" s="171" customFormat="1">
      <c r="A1292" s="138"/>
      <c r="B1292" s="168"/>
      <c r="C1292" s="170"/>
      <c r="D1292" s="170"/>
      <c r="E1292" s="170"/>
      <c r="F1292" s="170"/>
      <c r="G1292" s="170"/>
      <c r="I1292" s="170"/>
      <c r="J1292" s="138"/>
      <c r="K1292" s="138"/>
      <c r="L1292" s="170"/>
      <c r="M1292" s="138"/>
      <c r="N1292" s="138"/>
      <c r="O1292" s="138"/>
      <c r="Q1292" s="138"/>
      <c r="R1292" s="138"/>
      <c r="S1292" s="138"/>
      <c r="T1292" s="138"/>
    </row>
    <row r="1293" spans="1:20" s="171" customFormat="1">
      <c r="A1293" s="138"/>
      <c r="B1293" s="168"/>
      <c r="C1293" s="170"/>
      <c r="D1293" s="170"/>
      <c r="E1293" s="170"/>
      <c r="F1293" s="170"/>
      <c r="G1293" s="170"/>
      <c r="I1293" s="170"/>
      <c r="J1293" s="138"/>
      <c r="K1293" s="138"/>
      <c r="L1293" s="170"/>
      <c r="M1293" s="138"/>
      <c r="N1293" s="138"/>
      <c r="O1293" s="138"/>
      <c r="Q1293" s="138"/>
      <c r="R1293" s="138"/>
      <c r="S1293" s="138"/>
      <c r="T1293" s="138"/>
    </row>
    <row r="1294" spans="1:20" s="171" customFormat="1">
      <c r="A1294" s="138"/>
      <c r="B1294" s="168"/>
      <c r="C1294" s="170"/>
      <c r="D1294" s="170"/>
      <c r="E1294" s="170"/>
      <c r="F1294" s="170"/>
      <c r="G1294" s="170"/>
      <c r="I1294" s="170"/>
      <c r="J1294" s="138"/>
      <c r="K1294" s="138"/>
      <c r="L1294" s="170"/>
      <c r="M1294" s="138"/>
      <c r="N1294" s="138"/>
      <c r="O1294" s="138"/>
      <c r="Q1294" s="138"/>
      <c r="R1294" s="138"/>
      <c r="S1294" s="138"/>
      <c r="T1294" s="138"/>
    </row>
    <row r="1295" spans="1:20" s="171" customFormat="1">
      <c r="A1295" s="138"/>
      <c r="B1295" s="168"/>
      <c r="C1295" s="170"/>
      <c r="D1295" s="170"/>
      <c r="E1295" s="170"/>
      <c r="F1295" s="170"/>
      <c r="G1295" s="170"/>
      <c r="I1295" s="170"/>
      <c r="J1295" s="138"/>
      <c r="K1295" s="138"/>
      <c r="L1295" s="170"/>
      <c r="M1295" s="138"/>
      <c r="N1295" s="138"/>
      <c r="O1295" s="138"/>
      <c r="Q1295" s="138"/>
      <c r="R1295" s="138"/>
      <c r="S1295" s="138"/>
      <c r="T1295" s="138"/>
    </row>
    <row r="1296" spans="1:20" s="171" customFormat="1">
      <c r="A1296" s="138"/>
      <c r="B1296" s="168"/>
      <c r="C1296" s="170"/>
      <c r="D1296" s="170"/>
      <c r="E1296" s="170"/>
      <c r="F1296" s="170"/>
      <c r="G1296" s="170"/>
      <c r="I1296" s="170"/>
      <c r="J1296" s="138"/>
      <c r="K1296" s="138"/>
      <c r="L1296" s="170"/>
      <c r="M1296" s="138"/>
      <c r="N1296" s="138"/>
      <c r="O1296" s="138"/>
      <c r="Q1296" s="138"/>
      <c r="R1296" s="138"/>
      <c r="S1296" s="138"/>
      <c r="T1296" s="138"/>
    </row>
    <row r="1297" spans="1:20" s="171" customFormat="1">
      <c r="A1297" s="138"/>
      <c r="B1297" s="168"/>
      <c r="C1297" s="170"/>
      <c r="D1297" s="170"/>
      <c r="E1297" s="170"/>
      <c r="F1297" s="170"/>
      <c r="G1297" s="170"/>
      <c r="I1297" s="170"/>
      <c r="J1297" s="138"/>
      <c r="K1297" s="138"/>
      <c r="L1297" s="170"/>
      <c r="M1297" s="138"/>
      <c r="N1297" s="138"/>
      <c r="O1297" s="138"/>
      <c r="Q1297" s="138"/>
      <c r="R1297" s="138"/>
      <c r="S1297" s="138"/>
      <c r="T1297" s="138"/>
    </row>
    <row r="1298" spans="1:20" s="171" customFormat="1">
      <c r="A1298" s="138"/>
      <c r="B1298" s="168"/>
      <c r="C1298" s="170"/>
      <c r="D1298" s="170"/>
      <c r="E1298" s="170"/>
      <c r="F1298" s="170"/>
      <c r="G1298" s="170"/>
      <c r="I1298" s="170"/>
      <c r="J1298" s="138"/>
      <c r="K1298" s="138"/>
      <c r="L1298" s="170"/>
      <c r="M1298" s="138"/>
      <c r="N1298" s="138"/>
      <c r="O1298" s="138"/>
      <c r="Q1298" s="138"/>
      <c r="R1298" s="138"/>
      <c r="S1298" s="138"/>
      <c r="T1298" s="138"/>
    </row>
    <row r="1299" spans="1:20" s="171" customFormat="1">
      <c r="A1299" s="138"/>
      <c r="B1299" s="168"/>
      <c r="C1299" s="170"/>
      <c r="D1299" s="170"/>
      <c r="E1299" s="170"/>
      <c r="F1299" s="170"/>
      <c r="G1299" s="170"/>
      <c r="I1299" s="170"/>
      <c r="J1299" s="138"/>
      <c r="K1299" s="138"/>
      <c r="L1299" s="170"/>
      <c r="M1299" s="138"/>
      <c r="N1299" s="138"/>
      <c r="O1299" s="138"/>
      <c r="Q1299" s="138"/>
      <c r="R1299" s="138"/>
      <c r="S1299" s="138"/>
      <c r="T1299" s="138"/>
    </row>
    <row r="1300" spans="1:20" s="171" customFormat="1">
      <c r="A1300" s="138"/>
      <c r="B1300" s="168"/>
      <c r="C1300" s="170"/>
      <c r="D1300" s="170"/>
      <c r="E1300" s="170"/>
      <c r="F1300" s="170"/>
      <c r="G1300" s="170"/>
      <c r="I1300" s="170"/>
      <c r="J1300" s="138"/>
      <c r="K1300" s="138"/>
      <c r="L1300" s="170"/>
      <c r="M1300" s="138"/>
      <c r="N1300" s="138"/>
      <c r="O1300" s="138"/>
      <c r="Q1300" s="138"/>
      <c r="R1300" s="138"/>
      <c r="S1300" s="138"/>
      <c r="T1300" s="138"/>
    </row>
    <row r="1301" spans="1:20" s="171" customFormat="1">
      <c r="A1301" s="138"/>
      <c r="B1301" s="168"/>
      <c r="C1301" s="170"/>
      <c r="D1301" s="170"/>
      <c r="E1301" s="170"/>
      <c r="F1301" s="170"/>
      <c r="G1301" s="170"/>
      <c r="I1301" s="170"/>
      <c r="J1301" s="138"/>
      <c r="K1301" s="138"/>
      <c r="L1301" s="170"/>
      <c r="M1301" s="138"/>
      <c r="N1301" s="138"/>
      <c r="O1301" s="138"/>
      <c r="Q1301" s="138"/>
      <c r="R1301" s="138"/>
      <c r="S1301" s="138"/>
      <c r="T1301" s="138"/>
    </row>
    <row r="1302" spans="1:20" s="171" customFormat="1">
      <c r="A1302" s="138"/>
      <c r="B1302" s="168"/>
      <c r="C1302" s="170"/>
      <c r="D1302" s="170"/>
      <c r="E1302" s="170"/>
      <c r="F1302" s="170"/>
      <c r="G1302" s="170"/>
      <c r="I1302" s="170"/>
      <c r="J1302" s="138"/>
      <c r="K1302" s="138"/>
      <c r="L1302" s="170"/>
      <c r="M1302" s="138"/>
      <c r="N1302" s="138"/>
      <c r="O1302" s="138"/>
      <c r="Q1302" s="138"/>
      <c r="R1302" s="138"/>
      <c r="S1302" s="138"/>
      <c r="T1302" s="138"/>
    </row>
    <row r="1303" spans="1:20" s="171" customFormat="1">
      <c r="A1303" s="138"/>
      <c r="B1303" s="168"/>
      <c r="C1303" s="170"/>
      <c r="D1303" s="170"/>
      <c r="E1303" s="170"/>
      <c r="F1303" s="170"/>
      <c r="G1303" s="170"/>
      <c r="I1303" s="170"/>
      <c r="J1303" s="138"/>
      <c r="K1303" s="138"/>
      <c r="L1303" s="170"/>
      <c r="M1303" s="138"/>
      <c r="N1303" s="138"/>
      <c r="O1303" s="138"/>
      <c r="Q1303" s="138"/>
      <c r="R1303" s="138"/>
      <c r="S1303" s="138"/>
      <c r="T1303" s="138"/>
    </row>
    <row r="1304" spans="1:20" s="171" customFormat="1">
      <c r="A1304" s="138"/>
      <c r="B1304" s="168"/>
      <c r="C1304" s="170"/>
      <c r="D1304" s="170"/>
      <c r="E1304" s="170"/>
      <c r="F1304" s="170"/>
      <c r="G1304" s="170"/>
      <c r="I1304" s="170"/>
      <c r="J1304" s="138"/>
      <c r="K1304" s="138"/>
      <c r="L1304" s="170"/>
      <c r="M1304" s="138"/>
      <c r="N1304" s="138"/>
      <c r="O1304" s="138"/>
      <c r="Q1304" s="138"/>
      <c r="R1304" s="138"/>
      <c r="S1304" s="138"/>
      <c r="T1304" s="138"/>
    </row>
    <row r="1305" spans="1:20" s="171" customFormat="1">
      <c r="A1305" s="138"/>
      <c r="B1305" s="168"/>
      <c r="C1305" s="170"/>
      <c r="D1305" s="170"/>
      <c r="E1305" s="170"/>
      <c r="F1305" s="170"/>
      <c r="G1305" s="170"/>
      <c r="I1305" s="170"/>
      <c r="J1305" s="138"/>
      <c r="K1305" s="138"/>
      <c r="L1305" s="170"/>
      <c r="M1305" s="138"/>
      <c r="N1305" s="138"/>
      <c r="O1305" s="138"/>
      <c r="Q1305" s="138"/>
      <c r="R1305" s="138"/>
      <c r="S1305" s="138"/>
      <c r="T1305" s="138"/>
    </row>
    <row r="1306" spans="1:20" s="171" customFormat="1">
      <c r="A1306" s="138"/>
      <c r="B1306" s="168"/>
      <c r="C1306" s="170"/>
      <c r="D1306" s="170"/>
      <c r="E1306" s="170"/>
      <c r="F1306" s="170"/>
      <c r="G1306" s="170"/>
      <c r="I1306" s="170"/>
      <c r="J1306" s="138"/>
      <c r="K1306" s="138"/>
      <c r="L1306" s="170"/>
      <c r="M1306" s="138"/>
      <c r="N1306" s="138"/>
      <c r="O1306" s="138"/>
      <c r="Q1306" s="138"/>
      <c r="R1306" s="138"/>
      <c r="S1306" s="138"/>
      <c r="T1306" s="138"/>
    </row>
    <row r="1307" spans="1:20" s="171" customFormat="1">
      <c r="A1307" s="138"/>
      <c r="B1307" s="168"/>
      <c r="C1307" s="170"/>
      <c r="D1307" s="170"/>
      <c r="E1307" s="170"/>
      <c r="F1307" s="170"/>
      <c r="G1307" s="170"/>
      <c r="I1307" s="170"/>
      <c r="J1307" s="138"/>
      <c r="K1307" s="138"/>
      <c r="L1307" s="170"/>
      <c r="M1307" s="138"/>
      <c r="N1307" s="138"/>
      <c r="O1307" s="138"/>
      <c r="Q1307" s="138"/>
      <c r="R1307" s="138"/>
      <c r="S1307" s="138"/>
      <c r="T1307" s="138"/>
    </row>
    <row r="1308" spans="1:20" s="171" customFormat="1">
      <c r="A1308" s="138"/>
      <c r="B1308" s="168"/>
      <c r="C1308" s="170"/>
      <c r="D1308" s="170"/>
      <c r="E1308" s="170"/>
      <c r="F1308" s="170"/>
      <c r="G1308" s="170"/>
      <c r="I1308" s="170"/>
      <c r="J1308" s="138"/>
      <c r="K1308" s="138"/>
      <c r="L1308" s="170"/>
      <c r="M1308" s="138"/>
      <c r="N1308" s="138"/>
      <c r="O1308" s="138"/>
      <c r="Q1308" s="138"/>
      <c r="R1308" s="138"/>
      <c r="S1308" s="138"/>
      <c r="T1308" s="138"/>
    </row>
    <row r="1309" spans="1:20" s="171" customFormat="1">
      <c r="A1309" s="138"/>
      <c r="B1309" s="168"/>
      <c r="C1309" s="170"/>
      <c r="D1309" s="170"/>
      <c r="E1309" s="170"/>
      <c r="F1309" s="170"/>
      <c r="G1309" s="170"/>
      <c r="I1309" s="170"/>
      <c r="J1309" s="138"/>
      <c r="K1309" s="138"/>
      <c r="L1309" s="170"/>
      <c r="M1309" s="138"/>
      <c r="N1309" s="138"/>
      <c r="O1309" s="138"/>
      <c r="Q1309" s="138"/>
      <c r="R1309" s="138"/>
      <c r="S1309" s="138"/>
      <c r="T1309" s="138"/>
    </row>
    <row r="1310" spans="1:20" s="171" customFormat="1">
      <c r="A1310" s="138"/>
      <c r="B1310" s="168"/>
      <c r="C1310" s="170"/>
      <c r="D1310" s="170"/>
      <c r="E1310" s="170"/>
      <c r="F1310" s="170"/>
      <c r="G1310" s="170"/>
      <c r="I1310" s="170"/>
      <c r="J1310" s="138"/>
      <c r="K1310" s="138"/>
      <c r="L1310" s="170"/>
      <c r="M1310" s="138"/>
      <c r="N1310" s="138"/>
      <c r="O1310" s="138"/>
      <c r="Q1310" s="138"/>
      <c r="R1310" s="138"/>
      <c r="S1310" s="138"/>
      <c r="T1310" s="138"/>
    </row>
    <row r="1311" spans="1:20" s="171" customFormat="1">
      <c r="A1311" s="138"/>
      <c r="B1311" s="168"/>
      <c r="C1311" s="170"/>
      <c r="D1311" s="170"/>
      <c r="E1311" s="170"/>
      <c r="F1311" s="170"/>
      <c r="G1311" s="170"/>
      <c r="I1311" s="170"/>
      <c r="J1311" s="138"/>
      <c r="K1311" s="138"/>
      <c r="L1311" s="170"/>
      <c r="M1311" s="138"/>
      <c r="N1311" s="138"/>
      <c r="O1311" s="138"/>
      <c r="Q1311" s="138"/>
      <c r="R1311" s="138"/>
      <c r="S1311" s="138"/>
      <c r="T1311" s="138"/>
    </row>
    <row r="1312" spans="1:20" s="171" customFormat="1">
      <c r="A1312" s="138"/>
      <c r="B1312" s="168"/>
      <c r="C1312" s="170"/>
      <c r="D1312" s="170"/>
      <c r="E1312" s="170"/>
      <c r="F1312" s="170"/>
      <c r="G1312" s="170"/>
      <c r="I1312" s="170"/>
      <c r="J1312" s="138"/>
      <c r="K1312" s="138"/>
      <c r="L1312" s="170"/>
      <c r="M1312" s="138"/>
      <c r="N1312" s="138"/>
      <c r="O1312" s="138"/>
      <c r="Q1312" s="138"/>
      <c r="R1312" s="138"/>
      <c r="S1312" s="138"/>
      <c r="T1312" s="138"/>
    </row>
    <row r="1313" spans="1:20" s="171" customFormat="1">
      <c r="A1313" s="138"/>
      <c r="B1313" s="168"/>
      <c r="C1313" s="170"/>
      <c r="D1313" s="170"/>
      <c r="E1313" s="170"/>
      <c r="F1313" s="170"/>
      <c r="G1313" s="170"/>
      <c r="I1313" s="170"/>
      <c r="J1313" s="138"/>
      <c r="K1313" s="138"/>
      <c r="L1313" s="170"/>
      <c r="M1313" s="138"/>
      <c r="N1313" s="138"/>
      <c r="O1313" s="138"/>
      <c r="Q1313" s="138"/>
      <c r="R1313" s="138"/>
      <c r="S1313" s="138"/>
      <c r="T1313" s="138"/>
    </row>
    <row r="1314" spans="1:20" s="171" customFormat="1">
      <c r="A1314" s="138"/>
      <c r="B1314" s="168"/>
      <c r="C1314" s="170"/>
      <c r="D1314" s="170"/>
      <c r="E1314" s="170"/>
      <c r="F1314" s="170"/>
      <c r="G1314" s="170"/>
      <c r="I1314" s="170"/>
      <c r="J1314" s="138"/>
      <c r="K1314" s="138"/>
      <c r="L1314" s="170"/>
      <c r="M1314" s="138"/>
      <c r="N1314" s="138"/>
      <c r="O1314" s="138"/>
      <c r="Q1314" s="138"/>
      <c r="R1314" s="138"/>
      <c r="S1314" s="138"/>
      <c r="T1314" s="138"/>
    </row>
    <row r="1315" spans="1:20" s="171" customFormat="1">
      <c r="A1315" s="138"/>
      <c r="B1315" s="168"/>
      <c r="C1315" s="170"/>
      <c r="D1315" s="170"/>
      <c r="E1315" s="170"/>
      <c r="F1315" s="170"/>
      <c r="G1315" s="170"/>
      <c r="I1315" s="170"/>
      <c r="J1315" s="138"/>
      <c r="K1315" s="138"/>
      <c r="L1315" s="170"/>
      <c r="M1315" s="138"/>
      <c r="N1315" s="138"/>
      <c r="O1315" s="138"/>
      <c r="Q1315" s="138"/>
      <c r="R1315" s="138"/>
      <c r="S1315" s="138"/>
      <c r="T1315" s="138"/>
    </row>
    <row r="1316" spans="1:20" s="171" customFormat="1">
      <c r="A1316" s="138"/>
      <c r="B1316" s="168"/>
      <c r="C1316" s="170"/>
      <c r="D1316" s="170"/>
      <c r="E1316" s="170"/>
      <c r="F1316" s="170"/>
      <c r="G1316" s="170"/>
      <c r="I1316" s="170"/>
      <c r="J1316" s="138"/>
      <c r="K1316" s="138"/>
      <c r="L1316" s="170"/>
      <c r="M1316" s="138"/>
      <c r="N1316" s="138"/>
      <c r="O1316" s="138"/>
      <c r="Q1316" s="138"/>
      <c r="R1316" s="138"/>
      <c r="S1316" s="138"/>
      <c r="T1316" s="138"/>
    </row>
    <row r="1317" spans="1:20" s="171" customFormat="1">
      <c r="A1317" s="138"/>
      <c r="B1317" s="168"/>
      <c r="C1317" s="170"/>
      <c r="D1317" s="170"/>
      <c r="E1317" s="170"/>
      <c r="F1317" s="170"/>
      <c r="G1317" s="170"/>
      <c r="I1317" s="170"/>
      <c r="J1317" s="138"/>
      <c r="K1317" s="138"/>
      <c r="L1317" s="170"/>
      <c r="M1317" s="138"/>
      <c r="N1317" s="138"/>
      <c r="O1317" s="138"/>
      <c r="Q1317" s="138"/>
      <c r="R1317" s="138"/>
      <c r="S1317" s="138"/>
      <c r="T1317" s="138"/>
    </row>
    <row r="1318" spans="1:20" s="171" customFormat="1">
      <c r="A1318" s="138"/>
      <c r="B1318" s="168"/>
      <c r="C1318" s="170"/>
      <c r="D1318" s="170"/>
      <c r="E1318" s="170"/>
      <c r="F1318" s="170"/>
      <c r="G1318" s="170"/>
      <c r="I1318" s="170"/>
      <c r="J1318" s="138"/>
      <c r="K1318" s="138"/>
      <c r="L1318" s="170"/>
      <c r="M1318" s="138"/>
      <c r="N1318" s="138"/>
      <c r="O1318" s="138"/>
      <c r="Q1318" s="138"/>
      <c r="R1318" s="138"/>
      <c r="S1318" s="138"/>
      <c r="T1318" s="138"/>
    </row>
    <row r="1319" spans="1:20" s="171" customFormat="1">
      <c r="A1319" s="138"/>
      <c r="B1319" s="168"/>
      <c r="C1319" s="170"/>
      <c r="D1319" s="170"/>
      <c r="E1319" s="170"/>
      <c r="F1319" s="170"/>
      <c r="G1319" s="170"/>
      <c r="I1319" s="170"/>
      <c r="J1319" s="138"/>
      <c r="K1319" s="138"/>
      <c r="L1319" s="170"/>
      <c r="M1319" s="138"/>
      <c r="N1319" s="138"/>
      <c r="O1319" s="138"/>
      <c r="Q1319" s="138"/>
      <c r="R1319" s="138"/>
      <c r="S1319" s="138"/>
      <c r="T1319" s="138"/>
    </row>
    <row r="1320" spans="1:20" s="171" customFormat="1">
      <c r="A1320" s="138"/>
      <c r="B1320" s="168"/>
      <c r="C1320" s="170"/>
      <c r="D1320" s="170"/>
      <c r="E1320" s="170"/>
      <c r="F1320" s="170"/>
      <c r="G1320" s="170"/>
      <c r="I1320" s="170"/>
      <c r="J1320" s="138"/>
      <c r="K1320" s="138"/>
      <c r="L1320" s="170"/>
      <c r="M1320" s="138"/>
      <c r="N1320" s="138"/>
      <c r="O1320" s="138"/>
      <c r="Q1320" s="138"/>
      <c r="R1320" s="138"/>
      <c r="S1320" s="138"/>
      <c r="T1320" s="138"/>
    </row>
    <row r="1321" spans="1:20" s="171" customFormat="1">
      <c r="A1321" s="138"/>
      <c r="B1321" s="168"/>
      <c r="C1321" s="170"/>
      <c r="D1321" s="170"/>
      <c r="E1321" s="170"/>
      <c r="F1321" s="170"/>
      <c r="G1321" s="170"/>
      <c r="I1321" s="170"/>
      <c r="J1321" s="138"/>
      <c r="K1321" s="138"/>
      <c r="L1321" s="170"/>
      <c r="M1321" s="138"/>
      <c r="N1321" s="138"/>
      <c r="O1321" s="138"/>
      <c r="Q1321" s="138"/>
      <c r="R1321" s="138"/>
      <c r="S1321" s="138"/>
      <c r="T1321" s="138"/>
    </row>
    <row r="1322" spans="1:20" s="171" customFormat="1">
      <c r="A1322" s="138"/>
      <c r="B1322" s="168"/>
      <c r="C1322" s="170"/>
      <c r="D1322" s="170"/>
      <c r="E1322" s="170"/>
      <c r="F1322" s="170"/>
      <c r="G1322" s="170"/>
      <c r="I1322" s="170"/>
      <c r="J1322" s="138"/>
      <c r="K1322" s="138"/>
      <c r="L1322" s="170"/>
      <c r="M1322" s="138"/>
      <c r="N1322" s="138"/>
      <c r="O1322" s="138"/>
      <c r="Q1322" s="138"/>
      <c r="R1322" s="138"/>
      <c r="S1322" s="138"/>
      <c r="T1322" s="138"/>
    </row>
    <row r="1323" spans="1:20" s="171" customFormat="1">
      <c r="A1323" s="138"/>
      <c r="B1323" s="168"/>
      <c r="C1323" s="170"/>
      <c r="D1323" s="170"/>
      <c r="E1323" s="170"/>
      <c r="F1323" s="170"/>
      <c r="G1323" s="170"/>
      <c r="I1323" s="170"/>
      <c r="J1323" s="138"/>
      <c r="K1323" s="138"/>
      <c r="L1323" s="170"/>
      <c r="M1323" s="138"/>
      <c r="N1323" s="138"/>
      <c r="O1323" s="138"/>
      <c r="Q1323" s="138"/>
      <c r="R1323" s="138"/>
      <c r="S1323" s="138"/>
      <c r="T1323" s="138"/>
    </row>
    <row r="1324" spans="1:20" s="171" customFormat="1">
      <c r="A1324" s="138"/>
      <c r="B1324" s="168"/>
      <c r="C1324" s="170"/>
      <c r="D1324" s="170"/>
      <c r="E1324" s="170"/>
      <c r="F1324" s="170"/>
      <c r="G1324" s="170"/>
      <c r="I1324" s="170"/>
      <c r="J1324" s="138"/>
      <c r="K1324" s="138"/>
      <c r="L1324" s="170"/>
      <c r="M1324" s="138"/>
      <c r="N1324" s="138"/>
      <c r="O1324" s="138"/>
      <c r="Q1324" s="138"/>
      <c r="R1324" s="138"/>
      <c r="S1324" s="138"/>
      <c r="T1324" s="138"/>
    </row>
    <row r="1325" spans="1:20" s="171" customFormat="1">
      <c r="A1325" s="138"/>
      <c r="B1325" s="168"/>
      <c r="C1325" s="170"/>
      <c r="D1325" s="170"/>
      <c r="E1325" s="170"/>
      <c r="F1325" s="170"/>
      <c r="G1325" s="170"/>
      <c r="I1325" s="170"/>
      <c r="J1325" s="138"/>
      <c r="K1325" s="138"/>
      <c r="L1325" s="170"/>
      <c r="M1325" s="138"/>
      <c r="N1325" s="138"/>
      <c r="O1325" s="138"/>
      <c r="Q1325" s="138"/>
      <c r="R1325" s="138"/>
      <c r="S1325" s="138"/>
      <c r="T1325" s="138"/>
    </row>
    <row r="1326" spans="1:20" s="171" customFormat="1">
      <c r="A1326" s="138"/>
      <c r="B1326" s="168"/>
      <c r="C1326" s="170"/>
      <c r="D1326" s="170"/>
      <c r="E1326" s="170"/>
      <c r="F1326" s="170"/>
      <c r="G1326" s="170"/>
      <c r="I1326" s="170"/>
      <c r="J1326" s="138"/>
      <c r="K1326" s="138"/>
      <c r="L1326" s="170"/>
      <c r="M1326" s="138"/>
      <c r="N1326" s="138"/>
      <c r="O1326" s="138"/>
      <c r="Q1326" s="138"/>
      <c r="R1326" s="138"/>
      <c r="S1326" s="138"/>
      <c r="T1326" s="138"/>
    </row>
    <row r="1327" spans="1:20" s="171" customFormat="1">
      <c r="A1327" s="138"/>
      <c r="B1327" s="168"/>
      <c r="C1327" s="170"/>
      <c r="D1327" s="170"/>
      <c r="E1327" s="170"/>
      <c r="F1327" s="170"/>
      <c r="G1327" s="170"/>
      <c r="I1327" s="170"/>
      <c r="J1327" s="138"/>
      <c r="K1327" s="138"/>
      <c r="L1327" s="170"/>
      <c r="M1327" s="138"/>
      <c r="N1327" s="138"/>
      <c r="O1327" s="138"/>
      <c r="Q1327" s="138"/>
      <c r="R1327" s="138"/>
      <c r="S1327" s="138"/>
      <c r="T1327" s="138"/>
    </row>
    <row r="1328" spans="1:20" s="171" customFormat="1">
      <c r="A1328" s="138"/>
      <c r="B1328" s="168"/>
      <c r="C1328" s="170"/>
      <c r="D1328" s="170"/>
      <c r="E1328" s="170"/>
      <c r="F1328" s="170"/>
      <c r="G1328" s="170"/>
      <c r="I1328" s="170"/>
      <c r="J1328" s="138"/>
      <c r="K1328" s="138"/>
      <c r="L1328" s="170"/>
      <c r="M1328" s="138"/>
      <c r="N1328" s="138"/>
      <c r="O1328" s="138"/>
      <c r="Q1328" s="138"/>
      <c r="R1328" s="138"/>
      <c r="S1328" s="138"/>
      <c r="T1328" s="138"/>
    </row>
    <row r="1329" spans="1:20" s="171" customFormat="1">
      <c r="A1329" s="138"/>
      <c r="B1329" s="168"/>
      <c r="C1329" s="170"/>
      <c r="D1329" s="170"/>
      <c r="E1329" s="170"/>
      <c r="F1329" s="170"/>
      <c r="G1329" s="170"/>
      <c r="I1329" s="170"/>
      <c r="J1329" s="138"/>
      <c r="K1329" s="138"/>
      <c r="L1329" s="170"/>
      <c r="M1329" s="138"/>
      <c r="N1329" s="138"/>
      <c r="O1329" s="138"/>
      <c r="Q1329" s="138"/>
      <c r="R1329" s="138"/>
      <c r="S1329" s="138"/>
      <c r="T1329" s="138"/>
    </row>
    <row r="1330" spans="1:20" s="171" customFormat="1">
      <c r="A1330" s="138"/>
      <c r="B1330" s="168"/>
      <c r="C1330" s="170"/>
      <c r="D1330" s="170"/>
      <c r="E1330" s="170"/>
      <c r="F1330" s="170"/>
      <c r="G1330" s="170"/>
      <c r="I1330" s="170"/>
      <c r="J1330" s="138"/>
      <c r="K1330" s="138"/>
      <c r="L1330" s="170"/>
      <c r="M1330" s="138"/>
      <c r="N1330" s="138"/>
      <c r="O1330" s="138"/>
      <c r="Q1330" s="138"/>
      <c r="R1330" s="138"/>
      <c r="S1330" s="138"/>
      <c r="T1330" s="138"/>
    </row>
    <row r="1331" spans="1:20" s="171" customFormat="1">
      <c r="A1331" s="138"/>
      <c r="B1331" s="168"/>
      <c r="C1331" s="170"/>
      <c r="D1331" s="170"/>
      <c r="E1331" s="170"/>
      <c r="F1331" s="170"/>
      <c r="G1331" s="170"/>
      <c r="I1331" s="170"/>
      <c r="J1331" s="138"/>
      <c r="K1331" s="138"/>
      <c r="L1331" s="170"/>
      <c r="M1331" s="138"/>
      <c r="N1331" s="138"/>
      <c r="O1331" s="138"/>
      <c r="Q1331" s="138"/>
      <c r="R1331" s="138"/>
      <c r="S1331" s="138"/>
      <c r="T1331" s="138"/>
    </row>
    <row r="1332" spans="1:20" s="171" customFormat="1">
      <c r="A1332" s="138"/>
      <c r="B1332" s="168"/>
      <c r="C1332" s="170"/>
      <c r="D1332" s="170"/>
      <c r="E1332" s="170"/>
      <c r="F1332" s="170"/>
      <c r="G1332" s="170"/>
      <c r="I1332" s="170"/>
      <c r="J1332" s="138"/>
      <c r="K1332" s="138"/>
      <c r="L1332" s="170"/>
      <c r="M1332" s="138"/>
      <c r="N1332" s="138"/>
      <c r="O1332" s="138"/>
      <c r="Q1332" s="138"/>
      <c r="R1332" s="138"/>
      <c r="S1332" s="138"/>
      <c r="T1332" s="138"/>
    </row>
    <row r="1333" spans="1:20" s="171" customFormat="1">
      <c r="A1333" s="138"/>
      <c r="B1333" s="168"/>
      <c r="C1333" s="170"/>
      <c r="D1333" s="170"/>
      <c r="E1333" s="170"/>
      <c r="F1333" s="170"/>
      <c r="G1333" s="170"/>
      <c r="I1333" s="170"/>
      <c r="J1333" s="138"/>
      <c r="K1333" s="138"/>
      <c r="L1333" s="170"/>
      <c r="M1333" s="138"/>
      <c r="N1333" s="138"/>
      <c r="O1333" s="138"/>
      <c r="Q1333" s="138"/>
      <c r="R1333" s="138"/>
      <c r="S1333" s="138"/>
      <c r="T1333" s="138"/>
    </row>
    <row r="1334" spans="1:20" s="171" customFormat="1">
      <c r="A1334" s="138"/>
      <c r="B1334" s="168"/>
      <c r="C1334" s="170"/>
      <c r="D1334" s="170"/>
      <c r="E1334" s="170"/>
      <c r="F1334" s="170"/>
      <c r="G1334" s="170"/>
      <c r="I1334" s="170"/>
      <c r="J1334" s="138"/>
      <c r="K1334" s="138"/>
      <c r="L1334" s="170"/>
      <c r="M1334" s="138"/>
      <c r="N1334" s="138"/>
      <c r="O1334" s="138"/>
      <c r="Q1334" s="138"/>
      <c r="R1334" s="138"/>
      <c r="S1334" s="138"/>
      <c r="T1334" s="138"/>
    </row>
    <row r="1335" spans="1:20" s="171" customFormat="1">
      <c r="A1335" s="138"/>
      <c r="B1335" s="168"/>
      <c r="C1335" s="170"/>
      <c r="D1335" s="170"/>
      <c r="E1335" s="170"/>
      <c r="F1335" s="170"/>
      <c r="G1335" s="170"/>
      <c r="I1335" s="170"/>
      <c r="J1335" s="138"/>
      <c r="K1335" s="138"/>
      <c r="L1335" s="170"/>
      <c r="M1335" s="138"/>
      <c r="N1335" s="138"/>
      <c r="O1335" s="138"/>
      <c r="Q1335" s="138"/>
      <c r="R1335" s="138"/>
      <c r="S1335" s="138"/>
      <c r="T1335" s="138"/>
    </row>
    <row r="1336" spans="1:20" s="171" customFormat="1">
      <c r="A1336" s="138"/>
      <c r="B1336" s="168"/>
      <c r="C1336" s="170"/>
      <c r="D1336" s="170"/>
      <c r="E1336" s="170"/>
      <c r="F1336" s="170"/>
      <c r="G1336" s="170"/>
      <c r="I1336" s="170"/>
      <c r="J1336" s="138"/>
      <c r="K1336" s="138"/>
      <c r="L1336" s="170"/>
      <c r="M1336" s="138"/>
      <c r="N1336" s="138"/>
      <c r="O1336" s="138"/>
      <c r="Q1336" s="138"/>
      <c r="R1336" s="138"/>
      <c r="S1336" s="138"/>
      <c r="T1336" s="138"/>
    </row>
    <row r="1337" spans="1:20" s="171" customFormat="1">
      <c r="A1337" s="138"/>
      <c r="B1337" s="168"/>
      <c r="C1337" s="170"/>
      <c r="D1337" s="170"/>
      <c r="E1337" s="170"/>
      <c r="F1337" s="170"/>
      <c r="G1337" s="170"/>
      <c r="I1337" s="170"/>
      <c r="J1337" s="138"/>
      <c r="K1337" s="138"/>
      <c r="L1337" s="170"/>
      <c r="M1337" s="138"/>
      <c r="N1337" s="138"/>
      <c r="O1337" s="138"/>
      <c r="Q1337" s="138"/>
      <c r="R1337" s="138"/>
      <c r="S1337" s="138"/>
      <c r="T1337" s="138"/>
    </row>
    <row r="1338" spans="1:20" s="171" customFormat="1">
      <c r="A1338" s="138"/>
      <c r="B1338" s="168"/>
      <c r="C1338" s="170"/>
      <c r="D1338" s="170"/>
      <c r="E1338" s="170"/>
      <c r="F1338" s="170"/>
      <c r="G1338" s="170"/>
      <c r="I1338" s="170"/>
      <c r="J1338" s="138"/>
      <c r="K1338" s="138"/>
      <c r="L1338" s="170"/>
      <c r="M1338" s="138"/>
      <c r="N1338" s="138"/>
      <c r="O1338" s="138"/>
      <c r="Q1338" s="138"/>
      <c r="R1338" s="138"/>
      <c r="S1338" s="138"/>
      <c r="T1338" s="138"/>
    </row>
    <row r="1339" spans="1:20" s="171" customFormat="1">
      <c r="A1339" s="138"/>
      <c r="B1339" s="168"/>
      <c r="C1339" s="170"/>
      <c r="D1339" s="170"/>
      <c r="E1339" s="170"/>
      <c r="F1339" s="170"/>
      <c r="G1339" s="170"/>
      <c r="I1339" s="170"/>
      <c r="J1339" s="138"/>
      <c r="K1339" s="138"/>
      <c r="L1339" s="170"/>
      <c r="M1339" s="138"/>
      <c r="N1339" s="138"/>
      <c r="O1339" s="138"/>
      <c r="Q1339" s="138"/>
      <c r="R1339" s="138"/>
      <c r="S1339" s="138"/>
      <c r="T1339" s="138"/>
    </row>
    <row r="1340" spans="1:20" s="171" customFormat="1">
      <c r="A1340" s="138"/>
      <c r="B1340" s="168"/>
      <c r="C1340" s="170"/>
      <c r="D1340" s="170"/>
      <c r="E1340" s="170"/>
      <c r="F1340" s="170"/>
      <c r="G1340" s="170"/>
      <c r="I1340" s="170"/>
      <c r="J1340" s="138"/>
      <c r="K1340" s="138"/>
      <c r="L1340" s="170"/>
      <c r="M1340" s="138"/>
      <c r="N1340" s="138"/>
      <c r="O1340" s="138"/>
      <c r="Q1340" s="138"/>
      <c r="R1340" s="138"/>
      <c r="S1340" s="138"/>
      <c r="T1340" s="138"/>
    </row>
    <row r="1341" spans="1:20" s="171" customFormat="1">
      <c r="A1341" s="138"/>
      <c r="B1341" s="168"/>
      <c r="C1341" s="170"/>
      <c r="D1341" s="170"/>
      <c r="E1341" s="170"/>
      <c r="F1341" s="170"/>
      <c r="G1341" s="170"/>
      <c r="I1341" s="170"/>
      <c r="J1341" s="138"/>
      <c r="K1341" s="138"/>
      <c r="L1341" s="170"/>
      <c r="M1341" s="138"/>
      <c r="N1341" s="138"/>
      <c r="O1341" s="138"/>
      <c r="Q1341" s="138"/>
      <c r="R1341" s="138"/>
      <c r="S1341" s="138"/>
      <c r="T1341" s="138"/>
    </row>
    <row r="1342" spans="1:20" s="171" customFormat="1">
      <c r="A1342" s="138"/>
      <c r="B1342" s="168"/>
      <c r="C1342" s="170"/>
      <c r="D1342" s="170"/>
      <c r="E1342" s="170"/>
      <c r="F1342" s="170"/>
      <c r="G1342" s="170"/>
      <c r="I1342" s="170"/>
      <c r="J1342" s="138"/>
      <c r="K1342" s="138"/>
      <c r="L1342" s="170"/>
      <c r="M1342" s="138"/>
      <c r="N1342" s="138"/>
      <c r="O1342" s="138"/>
      <c r="Q1342" s="138"/>
      <c r="R1342" s="138"/>
      <c r="S1342" s="138"/>
      <c r="T1342" s="138"/>
    </row>
    <row r="1343" spans="1:20" s="171" customFormat="1">
      <c r="A1343" s="138"/>
      <c r="B1343" s="168"/>
      <c r="C1343" s="170"/>
      <c r="D1343" s="170"/>
      <c r="E1343" s="170"/>
      <c r="F1343" s="170"/>
      <c r="G1343" s="170"/>
      <c r="I1343" s="170"/>
      <c r="J1343" s="138"/>
      <c r="K1343" s="138"/>
      <c r="L1343" s="170"/>
      <c r="M1343" s="138"/>
      <c r="N1343" s="138"/>
      <c r="O1343" s="138"/>
      <c r="Q1343" s="138"/>
      <c r="R1343" s="138"/>
      <c r="S1343" s="138"/>
      <c r="T1343" s="138"/>
    </row>
    <row r="1344" spans="1:20" s="171" customFormat="1">
      <c r="A1344" s="138"/>
      <c r="B1344" s="168"/>
      <c r="C1344" s="170"/>
      <c r="D1344" s="170"/>
      <c r="E1344" s="170"/>
      <c r="F1344" s="170"/>
      <c r="G1344" s="170"/>
      <c r="I1344" s="170"/>
      <c r="J1344" s="138"/>
      <c r="K1344" s="138"/>
      <c r="L1344" s="170"/>
      <c r="M1344" s="138"/>
      <c r="N1344" s="138"/>
      <c r="O1344" s="138"/>
      <c r="Q1344" s="138"/>
      <c r="R1344" s="138"/>
      <c r="S1344" s="138"/>
      <c r="T1344" s="138"/>
    </row>
    <row r="1345" spans="1:20" s="171" customFormat="1">
      <c r="A1345" s="138"/>
      <c r="B1345" s="168"/>
      <c r="C1345" s="170"/>
      <c r="D1345" s="170"/>
      <c r="E1345" s="170"/>
      <c r="F1345" s="170"/>
      <c r="G1345" s="170"/>
      <c r="I1345" s="170"/>
      <c r="J1345" s="138"/>
      <c r="K1345" s="138"/>
      <c r="L1345" s="170"/>
      <c r="M1345" s="138"/>
      <c r="N1345" s="138"/>
      <c r="O1345" s="138"/>
      <c r="Q1345" s="138"/>
      <c r="R1345" s="138"/>
      <c r="S1345" s="138"/>
      <c r="T1345" s="138"/>
    </row>
    <row r="1346" spans="1:20" s="171" customFormat="1">
      <c r="A1346" s="138"/>
      <c r="B1346" s="168"/>
      <c r="C1346" s="170"/>
      <c r="D1346" s="170"/>
      <c r="E1346" s="170"/>
      <c r="F1346" s="170"/>
      <c r="G1346" s="170"/>
      <c r="I1346" s="170"/>
      <c r="J1346" s="138"/>
      <c r="K1346" s="138"/>
      <c r="L1346" s="170"/>
      <c r="M1346" s="138"/>
      <c r="N1346" s="138"/>
      <c r="O1346" s="138"/>
      <c r="Q1346" s="138"/>
      <c r="R1346" s="138"/>
      <c r="S1346" s="138"/>
      <c r="T1346" s="138"/>
    </row>
    <row r="1347" spans="1:20" s="171" customFormat="1">
      <c r="A1347" s="138"/>
      <c r="B1347" s="168"/>
      <c r="C1347" s="170"/>
      <c r="D1347" s="170"/>
      <c r="E1347" s="170"/>
      <c r="F1347" s="170"/>
      <c r="G1347" s="170"/>
      <c r="I1347" s="170"/>
      <c r="J1347" s="138"/>
      <c r="K1347" s="138"/>
      <c r="L1347" s="170"/>
      <c r="M1347" s="138"/>
      <c r="N1347" s="138"/>
      <c r="O1347" s="138"/>
      <c r="Q1347" s="138"/>
      <c r="R1347" s="138"/>
      <c r="S1347" s="138"/>
      <c r="T1347" s="138"/>
    </row>
    <row r="1348" spans="1:20" s="171" customFormat="1">
      <c r="A1348" s="138"/>
      <c r="B1348" s="168"/>
      <c r="C1348" s="170"/>
      <c r="D1348" s="170"/>
      <c r="E1348" s="170"/>
      <c r="F1348" s="170"/>
      <c r="G1348" s="170"/>
      <c r="I1348" s="170"/>
      <c r="J1348" s="138"/>
      <c r="K1348" s="138"/>
      <c r="L1348" s="170"/>
      <c r="M1348" s="138"/>
      <c r="N1348" s="138"/>
      <c r="O1348" s="138"/>
      <c r="Q1348" s="138"/>
      <c r="R1348" s="138"/>
      <c r="S1348" s="138"/>
      <c r="T1348" s="138"/>
    </row>
    <row r="1349" spans="1:20" s="171" customFormat="1">
      <c r="A1349" s="138"/>
      <c r="B1349" s="168"/>
      <c r="C1349" s="170"/>
      <c r="D1349" s="170"/>
      <c r="E1349" s="170"/>
      <c r="F1349" s="170"/>
      <c r="G1349" s="170"/>
      <c r="I1349" s="170"/>
      <c r="J1349" s="138"/>
      <c r="K1349" s="138"/>
      <c r="L1349" s="170"/>
      <c r="M1349" s="138"/>
      <c r="N1349" s="138"/>
      <c r="O1349" s="138"/>
      <c r="Q1349" s="138"/>
      <c r="R1349" s="138"/>
      <c r="S1349" s="138"/>
      <c r="T1349" s="138"/>
    </row>
    <row r="1350" spans="1:20" s="171" customFormat="1">
      <c r="A1350" s="138"/>
      <c r="B1350" s="168"/>
      <c r="C1350" s="170"/>
      <c r="D1350" s="170"/>
      <c r="E1350" s="170"/>
      <c r="F1350" s="170"/>
      <c r="G1350" s="170"/>
      <c r="I1350" s="170"/>
      <c r="J1350" s="138"/>
      <c r="K1350" s="138"/>
      <c r="L1350" s="170"/>
      <c r="M1350" s="138"/>
      <c r="N1350" s="138"/>
      <c r="O1350" s="138"/>
      <c r="Q1350" s="138"/>
      <c r="R1350" s="138"/>
      <c r="S1350" s="138"/>
      <c r="T1350" s="138"/>
    </row>
    <row r="1351" spans="1:20" s="171" customFormat="1">
      <c r="A1351" s="138"/>
      <c r="B1351" s="168"/>
      <c r="C1351" s="170"/>
      <c r="D1351" s="170"/>
      <c r="E1351" s="170"/>
      <c r="F1351" s="170"/>
      <c r="G1351" s="170"/>
      <c r="I1351" s="170"/>
      <c r="J1351" s="138"/>
      <c r="K1351" s="138"/>
      <c r="L1351" s="170"/>
      <c r="M1351" s="138"/>
      <c r="N1351" s="138"/>
      <c r="O1351" s="138"/>
      <c r="Q1351" s="138"/>
      <c r="R1351" s="138"/>
      <c r="S1351" s="138"/>
      <c r="T1351" s="138"/>
    </row>
    <row r="1352" spans="1:20" s="171" customFormat="1">
      <c r="A1352" s="138"/>
      <c r="B1352" s="168"/>
      <c r="C1352" s="170"/>
      <c r="D1352" s="170"/>
      <c r="E1352" s="170"/>
      <c r="F1352" s="170"/>
      <c r="G1352" s="170"/>
      <c r="I1352" s="170"/>
      <c r="J1352" s="138"/>
      <c r="K1352" s="138"/>
      <c r="L1352" s="170"/>
      <c r="M1352" s="138"/>
      <c r="N1352" s="138"/>
      <c r="O1352" s="138"/>
      <c r="Q1352" s="138"/>
      <c r="R1352" s="138"/>
      <c r="S1352" s="138"/>
      <c r="T1352" s="138"/>
    </row>
    <row r="1353" spans="1:20" s="171" customFormat="1">
      <c r="A1353" s="138"/>
      <c r="B1353" s="168"/>
      <c r="C1353" s="170"/>
      <c r="D1353" s="170"/>
      <c r="E1353" s="170"/>
      <c r="F1353" s="170"/>
      <c r="G1353" s="170"/>
      <c r="I1353" s="170"/>
      <c r="J1353" s="138"/>
      <c r="K1353" s="138"/>
      <c r="L1353" s="170"/>
      <c r="M1353" s="138"/>
      <c r="N1353" s="138"/>
      <c r="O1353" s="138"/>
      <c r="Q1353" s="138"/>
      <c r="R1353" s="138"/>
      <c r="S1353" s="138"/>
      <c r="T1353" s="138"/>
    </row>
    <row r="1354" spans="1:20" s="171" customFormat="1">
      <c r="A1354" s="138"/>
      <c r="B1354" s="168"/>
      <c r="C1354" s="170"/>
      <c r="D1354" s="170"/>
      <c r="E1354" s="170"/>
      <c r="F1354" s="170"/>
      <c r="G1354" s="170"/>
      <c r="I1354" s="170"/>
      <c r="J1354" s="138"/>
      <c r="K1354" s="138"/>
      <c r="L1354" s="170"/>
      <c r="M1354" s="138"/>
      <c r="N1354" s="138"/>
      <c r="O1354" s="138"/>
      <c r="Q1354" s="138"/>
      <c r="R1354" s="138"/>
      <c r="S1354" s="138"/>
      <c r="T1354" s="138"/>
    </row>
    <row r="1355" spans="1:20" s="171" customFormat="1">
      <c r="A1355" s="138"/>
      <c r="B1355" s="168"/>
      <c r="C1355" s="170"/>
      <c r="D1355" s="170"/>
      <c r="E1355" s="170"/>
      <c r="F1355" s="170"/>
      <c r="G1355" s="170"/>
      <c r="I1355" s="170"/>
      <c r="J1355" s="138"/>
      <c r="K1355" s="138"/>
      <c r="L1355" s="170"/>
      <c r="M1355" s="138"/>
      <c r="N1355" s="138"/>
      <c r="O1355" s="138"/>
      <c r="Q1355" s="138"/>
      <c r="R1355" s="138"/>
      <c r="S1355" s="138"/>
      <c r="T1355" s="138"/>
    </row>
    <row r="1356" spans="1:20" s="171" customFormat="1">
      <c r="A1356" s="138"/>
      <c r="B1356" s="168"/>
      <c r="C1356" s="170"/>
      <c r="D1356" s="170"/>
      <c r="E1356" s="170"/>
      <c r="F1356" s="170"/>
      <c r="G1356" s="170"/>
      <c r="I1356" s="170"/>
      <c r="J1356" s="138"/>
      <c r="K1356" s="138"/>
      <c r="L1356" s="170"/>
      <c r="M1356" s="138"/>
      <c r="N1356" s="138"/>
      <c r="O1356" s="138"/>
      <c r="Q1356" s="138"/>
      <c r="R1356" s="138"/>
      <c r="S1356" s="138"/>
      <c r="T1356" s="138"/>
    </row>
    <row r="1357" spans="1:20" s="171" customFormat="1">
      <c r="A1357" s="138"/>
      <c r="B1357" s="168"/>
      <c r="C1357" s="170"/>
      <c r="D1357" s="170"/>
      <c r="E1357" s="170"/>
      <c r="F1357" s="170"/>
      <c r="G1357" s="170"/>
      <c r="I1357" s="170"/>
      <c r="J1357" s="138"/>
      <c r="K1357" s="138"/>
      <c r="L1357" s="170"/>
      <c r="M1357" s="138"/>
      <c r="N1357" s="138"/>
      <c r="O1357" s="138"/>
      <c r="Q1357" s="138"/>
      <c r="R1357" s="138"/>
      <c r="S1357" s="138"/>
      <c r="T1357" s="138"/>
    </row>
    <row r="1358" spans="1:20" s="171" customFormat="1">
      <c r="A1358" s="138"/>
      <c r="B1358" s="168"/>
      <c r="C1358" s="170"/>
      <c r="D1358" s="170"/>
      <c r="E1358" s="170"/>
      <c r="F1358" s="170"/>
      <c r="G1358" s="170"/>
      <c r="I1358" s="170"/>
      <c r="J1358" s="138"/>
      <c r="K1358" s="138"/>
      <c r="L1358" s="170"/>
      <c r="M1358" s="138"/>
      <c r="N1358" s="138"/>
      <c r="O1358" s="138"/>
      <c r="Q1358" s="138"/>
      <c r="R1358" s="138"/>
      <c r="S1358" s="138"/>
      <c r="T1358" s="138"/>
    </row>
    <row r="1359" spans="1:20" s="171" customFormat="1">
      <c r="A1359" s="138"/>
      <c r="B1359" s="168"/>
      <c r="C1359" s="170"/>
      <c r="D1359" s="170"/>
      <c r="E1359" s="170"/>
      <c r="F1359" s="170"/>
      <c r="G1359" s="170"/>
      <c r="I1359" s="170"/>
      <c r="J1359" s="138"/>
      <c r="K1359" s="138"/>
      <c r="L1359" s="170"/>
      <c r="M1359" s="138"/>
      <c r="N1359" s="138"/>
      <c r="O1359" s="138"/>
      <c r="Q1359" s="138"/>
      <c r="R1359" s="138"/>
      <c r="S1359" s="138"/>
      <c r="T1359" s="138"/>
    </row>
    <row r="1360" spans="1:20" s="171" customFormat="1">
      <c r="A1360" s="138"/>
      <c r="B1360" s="168"/>
      <c r="C1360" s="170"/>
      <c r="D1360" s="170"/>
      <c r="E1360" s="170"/>
      <c r="F1360" s="170"/>
      <c r="G1360" s="170"/>
      <c r="I1360" s="170"/>
      <c r="J1360" s="138"/>
      <c r="K1360" s="138"/>
      <c r="L1360" s="170"/>
      <c r="M1360" s="138"/>
      <c r="N1360" s="138"/>
      <c r="O1360" s="138"/>
      <c r="Q1360" s="138"/>
      <c r="R1360" s="138"/>
      <c r="S1360" s="138"/>
      <c r="T1360" s="138"/>
    </row>
    <row r="1361" spans="1:20" s="171" customFormat="1">
      <c r="A1361" s="138"/>
      <c r="B1361" s="168"/>
      <c r="C1361" s="170"/>
      <c r="D1361" s="170"/>
      <c r="E1361" s="170"/>
      <c r="F1361" s="170"/>
      <c r="G1361" s="170"/>
      <c r="I1361" s="170"/>
      <c r="J1361" s="138"/>
      <c r="K1361" s="138"/>
      <c r="L1361" s="170"/>
      <c r="M1361" s="138"/>
      <c r="N1361" s="138"/>
      <c r="O1361" s="138"/>
      <c r="Q1361" s="138"/>
      <c r="R1361" s="138"/>
      <c r="S1361" s="138"/>
      <c r="T1361" s="138"/>
    </row>
    <row r="1362" spans="1:20" s="171" customFormat="1">
      <c r="A1362" s="138"/>
      <c r="B1362" s="168"/>
      <c r="C1362" s="170"/>
      <c r="D1362" s="170"/>
      <c r="E1362" s="170"/>
      <c r="F1362" s="170"/>
      <c r="G1362" s="170"/>
      <c r="I1362" s="170"/>
      <c r="J1362" s="138"/>
      <c r="K1362" s="138"/>
      <c r="L1362" s="170"/>
      <c r="M1362" s="138"/>
      <c r="N1362" s="138"/>
      <c r="O1362" s="138"/>
      <c r="Q1362" s="138"/>
      <c r="R1362" s="138"/>
      <c r="S1362" s="138"/>
      <c r="T1362" s="138"/>
    </row>
    <row r="1363" spans="1:20" s="171" customFormat="1">
      <c r="A1363" s="138"/>
      <c r="B1363" s="168"/>
      <c r="C1363" s="170"/>
      <c r="D1363" s="170"/>
      <c r="E1363" s="170"/>
      <c r="F1363" s="170"/>
      <c r="G1363" s="170"/>
      <c r="I1363" s="170"/>
      <c r="J1363" s="138"/>
      <c r="K1363" s="138"/>
      <c r="L1363" s="170"/>
      <c r="M1363" s="138"/>
      <c r="N1363" s="138"/>
      <c r="O1363" s="138"/>
      <c r="Q1363" s="138"/>
      <c r="R1363" s="138"/>
      <c r="S1363" s="138"/>
      <c r="T1363" s="138"/>
    </row>
    <row r="1364" spans="1:20" s="171" customFormat="1">
      <c r="A1364" s="138"/>
      <c r="B1364" s="168"/>
      <c r="C1364" s="170"/>
      <c r="D1364" s="170"/>
      <c r="E1364" s="170"/>
      <c r="F1364" s="170"/>
      <c r="G1364" s="170"/>
      <c r="I1364" s="170"/>
      <c r="J1364" s="138"/>
      <c r="K1364" s="138"/>
      <c r="L1364" s="170"/>
      <c r="M1364" s="138"/>
      <c r="N1364" s="138"/>
      <c r="O1364" s="138"/>
      <c r="Q1364" s="138"/>
      <c r="R1364" s="138"/>
      <c r="S1364" s="138"/>
      <c r="T1364" s="138"/>
    </row>
    <row r="1365" spans="1:20" s="171" customFormat="1">
      <c r="A1365" s="138"/>
      <c r="B1365" s="168"/>
      <c r="C1365" s="170"/>
      <c r="D1365" s="170"/>
      <c r="E1365" s="170"/>
      <c r="F1365" s="170"/>
      <c r="G1365" s="170"/>
      <c r="I1365" s="170"/>
      <c r="J1365" s="138"/>
      <c r="K1365" s="138"/>
      <c r="L1365" s="170"/>
      <c r="M1365" s="138"/>
      <c r="N1365" s="138"/>
      <c r="O1365" s="138"/>
      <c r="Q1365" s="138"/>
      <c r="R1365" s="138"/>
      <c r="S1365" s="138"/>
      <c r="T1365" s="138"/>
    </row>
    <row r="1366" spans="1:20" s="171" customFormat="1">
      <c r="A1366" s="138"/>
      <c r="B1366" s="168"/>
      <c r="C1366" s="170"/>
      <c r="D1366" s="170"/>
      <c r="E1366" s="170"/>
      <c r="F1366" s="170"/>
      <c r="G1366" s="170"/>
      <c r="I1366" s="170"/>
      <c r="J1366" s="138"/>
      <c r="K1366" s="138"/>
      <c r="L1366" s="170"/>
      <c r="M1366" s="138"/>
      <c r="N1366" s="138"/>
      <c r="O1366" s="138"/>
      <c r="Q1366" s="138"/>
      <c r="R1366" s="138"/>
      <c r="S1366" s="138"/>
      <c r="T1366" s="138"/>
    </row>
    <row r="1367" spans="1:20" s="171" customFormat="1">
      <c r="A1367" s="138"/>
      <c r="B1367" s="168"/>
      <c r="C1367" s="170"/>
      <c r="D1367" s="170"/>
      <c r="E1367" s="170"/>
      <c r="F1367" s="170"/>
      <c r="G1367" s="170"/>
      <c r="I1367" s="170"/>
      <c r="J1367" s="138"/>
      <c r="K1367" s="138"/>
      <c r="L1367" s="170"/>
      <c r="M1367" s="138"/>
      <c r="N1367" s="138"/>
      <c r="O1367" s="138"/>
      <c r="Q1367" s="138"/>
      <c r="R1367" s="138"/>
      <c r="S1367" s="138"/>
      <c r="T1367" s="138"/>
    </row>
    <row r="1368" spans="1:20" s="171" customFormat="1">
      <c r="A1368" s="138"/>
      <c r="B1368" s="168"/>
      <c r="C1368" s="170"/>
      <c r="D1368" s="170"/>
      <c r="E1368" s="170"/>
      <c r="F1368" s="170"/>
      <c r="G1368" s="170"/>
      <c r="I1368" s="170"/>
      <c r="J1368" s="138"/>
      <c r="K1368" s="138"/>
      <c r="L1368" s="170"/>
      <c r="M1368" s="138"/>
      <c r="N1368" s="138"/>
      <c r="O1368" s="138"/>
      <c r="Q1368" s="138"/>
      <c r="R1368" s="138"/>
      <c r="S1368" s="138"/>
      <c r="T1368" s="138"/>
    </row>
    <row r="1369" spans="1:20" s="171" customFormat="1">
      <c r="A1369" s="138"/>
      <c r="B1369" s="168"/>
      <c r="C1369" s="170"/>
      <c r="D1369" s="170"/>
      <c r="E1369" s="170"/>
      <c r="F1369" s="170"/>
      <c r="G1369" s="170"/>
      <c r="I1369" s="170"/>
      <c r="J1369" s="138"/>
      <c r="K1369" s="138"/>
      <c r="L1369" s="170"/>
      <c r="M1369" s="138"/>
      <c r="N1369" s="138"/>
      <c r="O1369" s="138"/>
      <c r="Q1369" s="138"/>
      <c r="R1369" s="138"/>
      <c r="S1369" s="138"/>
      <c r="T1369" s="138"/>
    </row>
    <row r="1370" spans="1:20" s="171" customFormat="1">
      <c r="A1370" s="138"/>
      <c r="B1370" s="168"/>
      <c r="C1370" s="170"/>
      <c r="D1370" s="170"/>
      <c r="E1370" s="170"/>
      <c r="F1370" s="170"/>
      <c r="G1370" s="170"/>
      <c r="I1370" s="170"/>
      <c r="J1370" s="138"/>
      <c r="K1370" s="138"/>
      <c r="L1370" s="170"/>
      <c r="M1370" s="138"/>
      <c r="N1370" s="138"/>
      <c r="O1370" s="138"/>
      <c r="Q1370" s="138"/>
      <c r="R1370" s="138"/>
      <c r="S1370" s="138"/>
      <c r="T1370" s="138"/>
    </row>
    <row r="1371" spans="1:20" s="171" customFormat="1">
      <c r="A1371" s="138"/>
      <c r="B1371" s="168"/>
      <c r="C1371" s="170"/>
      <c r="D1371" s="170"/>
      <c r="E1371" s="170"/>
      <c r="F1371" s="170"/>
      <c r="G1371" s="170"/>
      <c r="I1371" s="170"/>
      <c r="J1371" s="138"/>
      <c r="K1371" s="138"/>
      <c r="L1371" s="170"/>
      <c r="M1371" s="138"/>
      <c r="N1371" s="138"/>
      <c r="O1371" s="138"/>
      <c r="Q1371" s="138"/>
      <c r="R1371" s="138"/>
      <c r="S1371" s="138"/>
      <c r="T1371" s="138"/>
    </row>
    <row r="1372" spans="1:20" s="171" customFormat="1">
      <c r="A1372" s="138"/>
      <c r="B1372" s="168"/>
      <c r="C1372" s="170"/>
      <c r="D1372" s="170"/>
      <c r="E1372" s="170"/>
      <c r="F1372" s="170"/>
      <c r="G1372" s="170"/>
      <c r="I1372" s="170"/>
      <c r="J1372" s="138"/>
      <c r="K1372" s="138"/>
      <c r="L1372" s="170"/>
      <c r="M1372" s="138"/>
      <c r="N1372" s="138"/>
      <c r="O1372" s="138"/>
      <c r="Q1372" s="138"/>
      <c r="R1372" s="138"/>
      <c r="S1372" s="138"/>
      <c r="T1372" s="138"/>
    </row>
    <row r="1373" spans="1:20" s="171" customFormat="1">
      <c r="A1373" s="138"/>
      <c r="B1373" s="168"/>
      <c r="C1373" s="170"/>
      <c r="D1373" s="170"/>
      <c r="E1373" s="170"/>
      <c r="F1373" s="170"/>
      <c r="G1373" s="170"/>
      <c r="I1373" s="170"/>
      <c r="J1373" s="138"/>
      <c r="K1373" s="138"/>
      <c r="L1373" s="170"/>
      <c r="M1373" s="138"/>
      <c r="N1373" s="138"/>
      <c r="O1373" s="138"/>
      <c r="Q1373" s="138"/>
      <c r="R1373" s="138"/>
      <c r="S1373" s="138"/>
      <c r="T1373" s="138"/>
    </row>
    <row r="1374" spans="1:20" s="171" customFormat="1">
      <c r="A1374" s="138"/>
      <c r="B1374" s="168"/>
      <c r="C1374" s="170"/>
      <c r="D1374" s="170"/>
      <c r="E1374" s="170"/>
      <c r="F1374" s="170"/>
      <c r="G1374" s="170"/>
      <c r="I1374" s="170"/>
      <c r="J1374" s="138"/>
      <c r="K1374" s="138"/>
      <c r="L1374" s="170"/>
      <c r="M1374" s="138"/>
      <c r="N1374" s="138"/>
      <c r="O1374" s="138"/>
      <c r="Q1374" s="138"/>
      <c r="R1374" s="138"/>
      <c r="S1374" s="138"/>
      <c r="T1374" s="138"/>
    </row>
    <row r="1375" spans="1:20" s="171" customFormat="1">
      <c r="A1375" s="138"/>
      <c r="B1375" s="168"/>
      <c r="C1375" s="170"/>
      <c r="D1375" s="170"/>
      <c r="E1375" s="170"/>
      <c r="F1375" s="170"/>
      <c r="G1375" s="170"/>
      <c r="I1375" s="170"/>
      <c r="J1375" s="138"/>
      <c r="K1375" s="138"/>
      <c r="L1375" s="170"/>
      <c r="M1375" s="138"/>
      <c r="N1375" s="138"/>
      <c r="O1375" s="138"/>
      <c r="Q1375" s="138"/>
      <c r="R1375" s="138"/>
      <c r="S1375" s="138"/>
      <c r="T1375" s="138"/>
    </row>
    <row r="1376" spans="1:20" s="171" customFormat="1">
      <c r="A1376" s="138"/>
      <c r="B1376" s="168"/>
      <c r="C1376" s="170"/>
      <c r="D1376" s="170"/>
      <c r="E1376" s="170"/>
      <c r="F1376" s="170"/>
      <c r="G1376" s="170"/>
      <c r="I1376" s="170"/>
      <c r="J1376" s="138"/>
      <c r="K1376" s="138"/>
      <c r="L1376" s="170"/>
      <c r="M1376" s="138"/>
      <c r="N1376" s="138"/>
      <c r="O1376" s="138"/>
      <c r="Q1376" s="138"/>
      <c r="R1376" s="138"/>
      <c r="S1376" s="138"/>
      <c r="T1376" s="138"/>
    </row>
    <row r="1377" spans="1:20" s="171" customFormat="1">
      <c r="A1377" s="138"/>
      <c r="B1377" s="168"/>
      <c r="C1377" s="170"/>
      <c r="D1377" s="170"/>
      <c r="E1377" s="170"/>
      <c r="F1377" s="170"/>
      <c r="G1377" s="170"/>
      <c r="I1377" s="170"/>
      <c r="J1377" s="138"/>
      <c r="K1377" s="138"/>
      <c r="L1377" s="170"/>
      <c r="M1377" s="138"/>
      <c r="N1377" s="138"/>
      <c r="O1377" s="138"/>
      <c r="Q1377" s="138"/>
      <c r="R1377" s="138"/>
      <c r="S1377" s="138"/>
      <c r="T1377" s="138"/>
    </row>
    <row r="1378" spans="1:20" s="171" customFormat="1">
      <c r="A1378" s="138"/>
      <c r="B1378" s="168"/>
      <c r="C1378" s="170"/>
      <c r="D1378" s="170"/>
      <c r="E1378" s="170"/>
      <c r="F1378" s="170"/>
      <c r="G1378" s="170"/>
      <c r="I1378" s="170"/>
      <c r="J1378" s="138"/>
      <c r="K1378" s="138"/>
      <c r="L1378" s="170"/>
      <c r="M1378" s="138"/>
      <c r="N1378" s="138"/>
      <c r="O1378" s="138"/>
      <c r="Q1378" s="138"/>
      <c r="R1378" s="138"/>
      <c r="S1378" s="138"/>
      <c r="T1378" s="138"/>
    </row>
    <row r="1379" spans="1:20" s="171" customFormat="1">
      <c r="A1379" s="138"/>
      <c r="B1379" s="168"/>
      <c r="C1379" s="170"/>
      <c r="D1379" s="170"/>
      <c r="E1379" s="170"/>
      <c r="F1379" s="170"/>
      <c r="G1379" s="170"/>
      <c r="I1379" s="170"/>
      <c r="J1379" s="138"/>
      <c r="K1379" s="138"/>
      <c r="L1379" s="170"/>
      <c r="M1379" s="138"/>
      <c r="N1379" s="138"/>
      <c r="O1379" s="138"/>
      <c r="Q1379" s="138"/>
      <c r="R1379" s="138"/>
      <c r="S1379" s="138"/>
      <c r="T1379" s="138"/>
    </row>
    <row r="1380" spans="1:20" s="171" customFormat="1">
      <c r="A1380" s="138"/>
      <c r="B1380" s="168"/>
      <c r="C1380" s="170"/>
      <c r="D1380" s="170"/>
      <c r="E1380" s="170"/>
      <c r="F1380" s="170"/>
      <c r="G1380" s="170"/>
      <c r="I1380" s="170"/>
      <c r="J1380" s="138"/>
      <c r="K1380" s="138"/>
      <c r="L1380" s="170"/>
      <c r="M1380" s="138"/>
      <c r="N1380" s="138"/>
      <c r="O1380" s="138"/>
      <c r="Q1380" s="138"/>
      <c r="R1380" s="138"/>
      <c r="S1380" s="138"/>
      <c r="T1380" s="138"/>
    </row>
    <row r="1381" spans="1:20" s="171" customFormat="1">
      <c r="A1381" s="138"/>
      <c r="B1381" s="168"/>
      <c r="C1381" s="170"/>
      <c r="D1381" s="170"/>
      <c r="E1381" s="170"/>
      <c r="F1381" s="170"/>
      <c r="G1381" s="170"/>
      <c r="I1381" s="170"/>
      <c r="J1381" s="138"/>
      <c r="K1381" s="138"/>
      <c r="L1381" s="170"/>
      <c r="M1381" s="138"/>
      <c r="N1381" s="138"/>
      <c r="O1381" s="138"/>
      <c r="Q1381" s="138"/>
      <c r="R1381" s="138"/>
      <c r="S1381" s="138"/>
      <c r="T1381" s="138"/>
    </row>
    <row r="1382" spans="1:20" s="171" customFormat="1">
      <c r="A1382" s="138"/>
      <c r="B1382" s="168"/>
      <c r="C1382" s="170"/>
      <c r="D1382" s="170"/>
      <c r="E1382" s="170"/>
      <c r="F1382" s="170"/>
      <c r="G1382" s="170"/>
      <c r="I1382" s="170"/>
      <c r="J1382" s="138"/>
      <c r="K1382" s="138"/>
      <c r="L1382" s="170"/>
      <c r="M1382" s="138"/>
      <c r="N1382" s="138"/>
      <c r="O1382" s="138"/>
      <c r="Q1382" s="138"/>
      <c r="R1382" s="138"/>
      <c r="S1382" s="138"/>
      <c r="T1382" s="138"/>
    </row>
    <row r="1383" spans="1:20" s="171" customFormat="1">
      <c r="A1383" s="138"/>
      <c r="B1383" s="168"/>
      <c r="C1383" s="170"/>
      <c r="D1383" s="170"/>
      <c r="E1383" s="170"/>
      <c r="F1383" s="170"/>
      <c r="G1383" s="170"/>
      <c r="I1383" s="170"/>
      <c r="J1383" s="138"/>
      <c r="K1383" s="138"/>
      <c r="L1383" s="170"/>
      <c r="M1383" s="138"/>
      <c r="N1383" s="138"/>
      <c r="O1383" s="138"/>
      <c r="Q1383" s="138"/>
      <c r="R1383" s="138"/>
      <c r="S1383" s="138"/>
      <c r="T1383" s="138"/>
    </row>
    <row r="1384" spans="1:20" s="171" customFormat="1">
      <c r="A1384" s="138"/>
      <c r="B1384" s="168"/>
      <c r="C1384" s="170"/>
      <c r="D1384" s="170"/>
      <c r="E1384" s="170"/>
      <c r="F1384" s="170"/>
      <c r="G1384" s="170"/>
      <c r="I1384" s="170"/>
      <c r="J1384" s="138"/>
      <c r="K1384" s="138"/>
      <c r="L1384" s="170"/>
      <c r="M1384" s="138"/>
      <c r="N1384" s="138"/>
      <c r="O1384" s="138"/>
      <c r="Q1384" s="138"/>
      <c r="R1384" s="138"/>
      <c r="S1384" s="138"/>
      <c r="T1384" s="138"/>
    </row>
    <row r="1385" spans="1:20" s="171" customFormat="1">
      <c r="A1385" s="138"/>
      <c r="B1385" s="168"/>
      <c r="C1385" s="170"/>
      <c r="D1385" s="170"/>
      <c r="E1385" s="170"/>
      <c r="F1385" s="170"/>
      <c r="G1385" s="170"/>
      <c r="I1385" s="170"/>
      <c r="J1385" s="138"/>
      <c r="K1385" s="138"/>
      <c r="L1385" s="170"/>
      <c r="M1385" s="138"/>
      <c r="N1385" s="138"/>
      <c r="O1385" s="138"/>
      <c r="Q1385" s="138"/>
      <c r="R1385" s="138"/>
      <c r="S1385" s="138"/>
      <c r="T1385" s="138"/>
    </row>
    <row r="1386" spans="1:20" s="171" customFormat="1">
      <c r="A1386" s="138"/>
      <c r="B1386" s="168"/>
      <c r="C1386" s="170"/>
      <c r="D1386" s="170"/>
      <c r="E1386" s="170"/>
      <c r="F1386" s="170"/>
      <c r="G1386" s="170"/>
      <c r="I1386" s="170"/>
      <c r="J1386" s="138"/>
      <c r="K1386" s="138"/>
      <c r="L1386" s="170"/>
      <c r="M1386" s="138"/>
      <c r="N1386" s="138"/>
      <c r="O1386" s="138"/>
      <c r="Q1386" s="138"/>
      <c r="R1386" s="138"/>
      <c r="S1386" s="138"/>
      <c r="T1386" s="138"/>
    </row>
    <row r="1387" spans="1:20" s="171" customFormat="1">
      <c r="A1387" s="138"/>
      <c r="B1387" s="168"/>
      <c r="C1387" s="170"/>
      <c r="D1387" s="170"/>
      <c r="E1387" s="170"/>
      <c r="F1387" s="170"/>
      <c r="G1387" s="170"/>
      <c r="I1387" s="170"/>
      <c r="J1387" s="138"/>
      <c r="K1387" s="138"/>
      <c r="L1387" s="170"/>
      <c r="M1387" s="138"/>
      <c r="N1387" s="138"/>
      <c r="O1387" s="138"/>
      <c r="Q1387" s="138"/>
      <c r="R1387" s="138"/>
      <c r="S1387" s="138"/>
      <c r="T1387" s="138"/>
    </row>
    <row r="1388" spans="1:20" s="171" customFormat="1">
      <c r="A1388" s="138"/>
      <c r="B1388" s="168"/>
      <c r="C1388" s="170"/>
      <c r="D1388" s="170"/>
      <c r="E1388" s="170"/>
      <c r="F1388" s="170"/>
      <c r="G1388" s="170"/>
      <c r="I1388" s="170"/>
      <c r="J1388" s="138"/>
      <c r="K1388" s="138"/>
      <c r="L1388" s="170"/>
      <c r="M1388" s="138"/>
      <c r="N1388" s="138"/>
      <c r="O1388" s="138"/>
      <c r="Q1388" s="138"/>
      <c r="R1388" s="138"/>
      <c r="S1388" s="138"/>
      <c r="T1388" s="138"/>
    </row>
    <row r="1389" spans="1:20" s="171" customFormat="1">
      <c r="A1389" s="138"/>
      <c r="B1389" s="168"/>
      <c r="C1389" s="170"/>
      <c r="D1389" s="170"/>
      <c r="E1389" s="170"/>
      <c r="F1389" s="170"/>
      <c r="G1389" s="170"/>
      <c r="I1389" s="170"/>
      <c r="J1389" s="138"/>
      <c r="K1389" s="138"/>
      <c r="L1389" s="170"/>
      <c r="M1389" s="138"/>
      <c r="N1389" s="138"/>
      <c r="O1389" s="138"/>
      <c r="Q1389" s="138"/>
      <c r="R1389" s="138"/>
      <c r="S1389" s="138"/>
      <c r="T1389" s="138"/>
    </row>
    <row r="1390" spans="1:20" s="171" customFormat="1">
      <c r="A1390" s="138"/>
      <c r="B1390" s="168"/>
      <c r="C1390" s="170"/>
      <c r="D1390" s="170"/>
      <c r="E1390" s="170"/>
      <c r="F1390" s="170"/>
      <c r="G1390" s="170"/>
      <c r="I1390" s="170"/>
      <c r="J1390" s="138"/>
      <c r="K1390" s="138"/>
      <c r="L1390" s="170"/>
      <c r="M1390" s="138"/>
      <c r="N1390" s="138"/>
      <c r="O1390" s="138"/>
      <c r="Q1390" s="138"/>
      <c r="R1390" s="138"/>
      <c r="S1390" s="138"/>
      <c r="T1390" s="138"/>
    </row>
    <row r="1391" spans="1:20" s="171" customFormat="1">
      <c r="A1391" s="138"/>
      <c r="B1391" s="168"/>
      <c r="C1391" s="170"/>
      <c r="D1391" s="170"/>
      <c r="E1391" s="170"/>
      <c r="F1391" s="170"/>
      <c r="G1391" s="170"/>
      <c r="I1391" s="170"/>
      <c r="J1391" s="138"/>
      <c r="K1391" s="138"/>
      <c r="L1391" s="170"/>
      <c r="M1391" s="138"/>
      <c r="N1391" s="138"/>
      <c r="O1391" s="138"/>
      <c r="Q1391" s="138"/>
      <c r="R1391" s="138"/>
      <c r="S1391" s="138"/>
      <c r="T1391" s="138"/>
    </row>
    <row r="1392" spans="1:20" s="171" customFormat="1">
      <c r="A1392" s="138"/>
      <c r="B1392" s="168"/>
      <c r="C1392" s="170"/>
      <c r="D1392" s="170"/>
      <c r="E1392" s="170"/>
      <c r="F1392" s="170"/>
      <c r="G1392" s="170"/>
      <c r="I1392" s="170"/>
      <c r="J1392" s="138"/>
      <c r="K1392" s="138"/>
      <c r="L1392" s="170"/>
      <c r="M1392" s="138"/>
      <c r="N1392" s="138"/>
      <c r="O1392" s="138"/>
      <c r="Q1392" s="138"/>
      <c r="R1392" s="138"/>
      <c r="S1392" s="138"/>
      <c r="T1392" s="138"/>
    </row>
    <row r="1393" spans="1:20" s="171" customFormat="1">
      <c r="A1393" s="138"/>
      <c r="B1393" s="168"/>
      <c r="C1393" s="170"/>
      <c r="D1393" s="170"/>
      <c r="E1393" s="170"/>
      <c r="F1393" s="170"/>
      <c r="G1393" s="170"/>
      <c r="I1393" s="170"/>
      <c r="J1393" s="138"/>
      <c r="K1393" s="138"/>
      <c r="L1393" s="170"/>
      <c r="M1393" s="138"/>
      <c r="N1393" s="138"/>
      <c r="O1393" s="138"/>
      <c r="Q1393" s="138"/>
      <c r="R1393" s="138"/>
      <c r="S1393" s="138"/>
      <c r="T1393" s="138"/>
    </row>
    <row r="1394" spans="1:20" s="171" customFormat="1">
      <c r="A1394" s="138"/>
      <c r="B1394" s="168"/>
      <c r="C1394" s="170"/>
      <c r="D1394" s="170"/>
      <c r="E1394" s="170"/>
      <c r="F1394" s="170"/>
      <c r="G1394" s="170"/>
      <c r="I1394" s="170"/>
      <c r="J1394" s="138"/>
      <c r="K1394" s="138"/>
      <c r="L1394" s="170"/>
      <c r="M1394" s="138"/>
      <c r="N1394" s="138"/>
      <c r="O1394" s="138"/>
      <c r="Q1394" s="138"/>
      <c r="R1394" s="138"/>
      <c r="S1394" s="138"/>
      <c r="T1394" s="138"/>
    </row>
    <row r="1395" spans="1:20" s="171" customFormat="1">
      <c r="A1395" s="138"/>
      <c r="B1395" s="168"/>
      <c r="C1395" s="170"/>
      <c r="D1395" s="170"/>
      <c r="E1395" s="170"/>
      <c r="F1395" s="170"/>
      <c r="G1395" s="170"/>
      <c r="I1395" s="170"/>
      <c r="J1395" s="138"/>
      <c r="K1395" s="138"/>
      <c r="L1395" s="170"/>
      <c r="M1395" s="138"/>
      <c r="N1395" s="138"/>
      <c r="O1395" s="138"/>
      <c r="Q1395" s="138"/>
      <c r="R1395" s="138"/>
      <c r="S1395" s="138"/>
      <c r="T1395" s="138"/>
    </row>
    <row r="1396" spans="1:20" s="171" customFormat="1">
      <c r="A1396" s="138"/>
      <c r="B1396" s="168"/>
      <c r="C1396" s="170"/>
      <c r="D1396" s="170"/>
      <c r="E1396" s="170"/>
      <c r="F1396" s="170"/>
      <c r="G1396" s="170"/>
      <c r="I1396" s="170"/>
      <c r="J1396" s="138"/>
      <c r="K1396" s="138"/>
      <c r="L1396" s="170"/>
      <c r="M1396" s="138"/>
      <c r="N1396" s="138"/>
      <c r="O1396" s="138"/>
      <c r="Q1396" s="138"/>
      <c r="R1396" s="138"/>
      <c r="S1396" s="138"/>
      <c r="T1396" s="138"/>
    </row>
    <row r="1397" spans="1:20" s="171" customFormat="1">
      <c r="A1397" s="138"/>
      <c r="B1397" s="168"/>
      <c r="C1397" s="170"/>
      <c r="D1397" s="170"/>
      <c r="E1397" s="170"/>
      <c r="F1397" s="170"/>
      <c r="G1397" s="170"/>
      <c r="I1397" s="170"/>
      <c r="J1397" s="138"/>
      <c r="K1397" s="138"/>
      <c r="L1397" s="170"/>
      <c r="M1397" s="138"/>
      <c r="N1397" s="138"/>
      <c r="O1397" s="138"/>
      <c r="Q1397" s="138"/>
      <c r="R1397" s="138"/>
      <c r="S1397" s="138"/>
      <c r="T1397" s="138"/>
    </row>
    <row r="1398" spans="1:20" s="171" customFormat="1">
      <c r="A1398" s="138"/>
      <c r="B1398" s="168"/>
      <c r="C1398" s="170"/>
      <c r="D1398" s="170"/>
      <c r="E1398" s="170"/>
      <c r="F1398" s="170"/>
      <c r="G1398" s="170"/>
      <c r="I1398" s="170"/>
      <c r="J1398" s="138"/>
      <c r="K1398" s="138"/>
      <c r="L1398" s="170"/>
      <c r="M1398" s="138"/>
      <c r="N1398" s="138"/>
      <c r="O1398" s="138"/>
      <c r="Q1398" s="138"/>
      <c r="R1398" s="138"/>
      <c r="S1398" s="138"/>
      <c r="T1398" s="138"/>
    </row>
    <row r="1399" spans="1:20" s="171" customFormat="1">
      <c r="A1399" s="138"/>
      <c r="B1399" s="168"/>
      <c r="C1399" s="170"/>
      <c r="D1399" s="170"/>
      <c r="E1399" s="170"/>
      <c r="F1399" s="170"/>
      <c r="G1399" s="170"/>
      <c r="I1399" s="170"/>
      <c r="J1399" s="138"/>
      <c r="K1399" s="138"/>
      <c r="L1399" s="170"/>
      <c r="M1399" s="138"/>
      <c r="N1399" s="138"/>
      <c r="O1399" s="138"/>
      <c r="Q1399" s="138"/>
      <c r="R1399" s="138"/>
      <c r="S1399" s="138"/>
      <c r="T1399" s="138"/>
    </row>
    <row r="1400" spans="1:20" s="171" customFormat="1">
      <c r="A1400" s="138"/>
      <c r="B1400" s="168"/>
      <c r="C1400" s="170"/>
      <c r="D1400" s="170"/>
      <c r="E1400" s="170"/>
      <c r="F1400" s="170"/>
      <c r="G1400" s="170"/>
      <c r="I1400" s="170"/>
      <c r="J1400" s="138"/>
      <c r="K1400" s="138"/>
      <c r="L1400" s="170"/>
      <c r="M1400" s="138"/>
      <c r="N1400" s="138"/>
      <c r="O1400" s="138"/>
      <c r="Q1400" s="138"/>
      <c r="R1400" s="138"/>
      <c r="S1400" s="138"/>
      <c r="T1400" s="138"/>
    </row>
    <row r="1401" spans="1:20" s="171" customFormat="1">
      <c r="A1401" s="138"/>
      <c r="B1401" s="168"/>
      <c r="C1401" s="170"/>
      <c r="D1401" s="170"/>
      <c r="E1401" s="170"/>
      <c r="F1401" s="170"/>
      <c r="G1401" s="170"/>
      <c r="I1401" s="170"/>
      <c r="J1401" s="138"/>
      <c r="K1401" s="138"/>
      <c r="L1401" s="170"/>
      <c r="M1401" s="138"/>
      <c r="N1401" s="138"/>
      <c r="O1401" s="138"/>
      <c r="Q1401" s="138"/>
      <c r="R1401" s="138"/>
      <c r="S1401" s="138"/>
      <c r="T1401" s="138"/>
    </row>
    <row r="1402" spans="1:20" s="171" customFormat="1">
      <c r="A1402" s="138"/>
      <c r="B1402" s="168"/>
      <c r="C1402" s="170"/>
      <c r="D1402" s="170"/>
      <c r="E1402" s="170"/>
      <c r="F1402" s="170"/>
      <c r="G1402" s="170"/>
      <c r="I1402" s="170"/>
      <c r="J1402" s="138"/>
      <c r="K1402" s="138"/>
      <c r="L1402" s="170"/>
      <c r="M1402" s="138"/>
      <c r="N1402" s="138"/>
      <c r="O1402" s="138"/>
      <c r="Q1402" s="138"/>
      <c r="R1402" s="138"/>
      <c r="S1402" s="138"/>
      <c r="T1402" s="138"/>
    </row>
    <row r="1403" spans="1:20" s="171" customFormat="1">
      <c r="A1403" s="138"/>
      <c r="B1403" s="168"/>
      <c r="C1403" s="170"/>
      <c r="D1403" s="170"/>
      <c r="E1403" s="170"/>
      <c r="F1403" s="170"/>
      <c r="G1403" s="170"/>
      <c r="I1403" s="170"/>
      <c r="J1403" s="138"/>
      <c r="K1403" s="138"/>
      <c r="L1403" s="170"/>
      <c r="M1403" s="138"/>
      <c r="N1403" s="138"/>
      <c r="O1403" s="138"/>
      <c r="Q1403" s="138"/>
      <c r="R1403" s="138"/>
      <c r="S1403" s="138"/>
      <c r="T1403" s="138"/>
    </row>
    <row r="1404" spans="1:20" s="171" customFormat="1">
      <c r="A1404" s="138"/>
      <c r="B1404" s="168"/>
      <c r="C1404" s="170"/>
      <c r="D1404" s="170"/>
      <c r="E1404" s="170"/>
      <c r="F1404" s="170"/>
      <c r="G1404" s="170"/>
      <c r="I1404" s="170"/>
      <c r="J1404" s="138"/>
      <c r="K1404" s="138"/>
      <c r="L1404" s="170"/>
      <c r="M1404" s="138"/>
      <c r="N1404" s="138"/>
      <c r="O1404" s="138"/>
      <c r="Q1404" s="138"/>
      <c r="R1404" s="138"/>
      <c r="S1404" s="138"/>
      <c r="T1404" s="138"/>
    </row>
    <row r="1405" spans="1:20" s="171" customFormat="1">
      <c r="A1405" s="138"/>
      <c r="B1405" s="168"/>
      <c r="C1405" s="170"/>
      <c r="D1405" s="170"/>
      <c r="E1405" s="170"/>
      <c r="F1405" s="170"/>
      <c r="G1405" s="170"/>
      <c r="I1405" s="170"/>
      <c r="J1405" s="138"/>
      <c r="K1405" s="138"/>
      <c r="L1405" s="170"/>
      <c r="M1405" s="138"/>
      <c r="N1405" s="138"/>
      <c r="O1405" s="138"/>
      <c r="Q1405" s="138"/>
      <c r="R1405" s="138"/>
      <c r="S1405" s="138"/>
      <c r="T1405" s="138"/>
    </row>
    <row r="1406" spans="1:20" s="171" customFormat="1">
      <c r="A1406" s="138"/>
      <c r="B1406" s="168"/>
      <c r="C1406" s="170"/>
      <c r="D1406" s="170"/>
      <c r="E1406" s="170"/>
      <c r="F1406" s="170"/>
      <c r="G1406" s="170"/>
      <c r="I1406" s="170"/>
      <c r="J1406" s="138"/>
      <c r="K1406" s="138"/>
      <c r="L1406" s="170"/>
      <c r="M1406" s="138"/>
      <c r="N1406" s="138"/>
      <c r="O1406" s="138"/>
      <c r="Q1406" s="138"/>
      <c r="R1406" s="138"/>
      <c r="S1406" s="138"/>
      <c r="T1406" s="138"/>
    </row>
    <row r="1407" spans="1:20" s="171" customFormat="1">
      <c r="A1407" s="138"/>
      <c r="B1407" s="168"/>
      <c r="C1407" s="170"/>
      <c r="D1407" s="170"/>
      <c r="E1407" s="170"/>
      <c r="F1407" s="170"/>
      <c r="G1407" s="170"/>
      <c r="I1407" s="170"/>
      <c r="J1407" s="138"/>
      <c r="K1407" s="138"/>
      <c r="L1407" s="170"/>
      <c r="M1407" s="138"/>
      <c r="N1407" s="138"/>
      <c r="O1407" s="138"/>
      <c r="Q1407" s="138"/>
      <c r="R1407" s="138"/>
      <c r="S1407" s="138"/>
      <c r="T1407" s="138"/>
    </row>
    <row r="1408" spans="1:20" s="171" customFormat="1">
      <c r="A1408" s="138"/>
      <c r="B1408" s="168"/>
      <c r="C1408" s="170"/>
      <c r="D1408" s="170"/>
      <c r="E1408" s="170"/>
      <c r="F1408" s="170"/>
      <c r="G1408" s="170"/>
      <c r="I1408" s="170"/>
      <c r="J1408" s="138"/>
      <c r="K1408" s="138"/>
      <c r="L1408" s="170"/>
      <c r="M1408" s="138"/>
      <c r="N1408" s="138"/>
      <c r="O1408" s="138"/>
      <c r="Q1408" s="138"/>
      <c r="R1408" s="138"/>
      <c r="S1408" s="138"/>
      <c r="T1408" s="138"/>
    </row>
    <row r="1409" spans="1:20" s="171" customFormat="1">
      <c r="A1409" s="138"/>
      <c r="B1409" s="168"/>
      <c r="C1409" s="170"/>
      <c r="D1409" s="170"/>
      <c r="E1409" s="170"/>
      <c r="F1409" s="170"/>
      <c r="G1409" s="170"/>
      <c r="I1409" s="170"/>
      <c r="J1409" s="138"/>
      <c r="K1409" s="138"/>
      <c r="L1409" s="170"/>
      <c r="M1409" s="138"/>
      <c r="N1409" s="138"/>
      <c r="O1409" s="138"/>
      <c r="Q1409" s="138"/>
      <c r="R1409" s="138"/>
      <c r="S1409" s="138"/>
      <c r="T1409" s="138"/>
    </row>
    <row r="1410" spans="1:20" s="171" customFormat="1">
      <c r="A1410" s="138"/>
      <c r="B1410" s="168"/>
      <c r="C1410" s="170"/>
      <c r="D1410" s="170"/>
      <c r="E1410" s="170"/>
      <c r="F1410" s="170"/>
      <c r="G1410" s="170"/>
      <c r="I1410" s="170"/>
      <c r="J1410" s="138"/>
      <c r="K1410" s="138"/>
      <c r="L1410" s="170"/>
      <c r="M1410" s="138"/>
      <c r="N1410" s="138"/>
      <c r="O1410" s="138"/>
      <c r="Q1410" s="138"/>
      <c r="R1410" s="138"/>
      <c r="S1410" s="138"/>
      <c r="T1410" s="138"/>
    </row>
    <row r="1411" spans="1:20" s="171" customFormat="1">
      <c r="A1411" s="138"/>
      <c r="B1411" s="168"/>
      <c r="C1411" s="170"/>
      <c r="D1411" s="170"/>
      <c r="E1411" s="170"/>
      <c r="F1411" s="170"/>
      <c r="G1411" s="170"/>
      <c r="I1411" s="170"/>
      <c r="J1411" s="138"/>
      <c r="K1411" s="138"/>
      <c r="L1411" s="170"/>
      <c r="M1411" s="138"/>
      <c r="N1411" s="138"/>
      <c r="O1411" s="138"/>
      <c r="Q1411" s="138"/>
      <c r="R1411" s="138"/>
      <c r="S1411" s="138"/>
      <c r="T1411" s="138"/>
    </row>
    <row r="1412" spans="1:20" s="171" customFormat="1">
      <c r="A1412" s="138"/>
      <c r="B1412" s="168"/>
      <c r="C1412" s="170"/>
      <c r="D1412" s="170"/>
      <c r="E1412" s="170"/>
      <c r="F1412" s="170"/>
      <c r="G1412" s="170"/>
      <c r="I1412" s="170"/>
      <c r="J1412" s="138"/>
      <c r="K1412" s="138"/>
      <c r="L1412" s="170"/>
      <c r="M1412" s="138"/>
      <c r="N1412" s="138"/>
      <c r="O1412" s="138"/>
      <c r="Q1412" s="138"/>
      <c r="R1412" s="138"/>
      <c r="S1412" s="138"/>
      <c r="T1412" s="138"/>
    </row>
    <row r="1413" spans="1:20" s="171" customFormat="1">
      <c r="A1413" s="138"/>
      <c r="B1413" s="168"/>
      <c r="C1413" s="170"/>
      <c r="D1413" s="170"/>
      <c r="E1413" s="170"/>
      <c r="F1413" s="170"/>
      <c r="G1413" s="170"/>
      <c r="I1413" s="170"/>
      <c r="J1413" s="138"/>
      <c r="K1413" s="138"/>
      <c r="L1413" s="170"/>
      <c r="M1413" s="138"/>
      <c r="N1413" s="138"/>
      <c r="O1413" s="138"/>
      <c r="Q1413" s="138"/>
      <c r="R1413" s="138"/>
      <c r="S1413" s="138"/>
      <c r="T1413" s="138"/>
    </row>
    <row r="1414" spans="1:20" s="171" customFormat="1">
      <c r="A1414" s="138"/>
      <c r="B1414" s="168"/>
      <c r="C1414" s="170"/>
      <c r="D1414" s="170"/>
      <c r="E1414" s="170"/>
      <c r="F1414" s="170"/>
      <c r="G1414" s="170"/>
      <c r="I1414" s="170"/>
      <c r="J1414" s="138"/>
      <c r="K1414" s="138"/>
      <c r="L1414" s="170"/>
      <c r="M1414" s="138"/>
      <c r="N1414" s="138"/>
      <c r="O1414" s="138"/>
      <c r="Q1414" s="138"/>
      <c r="R1414" s="138"/>
      <c r="S1414" s="138"/>
      <c r="T1414" s="138"/>
    </row>
    <row r="1415" spans="1:20" s="171" customFormat="1">
      <c r="A1415" s="138"/>
      <c r="B1415" s="168"/>
      <c r="C1415" s="170"/>
      <c r="D1415" s="170"/>
      <c r="E1415" s="170"/>
      <c r="F1415" s="170"/>
      <c r="G1415" s="170"/>
      <c r="I1415" s="170"/>
      <c r="J1415" s="138"/>
      <c r="K1415" s="138"/>
      <c r="L1415" s="170"/>
      <c r="M1415" s="138"/>
      <c r="N1415" s="138"/>
      <c r="O1415" s="138"/>
      <c r="Q1415" s="138"/>
      <c r="R1415" s="138"/>
      <c r="S1415" s="138"/>
      <c r="T1415" s="138"/>
    </row>
    <row r="1416" spans="1:20" s="171" customFormat="1">
      <c r="A1416" s="138"/>
      <c r="B1416" s="168"/>
      <c r="C1416" s="170"/>
      <c r="D1416" s="170"/>
      <c r="E1416" s="170"/>
      <c r="F1416" s="170"/>
      <c r="G1416" s="170"/>
      <c r="I1416" s="170"/>
      <c r="J1416" s="138"/>
      <c r="K1416" s="138"/>
      <c r="L1416" s="170"/>
      <c r="M1416" s="138"/>
      <c r="N1416" s="138"/>
      <c r="O1416" s="138"/>
      <c r="Q1416" s="138"/>
      <c r="R1416" s="138"/>
      <c r="S1416" s="138"/>
      <c r="T1416" s="138"/>
    </row>
    <row r="1417" spans="1:20" s="171" customFormat="1">
      <c r="A1417" s="138"/>
      <c r="B1417" s="168"/>
      <c r="C1417" s="170"/>
      <c r="D1417" s="170"/>
      <c r="E1417" s="170"/>
      <c r="F1417" s="170"/>
      <c r="G1417" s="170"/>
      <c r="I1417" s="170"/>
      <c r="J1417" s="138"/>
      <c r="K1417" s="138"/>
      <c r="L1417" s="170"/>
      <c r="M1417" s="138"/>
      <c r="N1417" s="138"/>
      <c r="O1417" s="138"/>
      <c r="Q1417" s="138"/>
      <c r="R1417" s="138"/>
      <c r="S1417" s="138"/>
      <c r="T1417" s="138"/>
    </row>
    <row r="1418" spans="1:20" s="171" customFormat="1">
      <c r="A1418" s="138"/>
      <c r="B1418" s="168"/>
      <c r="C1418" s="170"/>
      <c r="D1418" s="170"/>
      <c r="E1418" s="170"/>
      <c r="F1418" s="170"/>
      <c r="G1418" s="170"/>
      <c r="I1418" s="170"/>
      <c r="J1418" s="138"/>
      <c r="K1418" s="138"/>
      <c r="L1418" s="170"/>
      <c r="M1418" s="138"/>
      <c r="N1418" s="138"/>
      <c r="O1418" s="138"/>
      <c r="Q1418" s="138"/>
      <c r="R1418" s="138"/>
      <c r="S1418" s="138"/>
      <c r="T1418" s="138"/>
    </row>
    <row r="1419" spans="1:20" s="171" customFormat="1">
      <c r="A1419" s="138"/>
      <c r="B1419" s="168"/>
      <c r="C1419" s="170"/>
      <c r="D1419" s="170"/>
      <c r="E1419" s="170"/>
      <c r="F1419" s="170"/>
      <c r="G1419" s="170"/>
      <c r="I1419" s="170"/>
      <c r="J1419" s="138"/>
      <c r="K1419" s="138"/>
      <c r="L1419" s="170"/>
      <c r="M1419" s="138"/>
      <c r="N1419" s="138"/>
      <c r="O1419" s="138"/>
      <c r="Q1419" s="138"/>
      <c r="R1419" s="138"/>
      <c r="S1419" s="138"/>
      <c r="T1419" s="138"/>
    </row>
    <row r="1420" spans="1:20" s="171" customFormat="1">
      <c r="A1420" s="138"/>
      <c r="B1420" s="168"/>
      <c r="C1420" s="170"/>
      <c r="D1420" s="170"/>
      <c r="E1420" s="170"/>
      <c r="F1420" s="170"/>
      <c r="G1420" s="170"/>
      <c r="I1420" s="170"/>
      <c r="J1420" s="138"/>
      <c r="K1420" s="138"/>
      <c r="L1420" s="170"/>
      <c r="M1420" s="138"/>
      <c r="N1420" s="138"/>
      <c r="O1420" s="138"/>
      <c r="Q1420" s="138"/>
      <c r="R1420" s="138"/>
      <c r="S1420" s="138"/>
      <c r="T1420" s="138"/>
    </row>
    <row r="1421" spans="1:20" s="171" customFormat="1">
      <c r="A1421" s="138"/>
      <c r="B1421" s="168"/>
      <c r="C1421" s="170"/>
      <c r="D1421" s="170"/>
      <c r="E1421" s="170"/>
      <c r="F1421" s="170"/>
      <c r="G1421" s="170"/>
      <c r="I1421" s="170"/>
      <c r="J1421" s="138"/>
      <c r="K1421" s="138"/>
      <c r="L1421" s="170"/>
      <c r="M1421" s="138"/>
      <c r="N1421" s="138"/>
      <c r="O1421" s="138"/>
      <c r="Q1421" s="138"/>
      <c r="R1421" s="138"/>
      <c r="S1421" s="138"/>
      <c r="T1421" s="138"/>
    </row>
    <row r="1422" spans="1:20" s="171" customFormat="1">
      <c r="A1422" s="138"/>
      <c r="B1422" s="168"/>
      <c r="C1422" s="170"/>
      <c r="D1422" s="170"/>
      <c r="E1422" s="170"/>
      <c r="F1422" s="170"/>
      <c r="G1422" s="170"/>
      <c r="I1422" s="170"/>
      <c r="J1422" s="138"/>
      <c r="K1422" s="138"/>
      <c r="L1422" s="170"/>
      <c r="M1422" s="138"/>
      <c r="N1422" s="138"/>
      <c r="O1422" s="138"/>
      <c r="Q1422" s="138"/>
      <c r="R1422" s="138"/>
      <c r="S1422" s="138"/>
      <c r="T1422" s="138"/>
    </row>
    <row r="1423" spans="1:20" s="171" customFormat="1">
      <c r="A1423" s="138"/>
      <c r="B1423" s="168"/>
      <c r="C1423" s="170"/>
      <c r="D1423" s="170"/>
      <c r="E1423" s="170"/>
      <c r="F1423" s="170"/>
      <c r="G1423" s="170"/>
      <c r="I1423" s="170"/>
      <c r="J1423" s="138"/>
      <c r="K1423" s="138"/>
      <c r="L1423" s="170"/>
      <c r="M1423" s="138"/>
      <c r="N1423" s="138"/>
      <c r="O1423" s="138"/>
      <c r="Q1423" s="138"/>
      <c r="R1423" s="138"/>
      <c r="S1423" s="138"/>
      <c r="T1423" s="138"/>
    </row>
    <row r="1424" spans="1:20" s="171" customFormat="1">
      <c r="A1424" s="138"/>
      <c r="B1424" s="168"/>
      <c r="C1424" s="170"/>
      <c r="D1424" s="170"/>
      <c r="E1424" s="170"/>
      <c r="F1424" s="170"/>
      <c r="G1424" s="170"/>
      <c r="I1424" s="170"/>
      <c r="J1424" s="138"/>
      <c r="K1424" s="138"/>
      <c r="L1424" s="170"/>
      <c r="M1424" s="138"/>
      <c r="N1424" s="138"/>
      <c r="O1424" s="138"/>
      <c r="Q1424" s="138"/>
      <c r="R1424" s="138"/>
      <c r="S1424" s="138"/>
      <c r="T1424" s="138"/>
    </row>
    <row r="1425" spans="1:20" s="171" customFormat="1">
      <c r="A1425" s="138"/>
      <c r="B1425" s="168"/>
      <c r="C1425" s="170"/>
      <c r="D1425" s="170"/>
      <c r="E1425" s="170"/>
      <c r="F1425" s="170"/>
      <c r="G1425" s="170"/>
      <c r="I1425" s="170"/>
      <c r="J1425" s="138"/>
      <c r="K1425" s="138"/>
      <c r="L1425" s="170"/>
      <c r="M1425" s="138"/>
      <c r="N1425" s="138"/>
      <c r="O1425" s="138"/>
      <c r="Q1425" s="138"/>
      <c r="R1425" s="138"/>
      <c r="S1425" s="138"/>
      <c r="T1425" s="138"/>
    </row>
    <row r="1426" spans="1:20" s="171" customFormat="1">
      <c r="A1426" s="138"/>
      <c r="B1426" s="168"/>
      <c r="C1426" s="170"/>
      <c r="D1426" s="170"/>
      <c r="E1426" s="170"/>
      <c r="F1426" s="170"/>
      <c r="G1426" s="170"/>
      <c r="I1426" s="170"/>
      <c r="J1426" s="138"/>
      <c r="K1426" s="138"/>
      <c r="L1426" s="170"/>
      <c r="M1426" s="138"/>
      <c r="N1426" s="138"/>
      <c r="O1426" s="138"/>
      <c r="Q1426" s="138"/>
      <c r="R1426" s="138"/>
      <c r="S1426" s="138"/>
      <c r="T1426" s="138"/>
    </row>
    <row r="1427" spans="1:20" s="171" customFormat="1">
      <c r="A1427" s="138"/>
      <c r="B1427" s="168"/>
      <c r="C1427" s="170"/>
      <c r="D1427" s="170"/>
      <c r="E1427" s="170"/>
      <c r="F1427" s="170"/>
      <c r="G1427" s="170"/>
      <c r="I1427" s="170"/>
      <c r="J1427" s="138"/>
      <c r="K1427" s="138"/>
      <c r="L1427" s="170"/>
      <c r="M1427" s="138"/>
      <c r="N1427" s="138"/>
      <c r="O1427" s="138"/>
      <c r="Q1427" s="138"/>
      <c r="R1427" s="138"/>
      <c r="S1427" s="138"/>
      <c r="T1427" s="138"/>
    </row>
    <row r="1428" spans="1:20" s="171" customFormat="1">
      <c r="A1428" s="138"/>
      <c r="B1428" s="168"/>
      <c r="C1428" s="170"/>
      <c r="D1428" s="170"/>
      <c r="E1428" s="170"/>
      <c r="F1428" s="170"/>
      <c r="G1428" s="170"/>
      <c r="I1428" s="170"/>
      <c r="J1428" s="138"/>
      <c r="K1428" s="138"/>
      <c r="L1428" s="170"/>
      <c r="M1428" s="138"/>
      <c r="N1428" s="138"/>
      <c r="O1428" s="138"/>
      <c r="Q1428" s="138"/>
      <c r="R1428" s="138"/>
      <c r="S1428" s="138"/>
      <c r="T1428" s="138"/>
    </row>
    <row r="1429" spans="1:20" s="171" customFormat="1">
      <c r="A1429" s="138"/>
      <c r="B1429" s="168"/>
      <c r="C1429" s="170"/>
      <c r="D1429" s="170"/>
      <c r="E1429" s="170"/>
      <c r="F1429" s="170"/>
      <c r="G1429" s="170"/>
      <c r="I1429" s="170"/>
      <c r="J1429" s="138"/>
      <c r="K1429" s="138"/>
      <c r="L1429" s="170"/>
      <c r="M1429" s="138"/>
      <c r="N1429" s="138"/>
      <c r="O1429" s="138"/>
      <c r="Q1429" s="138"/>
      <c r="R1429" s="138"/>
      <c r="S1429" s="138"/>
      <c r="T1429" s="138"/>
    </row>
    <row r="1430" spans="1:20" s="171" customFormat="1">
      <c r="A1430" s="138"/>
      <c r="B1430" s="168"/>
      <c r="C1430" s="170"/>
      <c r="D1430" s="170"/>
      <c r="E1430" s="170"/>
      <c r="F1430" s="170"/>
      <c r="G1430" s="170"/>
      <c r="I1430" s="170"/>
      <c r="J1430" s="138"/>
      <c r="K1430" s="138"/>
      <c r="L1430" s="170"/>
      <c r="M1430" s="138"/>
      <c r="N1430" s="138"/>
      <c r="O1430" s="138"/>
      <c r="Q1430" s="138"/>
      <c r="R1430" s="138"/>
      <c r="S1430" s="138"/>
      <c r="T1430" s="138"/>
    </row>
    <row r="1431" spans="1:20" s="171" customFormat="1">
      <c r="A1431" s="138"/>
      <c r="B1431" s="168"/>
      <c r="C1431" s="170"/>
      <c r="D1431" s="170"/>
      <c r="E1431" s="170"/>
      <c r="F1431" s="170"/>
      <c r="G1431" s="170"/>
      <c r="I1431" s="170"/>
      <c r="J1431" s="138"/>
      <c r="K1431" s="138"/>
      <c r="L1431" s="170"/>
      <c r="M1431" s="138"/>
      <c r="N1431" s="138"/>
      <c r="O1431" s="138"/>
      <c r="Q1431" s="138"/>
      <c r="R1431" s="138"/>
      <c r="S1431" s="138"/>
      <c r="T1431" s="138"/>
    </row>
    <row r="1432" spans="1:20" s="171" customFormat="1">
      <c r="A1432" s="138"/>
      <c r="B1432" s="168"/>
      <c r="C1432" s="170"/>
      <c r="D1432" s="170"/>
      <c r="E1432" s="170"/>
      <c r="F1432" s="170"/>
      <c r="G1432" s="170"/>
      <c r="I1432" s="170"/>
      <c r="J1432" s="138"/>
      <c r="K1432" s="138"/>
      <c r="L1432" s="170"/>
      <c r="M1432" s="138"/>
      <c r="N1432" s="138"/>
      <c r="O1432" s="138"/>
      <c r="Q1432" s="138"/>
      <c r="R1432" s="138"/>
      <c r="S1432" s="138"/>
      <c r="T1432" s="138"/>
    </row>
    <row r="1433" spans="1:20" s="171" customFormat="1">
      <c r="A1433" s="138"/>
      <c r="B1433" s="168"/>
      <c r="C1433" s="170"/>
      <c r="D1433" s="170"/>
      <c r="E1433" s="170"/>
      <c r="F1433" s="170"/>
      <c r="G1433" s="170"/>
      <c r="I1433" s="170"/>
      <c r="J1433" s="138"/>
      <c r="K1433" s="138"/>
      <c r="L1433" s="170"/>
      <c r="M1433" s="138"/>
      <c r="N1433" s="138"/>
      <c r="O1433" s="138"/>
      <c r="Q1433" s="138"/>
      <c r="R1433" s="138"/>
      <c r="S1433" s="138"/>
      <c r="T1433" s="138"/>
    </row>
    <row r="1434" spans="1:20" s="171" customFormat="1">
      <c r="A1434" s="138"/>
      <c r="B1434" s="168"/>
      <c r="C1434" s="170"/>
      <c r="D1434" s="170"/>
      <c r="E1434" s="170"/>
      <c r="F1434" s="170"/>
      <c r="G1434" s="170"/>
      <c r="I1434" s="170"/>
      <c r="J1434" s="138"/>
      <c r="K1434" s="138"/>
      <c r="L1434" s="170"/>
      <c r="M1434" s="138"/>
      <c r="N1434" s="138"/>
      <c r="O1434" s="138"/>
      <c r="Q1434" s="138"/>
      <c r="R1434" s="138"/>
      <c r="S1434" s="138"/>
      <c r="T1434" s="138"/>
    </row>
    <row r="1435" spans="1:20" s="171" customFormat="1">
      <c r="A1435" s="138"/>
      <c r="B1435" s="168"/>
      <c r="C1435" s="170"/>
      <c r="D1435" s="170"/>
      <c r="E1435" s="170"/>
      <c r="F1435" s="170"/>
      <c r="G1435" s="170"/>
      <c r="I1435" s="170"/>
      <c r="J1435" s="138"/>
      <c r="K1435" s="138"/>
      <c r="L1435" s="170"/>
      <c r="M1435" s="138"/>
      <c r="N1435" s="138"/>
      <c r="O1435" s="138"/>
      <c r="Q1435" s="138"/>
      <c r="R1435" s="138"/>
      <c r="S1435" s="138"/>
      <c r="T1435" s="138"/>
    </row>
    <row r="1436" spans="1:20" s="171" customFormat="1">
      <c r="A1436" s="138"/>
      <c r="B1436" s="168"/>
      <c r="C1436" s="170"/>
      <c r="D1436" s="170"/>
      <c r="E1436" s="170"/>
      <c r="F1436" s="170"/>
      <c r="G1436" s="170"/>
      <c r="I1436" s="170"/>
      <c r="J1436" s="138"/>
      <c r="K1436" s="138"/>
      <c r="L1436" s="170"/>
      <c r="M1436" s="138"/>
      <c r="N1436" s="138"/>
      <c r="O1436" s="138"/>
      <c r="Q1436" s="138"/>
      <c r="R1436" s="138"/>
      <c r="S1436" s="138"/>
      <c r="T1436" s="138"/>
    </row>
    <row r="1437" spans="1:20" s="171" customFormat="1">
      <c r="A1437" s="138"/>
      <c r="B1437" s="168"/>
      <c r="C1437" s="170"/>
      <c r="D1437" s="170"/>
      <c r="E1437" s="170"/>
      <c r="F1437" s="170"/>
      <c r="G1437" s="170"/>
      <c r="I1437" s="170"/>
      <c r="J1437" s="138"/>
      <c r="K1437" s="138"/>
      <c r="L1437" s="170"/>
      <c r="M1437" s="138"/>
      <c r="N1437" s="138"/>
      <c r="O1437" s="138"/>
      <c r="Q1437" s="138"/>
      <c r="R1437" s="138"/>
      <c r="S1437" s="138"/>
      <c r="T1437" s="138"/>
    </row>
    <row r="1438" spans="1:20" s="171" customFormat="1">
      <c r="A1438" s="138"/>
      <c r="B1438" s="168"/>
      <c r="C1438" s="170"/>
      <c r="D1438" s="170"/>
      <c r="E1438" s="170"/>
      <c r="F1438" s="170"/>
      <c r="G1438" s="170"/>
      <c r="I1438" s="170"/>
      <c r="J1438" s="138"/>
      <c r="K1438" s="138"/>
      <c r="L1438" s="170"/>
      <c r="M1438" s="138"/>
      <c r="N1438" s="138"/>
      <c r="O1438" s="138"/>
      <c r="Q1438" s="138"/>
      <c r="R1438" s="138"/>
      <c r="S1438" s="138"/>
      <c r="T1438" s="138"/>
    </row>
    <row r="1439" spans="1:20" s="171" customFormat="1">
      <c r="A1439" s="138"/>
      <c r="B1439" s="168"/>
      <c r="C1439" s="170"/>
      <c r="D1439" s="170"/>
      <c r="E1439" s="170"/>
      <c r="F1439" s="170"/>
      <c r="G1439" s="170"/>
      <c r="I1439" s="170"/>
      <c r="J1439" s="138"/>
      <c r="K1439" s="138"/>
      <c r="L1439" s="170"/>
      <c r="M1439" s="138"/>
      <c r="N1439" s="138"/>
      <c r="O1439" s="138"/>
      <c r="Q1439" s="138"/>
      <c r="R1439" s="138"/>
      <c r="S1439" s="138"/>
      <c r="T1439" s="138"/>
    </row>
    <row r="1440" spans="1:20" s="171" customFormat="1">
      <c r="A1440" s="138"/>
      <c r="B1440" s="168"/>
      <c r="C1440" s="170"/>
      <c r="D1440" s="170"/>
      <c r="E1440" s="170"/>
      <c r="F1440" s="170"/>
      <c r="G1440" s="170"/>
      <c r="I1440" s="170"/>
      <c r="J1440" s="138"/>
      <c r="K1440" s="138"/>
      <c r="L1440" s="170"/>
      <c r="M1440" s="138"/>
      <c r="N1440" s="138"/>
      <c r="O1440" s="138"/>
      <c r="Q1440" s="138"/>
      <c r="R1440" s="138"/>
      <c r="S1440" s="138"/>
      <c r="T1440" s="138"/>
    </row>
    <row r="1441" spans="1:20" s="171" customFormat="1">
      <c r="A1441" s="138"/>
      <c r="B1441" s="168"/>
      <c r="C1441" s="170"/>
      <c r="D1441" s="170"/>
      <c r="E1441" s="170"/>
      <c r="F1441" s="170"/>
      <c r="G1441" s="170"/>
      <c r="I1441" s="170"/>
      <c r="J1441" s="138"/>
      <c r="K1441" s="138"/>
      <c r="L1441" s="170"/>
      <c r="M1441" s="138"/>
      <c r="N1441" s="138"/>
      <c r="O1441" s="138"/>
      <c r="Q1441" s="138"/>
      <c r="R1441" s="138"/>
      <c r="S1441" s="138"/>
      <c r="T1441" s="138"/>
    </row>
    <row r="1442" spans="1:20" s="171" customFormat="1">
      <c r="A1442" s="138"/>
      <c r="B1442" s="168"/>
      <c r="C1442" s="170"/>
      <c r="D1442" s="170"/>
      <c r="E1442" s="170"/>
      <c r="F1442" s="170"/>
      <c r="G1442" s="170"/>
      <c r="I1442" s="170"/>
      <c r="J1442" s="138"/>
      <c r="K1442" s="138"/>
      <c r="L1442" s="170"/>
      <c r="M1442" s="138"/>
      <c r="N1442" s="138"/>
      <c r="O1442" s="138"/>
      <c r="Q1442" s="138"/>
      <c r="R1442" s="138"/>
      <c r="S1442" s="138"/>
      <c r="T1442" s="138"/>
    </row>
    <row r="1443" spans="1:20" s="171" customFormat="1">
      <c r="A1443" s="138"/>
      <c r="B1443" s="168"/>
      <c r="C1443" s="170"/>
      <c r="D1443" s="170"/>
      <c r="E1443" s="170"/>
      <c r="F1443" s="170"/>
      <c r="G1443" s="170"/>
      <c r="I1443" s="170"/>
      <c r="J1443" s="138"/>
      <c r="K1443" s="138"/>
      <c r="L1443" s="170"/>
      <c r="M1443" s="138"/>
      <c r="N1443" s="138"/>
      <c r="O1443" s="138"/>
      <c r="Q1443" s="138"/>
      <c r="R1443" s="138"/>
      <c r="S1443" s="138"/>
      <c r="T1443" s="138"/>
    </row>
    <row r="1444" spans="1:20" s="171" customFormat="1">
      <c r="A1444" s="138"/>
      <c r="B1444" s="168"/>
      <c r="C1444" s="170"/>
      <c r="D1444" s="170"/>
      <c r="E1444" s="170"/>
      <c r="F1444" s="170"/>
      <c r="G1444" s="170"/>
      <c r="I1444" s="170"/>
      <c r="J1444" s="138"/>
      <c r="K1444" s="138"/>
      <c r="L1444" s="170"/>
      <c r="M1444" s="138"/>
      <c r="N1444" s="138"/>
      <c r="O1444" s="138"/>
      <c r="Q1444" s="138"/>
      <c r="R1444" s="138"/>
      <c r="S1444" s="138"/>
      <c r="T1444" s="138"/>
    </row>
    <row r="1445" spans="1:20" s="171" customFormat="1">
      <c r="A1445" s="138"/>
      <c r="B1445" s="168"/>
      <c r="C1445" s="170"/>
      <c r="D1445" s="170"/>
      <c r="E1445" s="170"/>
      <c r="F1445" s="170"/>
      <c r="G1445" s="170"/>
      <c r="I1445" s="170"/>
      <c r="J1445" s="138"/>
      <c r="K1445" s="138"/>
      <c r="L1445" s="170"/>
      <c r="M1445" s="138"/>
      <c r="N1445" s="138"/>
      <c r="O1445" s="138"/>
      <c r="Q1445" s="138"/>
      <c r="R1445" s="138"/>
      <c r="S1445" s="138"/>
      <c r="T1445" s="138"/>
    </row>
    <row r="1446" spans="1:20" s="171" customFormat="1">
      <c r="A1446" s="138"/>
      <c r="B1446" s="168"/>
      <c r="C1446" s="170"/>
      <c r="D1446" s="170"/>
      <c r="E1446" s="170"/>
      <c r="F1446" s="170"/>
      <c r="G1446" s="170"/>
      <c r="I1446" s="170"/>
      <c r="J1446" s="138"/>
      <c r="K1446" s="138"/>
      <c r="L1446" s="170"/>
      <c r="M1446" s="138"/>
      <c r="N1446" s="138"/>
      <c r="O1446" s="138"/>
      <c r="Q1446" s="138"/>
      <c r="R1446" s="138"/>
      <c r="S1446" s="138"/>
      <c r="T1446" s="138"/>
    </row>
    <row r="1447" spans="1:20" s="171" customFormat="1">
      <c r="A1447" s="138"/>
      <c r="B1447" s="168"/>
      <c r="C1447" s="170"/>
      <c r="D1447" s="170"/>
      <c r="E1447" s="170"/>
      <c r="F1447" s="170"/>
      <c r="G1447" s="170"/>
      <c r="I1447" s="170"/>
      <c r="J1447" s="138"/>
      <c r="K1447" s="138"/>
      <c r="L1447" s="170"/>
      <c r="M1447" s="138"/>
      <c r="N1447" s="138"/>
      <c r="O1447" s="138"/>
      <c r="Q1447" s="138"/>
      <c r="R1447" s="138"/>
      <c r="S1447" s="138"/>
      <c r="T1447" s="138"/>
    </row>
    <row r="1448" spans="1:20" s="171" customFormat="1">
      <c r="A1448" s="138"/>
      <c r="B1448" s="168"/>
      <c r="C1448" s="170"/>
      <c r="D1448" s="170"/>
      <c r="E1448" s="170"/>
      <c r="F1448" s="170"/>
      <c r="G1448" s="170"/>
      <c r="I1448" s="170"/>
      <c r="J1448" s="138"/>
      <c r="K1448" s="138"/>
      <c r="L1448" s="170"/>
      <c r="M1448" s="138"/>
      <c r="N1448" s="138"/>
      <c r="O1448" s="138"/>
      <c r="Q1448" s="138"/>
      <c r="R1448" s="138"/>
      <c r="S1448" s="138"/>
      <c r="T1448" s="138"/>
    </row>
    <row r="1449" spans="1:20" s="171" customFormat="1">
      <c r="A1449" s="138"/>
      <c r="B1449" s="168"/>
      <c r="C1449" s="170"/>
      <c r="D1449" s="170"/>
      <c r="E1449" s="170"/>
      <c r="F1449" s="170"/>
      <c r="G1449" s="170"/>
      <c r="I1449" s="170"/>
      <c r="J1449" s="138"/>
      <c r="K1449" s="138"/>
      <c r="L1449" s="170"/>
      <c r="M1449" s="138"/>
      <c r="N1449" s="138"/>
      <c r="O1449" s="138"/>
      <c r="Q1449" s="138"/>
      <c r="R1449" s="138"/>
      <c r="S1449" s="138"/>
      <c r="T1449" s="138"/>
    </row>
    <row r="1450" spans="1:20" s="171" customFormat="1">
      <c r="A1450" s="138"/>
      <c r="B1450" s="168"/>
      <c r="C1450" s="170"/>
      <c r="D1450" s="170"/>
      <c r="E1450" s="170"/>
      <c r="F1450" s="170"/>
      <c r="G1450" s="170"/>
      <c r="I1450" s="170"/>
      <c r="J1450" s="138"/>
      <c r="K1450" s="138"/>
      <c r="L1450" s="170"/>
      <c r="M1450" s="138"/>
      <c r="N1450" s="138"/>
      <c r="O1450" s="138"/>
      <c r="Q1450" s="138"/>
      <c r="R1450" s="138"/>
      <c r="S1450" s="138"/>
      <c r="T1450" s="138"/>
    </row>
    <row r="1451" spans="1:20" s="171" customFormat="1">
      <c r="A1451" s="138"/>
      <c r="B1451" s="168"/>
      <c r="C1451" s="170"/>
      <c r="D1451" s="170"/>
      <c r="E1451" s="170"/>
      <c r="F1451" s="170"/>
      <c r="G1451" s="170"/>
      <c r="I1451" s="170"/>
      <c r="J1451" s="138"/>
      <c r="K1451" s="138"/>
      <c r="L1451" s="170"/>
      <c r="M1451" s="138"/>
      <c r="N1451" s="138"/>
      <c r="O1451" s="138"/>
      <c r="Q1451" s="138"/>
      <c r="R1451" s="138"/>
      <c r="S1451" s="138"/>
      <c r="T1451" s="138"/>
    </row>
    <row r="1452" spans="1:20" s="171" customFormat="1">
      <c r="A1452" s="138"/>
      <c r="B1452" s="168"/>
      <c r="C1452" s="170"/>
      <c r="D1452" s="170"/>
      <c r="E1452" s="170"/>
      <c r="F1452" s="170"/>
      <c r="G1452" s="170"/>
      <c r="I1452" s="170"/>
      <c r="J1452" s="138"/>
      <c r="K1452" s="138"/>
      <c r="L1452" s="170"/>
      <c r="M1452" s="138"/>
      <c r="N1452" s="138"/>
      <c r="O1452" s="138"/>
      <c r="Q1452" s="138"/>
      <c r="R1452" s="138"/>
      <c r="S1452" s="138"/>
      <c r="T1452" s="138"/>
    </row>
    <row r="1453" spans="1:20" s="171" customFormat="1">
      <c r="A1453" s="138"/>
      <c r="B1453" s="168"/>
      <c r="C1453" s="170"/>
      <c r="D1453" s="170"/>
      <c r="E1453" s="170"/>
      <c r="F1453" s="170"/>
      <c r="G1453" s="170"/>
      <c r="I1453" s="170"/>
      <c r="J1453" s="138"/>
      <c r="K1453" s="138"/>
      <c r="L1453" s="170"/>
      <c r="M1453" s="138"/>
      <c r="N1453" s="138"/>
      <c r="O1453" s="138"/>
      <c r="Q1453" s="138"/>
      <c r="R1453" s="138"/>
      <c r="S1453" s="138"/>
      <c r="T1453" s="138"/>
    </row>
    <row r="1454" spans="1:20" s="171" customFormat="1">
      <c r="A1454" s="138"/>
      <c r="B1454" s="168"/>
      <c r="C1454" s="170"/>
      <c r="D1454" s="170"/>
      <c r="E1454" s="170"/>
      <c r="F1454" s="170"/>
      <c r="G1454" s="170"/>
      <c r="I1454" s="170"/>
      <c r="J1454" s="138"/>
      <c r="K1454" s="138"/>
      <c r="L1454" s="170"/>
      <c r="M1454" s="138"/>
      <c r="N1454" s="138"/>
      <c r="O1454" s="138"/>
      <c r="Q1454" s="138"/>
      <c r="R1454" s="138"/>
      <c r="S1454" s="138"/>
      <c r="T1454" s="138"/>
    </row>
    <row r="1455" spans="1:20" s="171" customFormat="1">
      <c r="A1455" s="138"/>
      <c r="B1455" s="168"/>
      <c r="C1455" s="170"/>
      <c r="D1455" s="170"/>
      <c r="E1455" s="170"/>
      <c r="F1455" s="170"/>
      <c r="G1455" s="170"/>
      <c r="I1455" s="170"/>
      <c r="J1455" s="138"/>
      <c r="K1455" s="138"/>
      <c r="L1455" s="170"/>
      <c r="M1455" s="138"/>
      <c r="N1455" s="138"/>
      <c r="O1455" s="138"/>
      <c r="Q1455" s="138"/>
      <c r="R1455" s="138"/>
      <c r="S1455" s="138"/>
      <c r="T1455" s="138"/>
    </row>
    <row r="1456" spans="1:20" s="171" customFormat="1">
      <c r="A1456" s="138"/>
      <c r="B1456" s="168"/>
      <c r="C1456" s="170"/>
      <c r="D1456" s="170"/>
      <c r="E1456" s="170"/>
      <c r="F1456" s="170"/>
      <c r="G1456" s="170"/>
      <c r="I1456" s="170"/>
      <c r="J1456" s="138"/>
      <c r="K1456" s="138"/>
      <c r="L1456" s="170"/>
      <c r="M1456" s="138"/>
      <c r="N1456" s="138"/>
      <c r="O1456" s="138"/>
      <c r="Q1456" s="138"/>
      <c r="R1456" s="138"/>
      <c r="S1456" s="138"/>
      <c r="T1456" s="138"/>
    </row>
    <row r="1457" spans="1:20" s="171" customFormat="1">
      <c r="A1457" s="138"/>
      <c r="B1457" s="168"/>
      <c r="C1457" s="170"/>
      <c r="D1457" s="170"/>
      <c r="E1457" s="170"/>
      <c r="F1457" s="170"/>
      <c r="G1457" s="170"/>
      <c r="I1457" s="170"/>
      <c r="J1457" s="138"/>
      <c r="K1457" s="138"/>
      <c r="L1457" s="170"/>
      <c r="M1457" s="138"/>
      <c r="N1457" s="138"/>
      <c r="O1457" s="138"/>
      <c r="Q1457" s="138"/>
      <c r="R1457" s="138"/>
      <c r="S1457" s="138"/>
      <c r="T1457" s="138"/>
    </row>
    <row r="1458" spans="1:20" s="171" customFormat="1">
      <c r="A1458" s="138"/>
      <c r="B1458" s="168"/>
      <c r="C1458" s="170"/>
      <c r="D1458" s="170"/>
      <c r="E1458" s="170"/>
      <c r="F1458" s="170"/>
      <c r="G1458" s="170"/>
      <c r="I1458" s="170"/>
      <c r="J1458" s="138"/>
      <c r="K1458" s="138"/>
      <c r="L1458" s="170"/>
      <c r="M1458" s="138"/>
      <c r="N1458" s="138"/>
      <c r="O1458" s="138"/>
      <c r="Q1458" s="138"/>
      <c r="R1458" s="138"/>
      <c r="S1458" s="138"/>
      <c r="T1458" s="138"/>
    </row>
    <row r="1459" spans="1:20" s="171" customFormat="1">
      <c r="A1459" s="138"/>
      <c r="B1459" s="168"/>
      <c r="C1459" s="170"/>
      <c r="D1459" s="170"/>
      <c r="E1459" s="170"/>
      <c r="F1459" s="170"/>
      <c r="G1459" s="170"/>
      <c r="I1459" s="170"/>
      <c r="J1459" s="138"/>
      <c r="K1459" s="138"/>
      <c r="L1459" s="170"/>
      <c r="M1459" s="138"/>
      <c r="N1459" s="138"/>
      <c r="O1459" s="138"/>
      <c r="Q1459" s="138"/>
      <c r="R1459" s="138"/>
      <c r="S1459" s="138"/>
      <c r="T1459" s="138"/>
    </row>
    <row r="1460" spans="1:20" s="171" customFormat="1">
      <c r="A1460" s="138"/>
      <c r="B1460" s="168"/>
      <c r="C1460" s="170"/>
      <c r="D1460" s="170"/>
      <c r="E1460" s="170"/>
      <c r="F1460" s="170"/>
      <c r="G1460" s="170"/>
      <c r="I1460" s="170"/>
      <c r="J1460" s="138"/>
      <c r="K1460" s="138"/>
      <c r="L1460" s="170"/>
      <c r="M1460" s="138"/>
      <c r="N1460" s="138"/>
      <c r="O1460" s="138"/>
      <c r="Q1460" s="138"/>
      <c r="R1460" s="138"/>
      <c r="S1460" s="138"/>
      <c r="T1460" s="138"/>
    </row>
    <row r="1461" spans="1:20" s="171" customFormat="1">
      <c r="A1461" s="138"/>
      <c r="B1461" s="168"/>
      <c r="C1461" s="170"/>
      <c r="D1461" s="170"/>
      <c r="E1461" s="170"/>
      <c r="F1461" s="170"/>
      <c r="G1461" s="170"/>
      <c r="I1461" s="170"/>
      <c r="J1461" s="138"/>
      <c r="K1461" s="138"/>
      <c r="L1461" s="170"/>
      <c r="M1461" s="138"/>
      <c r="N1461" s="138"/>
      <c r="O1461" s="138"/>
      <c r="Q1461" s="138"/>
      <c r="R1461" s="138"/>
      <c r="S1461" s="138"/>
      <c r="T1461" s="138"/>
    </row>
    <row r="1462" spans="1:20" s="171" customFormat="1">
      <c r="A1462" s="138"/>
      <c r="B1462" s="168"/>
      <c r="C1462" s="170"/>
      <c r="D1462" s="170"/>
      <c r="E1462" s="170"/>
      <c r="F1462" s="170"/>
      <c r="G1462" s="170"/>
      <c r="I1462" s="170"/>
      <c r="J1462" s="138"/>
      <c r="K1462" s="138"/>
      <c r="L1462" s="170"/>
      <c r="M1462" s="138"/>
      <c r="N1462" s="138"/>
      <c r="O1462" s="138"/>
      <c r="Q1462" s="138"/>
      <c r="R1462" s="138"/>
      <c r="S1462" s="138"/>
      <c r="T1462" s="138"/>
    </row>
    <row r="1463" spans="1:20" s="171" customFormat="1">
      <c r="A1463" s="138"/>
      <c r="B1463" s="168"/>
      <c r="C1463" s="170"/>
      <c r="D1463" s="170"/>
      <c r="E1463" s="170"/>
      <c r="F1463" s="170"/>
      <c r="G1463" s="170"/>
      <c r="I1463" s="170"/>
      <c r="J1463" s="138"/>
      <c r="K1463" s="138"/>
      <c r="L1463" s="170"/>
      <c r="M1463" s="138"/>
      <c r="N1463" s="138"/>
      <c r="O1463" s="138"/>
      <c r="Q1463" s="138"/>
      <c r="R1463" s="138"/>
      <c r="S1463" s="138"/>
      <c r="T1463" s="138"/>
    </row>
    <row r="1464" spans="1:20" s="171" customFormat="1">
      <c r="A1464" s="138"/>
      <c r="B1464" s="168"/>
      <c r="C1464" s="170"/>
      <c r="D1464" s="170"/>
      <c r="E1464" s="170"/>
      <c r="F1464" s="170"/>
      <c r="G1464" s="170"/>
      <c r="I1464" s="170"/>
      <c r="J1464" s="138"/>
      <c r="K1464" s="138"/>
      <c r="L1464" s="170"/>
      <c r="M1464" s="138"/>
      <c r="N1464" s="138"/>
      <c r="O1464" s="138"/>
      <c r="Q1464" s="138"/>
      <c r="R1464" s="138"/>
      <c r="S1464" s="138"/>
      <c r="T1464" s="138"/>
    </row>
    <row r="1465" spans="1:20" s="171" customFormat="1">
      <c r="A1465" s="138"/>
      <c r="B1465" s="168"/>
      <c r="C1465" s="170"/>
      <c r="D1465" s="170"/>
      <c r="E1465" s="170"/>
      <c r="F1465" s="170"/>
      <c r="G1465" s="170"/>
      <c r="I1465" s="170"/>
      <c r="J1465" s="138"/>
      <c r="K1465" s="138"/>
      <c r="L1465" s="170"/>
      <c r="M1465" s="138"/>
      <c r="N1465" s="138"/>
      <c r="O1465" s="138"/>
      <c r="Q1465" s="138"/>
      <c r="R1465" s="138"/>
      <c r="S1465" s="138"/>
      <c r="T1465" s="138"/>
    </row>
    <row r="1466" spans="1:20" s="171" customFormat="1">
      <c r="A1466" s="138"/>
      <c r="B1466" s="168"/>
      <c r="C1466" s="170"/>
      <c r="D1466" s="170"/>
      <c r="E1466" s="170"/>
      <c r="F1466" s="170"/>
      <c r="G1466" s="170"/>
      <c r="I1466" s="170"/>
      <c r="J1466" s="138"/>
      <c r="K1466" s="138"/>
      <c r="L1466" s="170"/>
      <c r="M1466" s="138"/>
      <c r="N1466" s="138"/>
      <c r="O1466" s="138"/>
      <c r="Q1466" s="138"/>
      <c r="R1466" s="138"/>
      <c r="S1466" s="138"/>
      <c r="T1466" s="138"/>
    </row>
    <row r="1467" spans="1:20" s="171" customFormat="1">
      <c r="A1467" s="138"/>
      <c r="B1467" s="168"/>
      <c r="C1467" s="170"/>
      <c r="D1467" s="170"/>
      <c r="E1467" s="170"/>
      <c r="F1467" s="170"/>
      <c r="G1467" s="170"/>
      <c r="I1467" s="170"/>
      <c r="J1467" s="138"/>
      <c r="K1467" s="138"/>
      <c r="L1467" s="170"/>
      <c r="M1467" s="138"/>
      <c r="N1467" s="138"/>
      <c r="O1467" s="138"/>
      <c r="Q1467" s="138"/>
      <c r="R1467" s="138"/>
      <c r="S1467" s="138"/>
      <c r="T1467" s="138"/>
    </row>
    <row r="1468" spans="1:20" s="171" customFormat="1">
      <c r="A1468" s="138"/>
      <c r="B1468" s="168"/>
      <c r="C1468" s="170"/>
      <c r="D1468" s="170"/>
      <c r="E1468" s="170"/>
      <c r="F1468" s="170"/>
      <c r="G1468" s="170"/>
      <c r="I1468" s="170"/>
      <c r="J1468" s="138"/>
      <c r="K1468" s="138"/>
      <c r="L1468" s="170"/>
      <c r="M1468" s="138"/>
      <c r="N1468" s="138"/>
      <c r="O1468" s="138"/>
      <c r="Q1468" s="138"/>
      <c r="R1468" s="138"/>
      <c r="S1468" s="138"/>
      <c r="T1468" s="138"/>
    </row>
    <row r="1469" spans="1:20" s="171" customFormat="1">
      <c r="A1469" s="138"/>
      <c r="B1469" s="168"/>
      <c r="C1469" s="170"/>
      <c r="D1469" s="170"/>
      <c r="E1469" s="170"/>
      <c r="F1469" s="170"/>
      <c r="G1469" s="170"/>
      <c r="I1469" s="170"/>
      <c r="J1469" s="138"/>
      <c r="K1469" s="138"/>
      <c r="L1469" s="170"/>
      <c r="M1469" s="138"/>
      <c r="N1469" s="138"/>
      <c r="O1469" s="138"/>
      <c r="Q1469" s="138"/>
      <c r="R1469" s="138"/>
      <c r="S1469" s="138"/>
      <c r="T1469" s="138"/>
    </row>
    <row r="1470" spans="1:20" s="171" customFormat="1">
      <c r="A1470" s="138"/>
      <c r="B1470" s="168"/>
      <c r="C1470" s="170"/>
      <c r="D1470" s="170"/>
      <c r="E1470" s="170"/>
      <c r="F1470" s="170"/>
      <c r="G1470" s="170"/>
      <c r="I1470" s="170"/>
      <c r="J1470" s="138"/>
      <c r="K1470" s="138"/>
      <c r="L1470" s="170"/>
      <c r="M1470" s="138"/>
      <c r="N1470" s="138"/>
      <c r="O1470" s="138"/>
      <c r="Q1470" s="138"/>
      <c r="R1470" s="138"/>
      <c r="S1470" s="138"/>
      <c r="T1470" s="138"/>
    </row>
    <row r="1471" spans="1:20" s="171" customFormat="1">
      <c r="A1471" s="138"/>
      <c r="B1471" s="168"/>
      <c r="C1471" s="170"/>
      <c r="D1471" s="170"/>
      <c r="E1471" s="170"/>
      <c r="F1471" s="170"/>
      <c r="G1471" s="170"/>
      <c r="I1471" s="170"/>
      <c r="J1471" s="138"/>
      <c r="K1471" s="138"/>
      <c r="L1471" s="170"/>
      <c r="M1471" s="138"/>
      <c r="N1471" s="138"/>
      <c r="O1471" s="138"/>
      <c r="Q1471" s="138"/>
      <c r="R1471" s="138"/>
      <c r="S1471" s="138"/>
      <c r="T1471" s="138"/>
    </row>
    <row r="1472" spans="1:20" s="171" customFormat="1">
      <c r="A1472" s="138"/>
      <c r="B1472" s="168"/>
      <c r="C1472" s="170"/>
      <c r="D1472" s="170"/>
      <c r="E1472" s="170"/>
      <c r="F1472" s="170"/>
      <c r="G1472" s="170"/>
      <c r="I1472" s="170"/>
      <c r="J1472" s="138"/>
      <c r="K1472" s="138"/>
      <c r="L1472" s="170"/>
      <c r="M1472" s="138"/>
      <c r="N1472" s="138"/>
      <c r="O1472" s="138"/>
      <c r="Q1472" s="138"/>
      <c r="R1472" s="138"/>
      <c r="S1472" s="138"/>
      <c r="T1472" s="138"/>
    </row>
    <row r="1473" spans="1:20" s="171" customFormat="1">
      <c r="A1473" s="138"/>
      <c r="B1473" s="168"/>
      <c r="C1473" s="170"/>
      <c r="D1473" s="170"/>
      <c r="E1473" s="170"/>
      <c r="F1473" s="170"/>
      <c r="G1473" s="170"/>
      <c r="I1473" s="170"/>
      <c r="J1473" s="138"/>
      <c r="K1473" s="138"/>
      <c r="L1473" s="170"/>
      <c r="M1473" s="138"/>
      <c r="N1473" s="138"/>
      <c r="O1473" s="138"/>
      <c r="Q1473" s="138"/>
      <c r="R1473" s="138"/>
      <c r="S1473" s="138"/>
      <c r="T1473" s="138"/>
    </row>
    <row r="1474" spans="1:20" s="171" customFormat="1">
      <c r="A1474" s="138"/>
      <c r="B1474" s="168"/>
      <c r="C1474" s="170"/>
      <c r="D1474" s="170"/>
      <c r="E1474" s="170"/>
      <c r="F1474" s="170"/>
      <c r="G1474" s="170"/>
      <c r="I1474" s="170"/>
      <c r="J1474" s="138"/>
      <c r="K1474" s="138"/>
      <c r="L1474" s="170"/>
      <c r="M1474" s="138"/>
      <c r="N1474" s="138"/>
      <c r="O1474" s="138"/>
      <c r="Q1474" s="138"/>
      <c r="R1474" s="138"/>
      <c r="S1474" s="138"/>
      <c r="T1474" s="138"/>
    </row>
    <row r="1475" spans="1:20" s="171" customFormat="1">
      <c r="A1475" s="138"/>
      <c r="B1475" s="168"/>
      <c r="C1475" s="170"/>
      <c r="D1475" s="170"/>
      <c r="E1475" s="170"/>
      <c r="F1475" s="170"/>
      <c r="G1475" s="170"/>
      <c r="I1475" s="170"/>
      <c r="J1475" s="138"/>
      <c r="K1475" s="138"/>
      <c r="L1475" s="170"/>
      <c r="M1475" s="138"/>
      <c r="N1475" s="138"/>
      <c r="O1475" s="138"/>
      <c r="Q1475" s="138"/>
      <c r="R1475" s="138"/>
      <c r="S1475" s="138"/>
      <c r="T1475" s="138"/>
    </row>
    <row r="1476" spans="1:20" s="171" customFormat="1">
      <c r="A1476" s="138"/>
      <c r="B1476" s="168"/>
      <c r="C1476" s="170"/>
      <c r="D1476" s="170"/>
      <c r="E1476" s="170"/>
      <c r="F1476" s="170"/>
      <c r="G1476" s="170"/>
      <c r="I1476" s="170"/>
      <c r="J1476" s="138"/>
      <c r="K1476" s="138"/>
      <c r="L1476" s="170"/>
      <c r="M1476" s="138"/>
      <c r="N1476" s="138"/>
      <c r="O1476" s="138"/>
      <c r="Q1476" s="138"/>
      <c r="R1476" s="138"/>
      <c r="S1476" s="138"/>
      <c r="T1476" s="138"/>
    </row>
    <row r="1477" spans="1:20" s="171" customFormat="1">
      <c r="A1477" s="138"/>
      <c r="B1477" s="168"/>
      <c r="C1477" s="170"/>
      <c r="D1477" s="170"/>
      <c r="E1477" s="170"/>
      <c r="F1477" s="170"/>
      <c r="G1477" s="170"/>
      <c r="I1477" s="170"/>
      <c r="J1477" s="138"/>
      <c r="K1477" s="138"/>
      <c r="L1477" s="170"/>
      <c r="M1477" s="138"/>
      <c r="N1477" s="138"/>
      <c r="O1477" s="138"/>
      <c r="Q1477" s="138"/>
      <c r="R1477" s="138"/>
      <c r="S1477" s="138"/>
      <c r="T1477" s="138"/>
    </row>
    <row r="1478" spans="1:20" s="171" customFormat="1">
      <c r="A1478" s="138"/>
      <c r="B1478" s="168"/>
      <c r="C1478" s="170"/>
      <c r="D1478" s="170"/>
      <c r="E1478" s="170"/>
      <c r="F1478" s="170"/>
      <c r="G1478" s="170"/>
      <c r="I1478" s="170"/>
      <c r="J1478" s="138"/>
      <c r="K1478" s="138"/>
      <c r="L1478" s="170"/>
      <c r="M1478" s="138"/>
      <c r="N1478" s="138"/>
      <c r="O1478" s="138"/>
      <c r="Q1478" s="138"/>
      <c r="R1478" s="138"/>
      <c r="S1478" s="138"/>
      <c r="T1478" s="138"/>
    </row>
    <row r="1479" spans="1:20" s="171" customFormat="1">
      <c r="A1479" s="138"/>
      <c r="B1479" s="168"/>
      <c r="C1479" s="170"/>
      <c r="D1479" s="170"/>
      <c r="E1479" s="170"/>
      <c r="F1479" s="170"/>
      <c r="G1479" s="170"/>
      <c r="I1479" s="170"/>
      <c r="J1479" s="138"/>
      <c r="K1479" s="138"/>
      <c r="L1479" s="170"/>
      <c r="M1479" s="138"/>
      <c r="N1479" s="138"/>
      <c r="O1479" s="138"/>
      <c r="Q1479" s="138"/>
      <c r="R1479" s="138"/>
      <c r="S1479" s="138"/>
      <c r="T1479" s="138"/>
    </row>
    <row r="1480" spans="1:20" s="171" customFormat="1">
      <c r="A1480" s="138"/>
      <c r="B1480" s="168"/>
      <c r="C1480" s="170"/>
      <c r="D1480" s="170"/>
      <c r="E1480" s="170"/>
      <c r="F1480" s="170"/>
      <c r="G1480" s="170"/>
      <c r="I1480" s="170"/>
      <c r="J1480" s="138"/>
      <c r="K1480" s="138"/>
      <c r="L1480" s="170"/>
      <c r="M1480" s="138"/>
      <c r="N1480" s="138"/>
      <c r="O1480" s="138"/>
      <c r="Q1480" s="138"/>
      <c r="R1480" s="138"/>
      <c r="S1480" s="138"/>
      <c r="T1480" s="138"/>
    </row>
    <row r="1481" spans="1:20" s="171" customFormat="1">
      <c r="A1481" s="138"/>
      <c r="B1481" s="168"/>
      <c r="C1481" s="170"/>
      <c r="D1481" s="170"/>
      <c r="E1481" s="170"/>
      <c r="F1481" s="170"/>
      <c r="G1481" s="170"/>
      <c r="I1481" s="170"/>
      <c r="J1481" s="138"/>
      <c r="K1481" s="138"/>
      <c r="L1481" s="170"/>
      <c r="M1481" s="138"/>
      <c r="N1481" s="138"/>
      <c r="O1481" s="138"/>
      <c r="Q1481" s="138"/>
      <c r="R1481" s="138"/>
      <c r="S1481" s="138"/>
      <c r="T1481" s="138"/>
    </row>
    <row r="1482" spans="1:20" s="171" customFormat="1">
      <c r="A1482" s="138"/>
      <c r="B1482" s="168"/>
      <c r="C1482" s="170"/>
      <c r="D1482" s="170"/>
      <c r="E1482" s="170"/>
      <c r="F1482" s="170"/>
      <c r="G1482" s="170"/>
      <c r="I1482" s="170"/>
      <c r="J1482" s="138"/>
      <c r="K1482" s="138"/>
      <c r="L1482" s="170"/>
      <c r="M1482" s="138"/>
      <c r="N1482" s="138"/>
      <c r="O1482" s="138"/>
      <c r="Q1482" s="138"/>
      <c r="R1482" s="138"/>
      <c r="S1482" s="138"/>
      <c r="T1482" s="138"/>
    </row>
    <row r="1483" spans="1:20" s="171" customFormat="1">
      <c r="A1483" s="138"/>
      <c r="B1483" s="168"/>
      <c r="C1483" s="170"/>
      <c r="D1483" s="170"/>
      <c r="E1483" s="170"/>
      <c r="F1483" s="170"/>
      <c r="G1483" s="170"/>
      <c r="I1483" s="170"/>
      <c r="J1483" s="138"/>
      <c r="K1483" s="138"/>
      <c r="L1483" s="170"/>
      <c r="M1483" s="138"/>
      <c r="N1483" s="138"/>
      <c r="O1483" s="138"/>
      <c r="Q1483" s="138"/>
      <c r="R1483" s="138"/>
      <c r="S1483" s="138"/>
      <c r="T1483" s="138"/>
    </row>
    <row r="1484" spans="1:20" s="171" customFormat="1">
      <c r="A1484" s="138"/>
      <c r="B1484" s="168"/>
      <c r="C1484" s="170"/>
      <c r="D1484" s="170"/>
      <c r="E1484" s="170"/>
      <c r="F1484" s="170"/>
      <c r="G1484" s="170"/>
      <c r="I1484" s="170"/>
      <c r="J1484" s="138"/>
      <c r="K1484" s="138"/>
      <c r="L1484" s="170"/>
      <c r="M1484" s="138"/>
      <c r="N1484" s="138"/>
      <c r="O1484" s="138"/>
      <c r="Q1484" s="138"/>
      <c r="R1484" s="138"/>
      <c r="S1484" s="138"/>
      <c r="T1484" s="138"/>
    </row>
    <row r="1485" spans="1:20" s="171" customFormat="1">
      <c r="A1485" s="138"/>
      <c r="B1485" s="168"/>
      <c r="C1485" s="170"/>
      <c r="D1485" s="170"/>
      <c r="E1485" s="170"/>
      <c r="F1485" s="170"/>
      <c r="G1485" s="170"/>
      <c r="I1485" s="170"/>
      <c r="J1485" s="138"/>
      <c r="K1485" s="138"/>
      <c r="L1485" s="170"/>
      <c r="M1485" s="138"/>
      <c r="N1485" s="138"/>
      <c r="O1485" s="138"/>
      <c r="Q1485" s="138"/>
      <c r="R1485" s="138"/>
      <c r="S1485" s="138"/>
      <c r="T1485" s="138"/>
    </row>
    <row r="1486" spans="1:20" s="171" customFormat="1">
      <c r="A1486" s="138"/>
      <c r="B1486" s="168"/>
      <c r="C1486" s="170"/>
      <c r="D1486" s="170"/>
      <c r="E1486" s="170"/>
      <c r="F1486" s="170"/>
      <c r="G1486" s="170"/>
      <c r="I1486" s="170"/>
      <c r="J1486" s="138"/>
      <c r="K1486" s="138"/>
      <c r="L1486" s="170"/>
      <c r="M1486" s="138"/>
      <c r="N1486" s="138"/>
      <c r="O1486" s="138"/>
      <c r="Q1486" s="138"/>
      <c r="R1486" s="138"/>
      <c r="S1486" s="138"/>
      <c r="T1486" s="138"/>
    </row>
    <row r="1487" spans="1:20" s="171" customFormat="1">
      <c r="A1487" s="138"/>
      <c r="B1487" s="168"/>
      <c r="C1487" s="170"/>
      <c r="D1487" s="170"/>
      <c r="E1487" s="170"/>
      <c r="F1487" s="170"/>
      <c r="G1487" s="170"/>
      <c r="I1487" s="170"/>
      <c r="J1487" s="138"/>
      <c r="K1487" s="138"/>
      <c r="L1487" s="170"/>
      <c r="M1487" s="138"/>
      <c r="N1487" s="138"/>
      <c r="O1487" s="138"/>
      <c r="Q1487" s="138"/>
      <c r="R1487" s="138"/>
      <c r="S1487" s="138"/>
      <c r="T1487" s="138"/>
    </row>
    <row r="1488" spans="1:20" s="171" customFormat="1">
      <c r="A1488" s="138"/>
      <c r="B1488" s="168"/>
      <c r="C1488" s="170"/>
      <c r="D1488" s="170"/>
      <c r="E1488" s="170"/>
      <c r="F1488" s="170"/>
      <c r="G1488" s="170"/>
      <c r="I1488" s="170"/>
      <c r="J1488" s="138"/>
      <c r="K1488" s="138"/>
      <c r="L1488" s="170"/>
      <c r="M1488" s="138"/>
      <c r="N1488" s="138"/>
      <c r="O1488" s="138"/>
      <c r="Q1488" s="138"/>
      <c r="R1488" s="138"/>
      <c r="S1488" s="138"/>
      <c r="T1488" s="138"/>
    </row>
    <row r="1489" spans="1:20" s="171" customFormat="1">
      <c r="A1489" s="138"/>
      <c r="B1489" s="168"/>
      <c r="C1489" s="170"/>
      <c r="D1489" s="170"/>
      <c r="E1489" s="170"/>
      <c r="F1489" s="170"/>
      <c r="G1489" s="170"/>
      <c r="I1489" s="170"/>
      <c r="J1489" s="138"/>
      <c r="K1489" s="138"/>
      <c r="L1489" s="170"/>
      <c r="M1489" s="138"/>
      <c r="N1489" s="138"/>
      <c r="O1489" s="138"/>
      <c r="Q1489" s="138"/>
      <c r="R1489" s="138"/>
      <c r="S1489" s="138"/>
      <c r="T1489" s="138"/>
    </row>
    <row r="1490" spans="1:20" s="171" customFormat="1">
      <c r="A1490" s="138"/>
      <c r="B1490" s="168"/>
      <c r="C1490" s="170"/>
      <c r="D1490" s="170"/>
      <c r="E1490" s="170"/>
      <c r="F1490" s="170"/>
      <c r="G1490" s="170"/>
      <c r="I1490" s="170"/>
      <c r="J1490" s="138"/>
      <c r="K1490" s="138"/>
      <c r="L1490" s="170"/>
      <c r="M1490" s="138"/>
      <c r="N1490" s="138"/>
      <c r="O1490" s="138"/>
      <c r="Q1490" s="138"/>
      <c r="R1490" s="138"/>
      <c r="S1490" s="138"/>
      <c r="T1490" s="138"/>
    </row>
    <row r="1491" spans="1:20" s="171" customFormat="1">
      <c r="A1491" s="138"/>
      <c r="B1491" s="168"/>
      <c r="C1491" s="170"/>
      <c r="D1491" s="170"/>
      <c r="E1491" s="170"/>
      <c r="F1491" s="170"/>
      <c r="G1491" s="170"/>
      <c r="I1491" s="170"/>
      <c r="J1491" s="138"/>
      <c r="K1491" s="138"/>
      <c r="L1491" s="170"/>
      <c r="M1491" s="138"/>
      <c r="N1491" s="138"/>
      <c r="O1491" s="138"/>
      <c r="Q1491" s="138"/>
      <c r="R1491" s="138"/>
      <c r="S1491" s="138"/>
      <c r="T1491" s="138"/>
    </row>
    <row r="1492" spans="1:20" s="171" customFormat="1">
      <c r="A1492" s="138"/>
      <c r="B1492" s="168"/>
      <c r="C1492" s="170"/>
      <c r="D1492" s="170"/>
      <c r="E1492" s="170"/>
      <c r="F1492" s="170"/>
      <c r="G1492" s="170"/>
      <c r="I1492" s="170"/>
      <c r="J1492" s="138"/>
      <c r="K1492" s="138"/>
      <c r="L1492" s="170"/>
      <c r="M1492" s="138"/>
      <c r="N1492" s="138"/>
      <c r="O1492" s="138"/>
      <c r="Q1492" s="138"/>
      <c r="R1492" s="138"/>
      <c r="S1492" s="138"/>
      <c r="T1492" s="138"/>
    </row>
    <row r="1493" spans="1:20" s="171" customFormat="1">
      <c r="A1493" s="138"/>
      <c r="B1493" s="168"/>
      <c r="C1493" s="170"/>
      <c r="D1493" s="170"/>
      <c r="E1493" s="170"/>
      <c r="F1493" s="170"/>
      <c r="G1493" s="170"/>
      <c r="I1493" s="170"/>
      <c r="J1493" s="138"/>
      <c r="K1493" s="138"/>
      <c r="L1493" s="170"/>
      <c r="M1493" s="138"/>
      <c r="N1493" s="138"/>
      <c r="O1493" s="138"/>
      <c r="Q1493" s="138"/>
      <c r="R1493" s="138"/>
      <c r="S1493" s="138"/>
      <c r="T1493" s="138"/>
    </row>
    <row r="1494" spans="1:20" s="171" customFormat="1">
      <c r="A1494" s="138"/>
      <c r="B1494" s="168"/>
      <c r="C1494" s="170"/>
      <c r="D1494" s="170"/>
      <c r="E1494" s="170"/>
      <c r="F1494" s="170"/>
      <c r="G1494" s="170"/>
      <c r="I1494" s="170"/>
      <c r="J1494" s="138"/>
      <c r="K1494" s="138"/>
      <c r="L1494" s="170"/>
      <c r="M1494" s="138"/>
      <c r="N1494" s="138"/>
      <c r="O1494" s="138"/>
      <c r="Q1494" s="138"/>
      <c r="R1494" s="138"/>
      <c r="S1494" s="138"/>
      <c r="T1494" s="138"/>
    </row>
    <row r="1495" spans="1:20" s="171" customFormat="1">
      <c r="A1495" s="138"/>
      <c r="B1495" s="168"/>
      <c r="C1495" s="170"/>
      <c r="D1495" s="170"/>
      <c r="E1495" s="170"/>
      <c r="F1495" s="170"/>
      <c r="G1495" s="170"/>
      <c r="I1495" s="170"/>
      <c r="J1495" s="138"/>
      <c r="K1495" s="138"/>
      <c r="L1495" s="170"/>
      <c r="M1495" s="138"/>
      <c r="N1495" s="138"/>
      <c r="O1495" s="138"/>
      <c r="Q1495" s="138"/>
      <c r="R1495" s="138"/>
      <c r="S1495" s="138"/>
      <c r="T1495" s="138"/>
    </row>
    <row r="1496" spans="1:20" s="171" customFormat="1">
      <c r="A1496" s="138"/>
      <c r="B1496" s="168"/>
      <c r="C1496" s="170"/>
      <c r="D1496" s="170"/>
      <c r="E1496" s="170"/>
      <c r="F1496" s="170"/>
      <c r="G1496" s="170"/>
      <c r="I1496" s="170"/>
      <c r="J1496" s="138"/>
      <c r="K1496" s="138"/>
      <c r="L1496" s="170"/>
      <c r="M1496" s="138"/>
      <c r="N1496" s="138"/>
      <c r="O1496" s="138"/>
      <c r="Q1496" s="138"/>
      <c r="R1496" s="138"/>
      <c r="S1496" s="138"/>
      <c r="T1496" s="138"/>
    </row>
    <row r="1497" spans="1:20" s="171" customFormat="1">
      <c r="A1497" s="138"/>
      <c r="B1497" s="168"/>
      <c r="C1497" s="170"/>
      <c r="D1497" s="170"/>
      <c r="E1497" s="170"/>
      <c r="F1497" s="170"/>
      <c r="G1497" s="170"/>
      <c r="I1497" s="170"/>
      <c r="J1497" s="138"/>
      <c r="K1497" s="138"/>
      <c r="L1497" s="170"/>
      <c r="M1497" s="138"/>
      <c r="N1497" s="138"/>
      <c r="O1497" s="138"/>
      <c r="Q1497" s="138"/>
      <c r="R1497" s="138"/>
      <c r="S1497" s="138"/>
      <c r="T1497" s="138"/>
    </row>
    <row r="1498" spans="1:20" s="171" customFormat="1">
      <c r="A1498" s="138"/>
      <c r="B1498" s="168"/>
      <c r="C1498" s="170"/>
      <c r="D1498" s="170"/>
      <c r="E1498" s="170"/>
      <c r="F1498" s="170"/>
      <c r="G1498" s="170"/>
      <c r="I1498" s="170"/>
      <c r="J1498" s="138"/>
      <c r="K1498" s="138"/>
      <c r="L1498" s="170"/>
      <c r="M1498" s="138"/>
      <c r="N1498" s="138"/>
      <c r="O1498" s="138"/>
      <c r="Q1498" s="138"/>
      <c r="R1498" s="138"/>
      <c r="S1498" s="138"/>
      <c r="T1498" s="138"/>
    </row>
    <row r="1499" spans="1:20" s="171" customFormat="1">
      <c r="A1499" s="138"/>
      <c r="B1499" s="168"/>
      <c r="C1499" s="170"/>
      <c r="D1499" s="170"/>
      <c r="E1499" s="170"/>
      <c r="F1499" s="170"/>
      <c r="G1499" s="170"/>
      <c r="I1499" s="170"/>
      <c r="J1499" s="138"/>
      <c r="K1499" s="138"/>
      <c r="L1499" s="170"/>
      <c r="M1499" s="138"/>
      <c r="N1499" s="138"/>
      <c r="O1499" s="138"/>
      <c r="Q1499" s="138"/>
      <c r="R1499" s="138"/>
      <c r="S1499" s="138"/>
      <c r="T1499" s="138"/>
    </row>
    <row r="1500" spans="1:20" s="171" customFormat="1">
      <c r="A1500" s="138"/>
      <c r="B1500" s="168"/>
      <c r="C1500" s="170"/>
      <c r="D1500" s="170"/>
      <c r="E1500" s="170"/>
      <c r="F1500" s="170"/>
      <c r="G1500" s="170"/>
      <c r="I1500" s="170"/>
      <c r="J1500" s="138"/>
      <c r="K1500" s="138"/>
      <c r="L1500" s="170"/>
      <c r="M1500" s="138"/>
      <c r="N1500" s="138"/>
      <c r="O1500" s="138"/>
      <c r="Q1500" s="138"/>
      <c r="R1500" s="138"/>
      <c r="S1500" s="138"/>
      <c r="T1500" s="138"/>
    </row>
    <row r="1501" spans="1:20" s="171" customFormat="1">
      <c r="A1501" s="138"/>
      <c r="B1501" s="168"/>
      <c r="C1501" s="170"/>
      <c r="D1501" s="170"/>
      <c r="E1501" s="170"/>
      <c r="F1501" s="170"/>
      <c r="G1501" s="170"/>
      <c r="I1501" s="170"/>
      <c r="J1501" s="138"/>
      <c r="K1501" s="138"/>
      <c r="L1501" s="170"/>
      <c r="M1501" s="138"/>
      <c r="N1501" s="138"/>
      <c r="O1501" s="138"/>
      <c r="Q1501" s="138"/>
      <c r="R1501" s="138"/>
      <c r="S1501" s="138"/>
      <c r="T1501" s="138"/>
    </row>
    <row r="1502" spans="1:20" s="171" customFormat="1">
      <c r="A1502" s="138"/>
      <c r="B1502" s="168"/>
      <c r="C1502" s="170"/>
      <c r="D1502" s="170"/>
      <c r="E1502" s="170"/>
      <c r="F1502" s="170"/>
      <c r="G1502" s="170"/>
      <c r="I1502" s="170"/>
      <c r="J1502" s="138"/>
      <c r="K1502" s="138"/>
      <c r="L1502" s="170"/>
      <c r="M1502" s="138"/>
      <c r="N1502" s="138"/>
      <c r="O1502" s="138"/>
      <c r="Q1502" s="138"/>
      <c r="R1502" s="138"/>
      <c r="S1502" s="138"/>
      <c r="T1502" s="138"/>
    </row>
    <row r="1503" spans="1:20" s="171" customFormat="1">
      <c r="A1503" s="138"/>
      <c r="B1503" s="168"/>
      <c r="C1503" s="170"/>
      <c r="D1503" s="170"/>
      <c r="E1503" s="170"/>
      <c r="F1503" s="170"/>
      <c r="G1503" s="170"/>
      <c r="I1503" s="170"/>
      <c r="J1503" s="138"/>
      <c r="K1503" s="138"/>
      <c r="L1503" s="170"/>
      <c r="M1503" s="138"/>
      <c r="N1503" s="138"/>
      <c r="O1503" s="138"/>
      <c r="Q1503" s="138"/>
      <c r="R1503" s="138"/>
      <c r="S1503" s="138"/>
      <c r="T1503" s="138"/>
    </row>
    <row r="1504" spans="1:20" s="171" customFormat="1">
      <c r="A1504" s="138"/>
      <c r="B1504" s="168"/>
      <c r="C1504" s="170"/>
      <c r="D1504" s="170"/>
      <c r="E1504" s="170"/>
      <c r="F1504" s="170"/>
      <c r="G1504" s="170"/>
      <c r="I1504" s="170"/>
      <c r="J1504" s="138"/>
      <c r="K1504" s="138"/>
      <c r="L1504" s="170"/>
      <c r="M1504" s="138"/>
      <c r="N1504" s="138"/>
      <c r="O1504" s="138"/>
      <c r="Q1504" s="138"/>
      <c r="R1504" s="138"/>
      <c r="S1504" s="138"/>
      <c r="T1504" s="138"/>
    </row>
    <row r="1505" spans="1:20" s="171" customFormat="1">
      <c r="A1505" s="138"/>
      <c r="B1505" s="168"/>
      <c r="C1505" s="170"/>
      <c r="D1505" s="170"/>
      <c r="E1505" s="170"/>
      <c r="F1505" s="170"/>
      <c r="G1505" s="170"/>
      <c r="I1505" s="170"/>
      <c r="J1505" s="138"/>
      <c r="K1505" s="138"/>
      <c r="L1505" s="170"/>
      <c r="M1505" s="138"/>
      <c r="N1505" s="138"/>
      <c r="O1505" s="138"/>
      <c r="Q1505" s="138"/>
      <c r="R1505" s="138"/>
      <c r="S1505" s="138"/>
      <c r="T1505" s="138"/>
    </row>
    <row r="1506" spans="1:20" s="171" customFormat="1">
      <c r="A1506" s="138"/>
      <c r="B1506" s="168"/>
      <c r="C1506" s="170"/>
      <c r="D1506" s="170"/>
      <c r="E1506" s="170"/>
      <c r="F1506" s="170"/>
      <c r="G1506" s="170"/>
      <c r="I1506" s="170"/>
      <c r="J1506" s="138"/>
      <c r="K1506" s="138"/>
      <c r="L1506" s="170"/>
      <c r="M1506" s="138"/>
      <c r="N1506" s="138"/>
      <c r="O1506" s="138"/>
      <c r="Q1506" s="138"/>
      <c r="R1506" s="138"/>
      <c r="S1506" s="138"/>
      <c r="T1506" s="138"/>
    </row>
    <row r="1507" spans="1:20" s="171" customFormat="1">
      <c r="A1507" s="138"/>
      <c r="B1507" s="168"/>
      <c r="C1507" s="170"/>
      <c r="D1507" s="170"/>
      <c r="E1507" s="170"/>
      <c r="F1507" s="170"/>
      <c r="G1507" s="170"/>
      <c r="I1507" s="170"/>
      <c r="J1507" s="138"/>
      <c r="K1507" s="138"/>
      <c r="L1507" s="170"/>
      <c r="M1507" s="138"/>
      <c r="N1507" s="138"/>
      <c r="O1507" s="138"/>
      <c r="Q1507" s="138"/>
      <c r="R1507" s="138"/>
      <c r="S1507" s="138"/>
      <c r="T1507" s="138"/>
    </row>
    <row r="1508" spans="1:20" s="171" customFormat="1">
      <c r="A1508" s="138"/>
      <c r="B1508" s="168"/>
      <c r="C1508" s="170"/>
      <c r="D1508" s="170"/>
      <c r="E1508" s="170"/>
      <c r="F1508" s="170"/>
      <c r="G1508" s="170"/>
      <c r="I1508" s="170"/>
      <c r="J1508" s="138"/>
      <c r="K1508" s="138"/>
      <c r="L1508" s="170"/>
      <c r="M1508" s="138"/>
      <c r="N1508" s="138"/>
      <c r="O1508" s="138"/>
      <c r="Q1508" s="138"/>
      <c r="R1508" s="138"/>
      <c r="S1508" s="138"/>
      <c r="T1508" s="138"/>
    </row>
    <row r="1509" spans="1:20" s="171" customFormat="1">
      <c r="A1509" s="138"/>
      <c r="B1509" s="168"/>
      <c r="C1509" s="170"/>
      <c r="D1509" s="170"/>
      <c r="E1509" s="170"/>
      <c r="F1509" s="170"/>
      <c r="G1509" s="170"/>
      <c r="I1509" s="170"/>
      <c r="J1509" s="138"/>
      <c r="K1509" s="138"/>
      <c r="L1509" s="170"/>
      <c r="M1509" s="138"/>
      <c r="N1509" s="138"/>
      <c r="O1509" s="138"/>
      <c r="Q1509" s="138"/>
      <c r="R1509" s="138"/>
      <c r="S1509" s="138"/>
      <c r="T1509" s="138"/>
    </row>
    <row r="1510" spans="1:20" s="171" customFormat="1">
      <c r="A1510" s="138"/>
      <c r="B1510" s="168"/>
      <c r="C1510" s="170"/>
      <c r="D1510" s="170"/>
      <c r="E1510" s="170"/>
      <c r="F1510" s="170"/>
      <c r="G1510" s="170"/>
      <c r="I1510" s="170"/>
      <c r="J1510" s="138"/>
      <c r="K1510" s="138"/>
      <c r="L1510" s="170"/>
      <c r="M1510" s="138"/>
      <c r="N1510" s="138"/>
      <c r="O1510" s="138"/>
      <c r="Q1510" s="138"/>
      <c r="R1510" s="138"/>
      <c r="S1510" s="138"/>
      <c r="T1510" s="138"/>
    </row>
    <row r="1511" spans="1:20" s="171" customFormat="1">
      <c r="A1511" s="138"/>
      <c r="B1511" s="168"/>
      <c r="C1511" s="170"/>
      <c r="D1511" s="170"/>
      <c r="E1511" s="170"/>
      <c r="F1511" s="170"/>
      <c r="G1511" s="170"/>
      <c r="I1511" s="170"/>
      <c r="J1511" s="138"/>
      <c r="K1511" s="138"/>
      <c r="L1511" s="170"/>
      <c r="M1511" s="138"/>
      <c r="N1511" s="138"/>
      <c r="O1511" s="138"/>
      <c r="Q1511" s="138"/>
      <c r="R1511" s="138"/>
      <c r="S1511" s="138"/>
      <c r="T1511" s="138"/>
    </row>
    <row r="1512" spans="1:20" s="171" customFormat="1">
      <c r="A1512" s="138"/>
      <c r="B1512" s="168"/>
      <c r="C1512" s="170"/>
      <c r="D1512" s="170"/>
      <c r="E1512" s="170"/>
      <c r="F1512" s="170"/>
      <c r="G1512" s="170"/>
      <c r="I1512" s="170"/>
      <c r="J1512" s="138"/>
      <c r="K1512" s="138"/>
      <c r="L1512" s="170"/>
      <c r="M1512" s="138"/>
      <c r="N1512" s="138"/>
      <c r="O1512" s="138"/>
      <c r="Q1512" s="138"/>
      <c r="R1512" s="138"/>
      <c r="S1512" s="138"/>
      <c r="T1512" s="138"/>
    </row>
    <row r="1513" spans="1:20" s="171" customFormat="1">
      <c r="A1513" s="138"/>
      <c r="B1513" s="168"/>
      <c r="C1513" s="170"/>
      <c r="D1513" s="170"/>
      <c r="E1513" s="170"/>
      <c r="F1513" s="170"/>
      <c r="G1513" s="170"/>
      <c r="I1513" s="170"/>
      <c r="J1513" s="138"/>
      <c r="K1513" s="138"/>
      <c r="L1513" s="170"/>
      <c r="M1513" s="138"/>
      <c r="N1513" s="138"/>
      <c r="O1513" s="138"/>
      <c r="Q1513" s="138"/>
      <c r="R1513" s="138"/>
      <c r="S1513" s="138"/>
      <c r="T1513" s="138"/>
    </row>
    <row r="1514" spans="1:20" s="171" customFormat="1">
      <c r="A1514" s="138"/>
      <c r="B1514" s="168"/>
      <c r="C1514" s="170"/>
      <c r="D1514" s="170"/>
      <c r="E1514" s="170"/>
      <c r="F1514" s="170"/>
      <c r="G1514" s="170"/>
      <c r="I1514" s="170"/>
      <c r="J1514" s="138"/>
      <c r="K1514" s="138"/>
      <c r="L1514" s="170"/>
      <c r="M1514" s="138"/>
      <c r="N1514" s="138"/>
      <c r="O1514" s="138"/>
      <c r="Q1514" s="138"/>
      <c r="R1514" s="138"/>
      <c r="S1514" s="138"/>
      <c r="T1514" s="138"/>
    </row>
    <row r="1515" spans="1:20" s="171" customFormat="1">
      <c r="A1515" s="138"/>
      <c r="B1515" s="168"/>
      <c r="C1515" s="170"/>
      <c r="D1515" s="170"/>
      <c r="E1515" s="170"/>
      <c r="F1515" s="170"/>
      <c r="G1515" s="170"/>
      <c r="I1515" s="170"/>
      <c r="J1515" s="138"/>
      <c r="K1515" s="138"/>
      <c r="L1515" s="170"/>
      <c r="M1515" s="138"/>
      <c r="N1515" s="138"/>
      <c r="O1515" s="138"/>
      <c r="Q1515" s="138"/>
      <c r="R1515" s="138"/>
      <c r="S1515" s="138"/>
      <c r="T1515" s="138"/>
    </row>
    <row r="1516" spans="1:20" s="171" customFormat="1">
      <c r="A1516" s="138"/>
      <c r="B1516" s="168"/>
      <c r="C1516" s="170"/>
      <c r="D1516" s="170"/>
      <c r="E1516" s="170"/>
      <c r="F1516" s="170"/>
      <c r="G1516" s="170"/>
      <c r="I1516" s="170"/>
      <c r="J1516" s="138"/>
      <c r="K1516" s="138"/>
      <c r="L1516" s="170"/>
      <c r="M1516" s="138"/>
      <c r="N1516" s="138"/>
      <c r="O1516" s="138"/>
      <c r="Q1516" s="138"/>
      <c r="R1516" s="138"/>
      <c r="S1516" s="138"/>
      <c r="T1516" s="138"/>
    </row>
    <row r="1517" spans="1:20" s="171" customFormat="1">
      <c r="A1517" s="138"/>
      <c r="B1517" s="168"/>
      <c r="C1517" s="170"/>
      <c r="D1517" s="170"/>
      <c r="E1517" s="170"/>
      <c r="F1517" s="170"/>
      <c r="G1517" s="170"/>
      <c r="I1517" s="170"/>
      <c r="J1517" s="138"/>
      <c r="K1517" s="138"/>
      <c r="L1517" s="170"/>
      <c r="M1517" s="138"/>
      <c r="N1517" s="138"/>
      <c r="O1517" s="138"/>
      <c r="Q1517" s="138"/>
      <c r="R1517" s="138"/>
      <c r="S1517" s="138"/>
      <c r="T1517" s="138"/>
    </row>
    <row r="1518" spans="1:20" s="171" customFormat="1">
      <c r="A1518" s="138"/>
      <c r="B1518" s="168"/>
      <c r="C1518" s="170"/>
      <c r="D1518" s="170"/>
      <c r="E1518" s="170"/>
      <c r="F1518" s="170"/>
      <c r="G1518" s="170"/>
      <c r="I1518" s="170"/>
      <c r="J1518" s="138"/>
      <c r="K1518" s="138"/>
      <c r="L1518" s="170"/>
      <c r="M1518" s="138"/>
      <c r="N1518" s="138"/>
      <c r="O1518" s="138"/>
      <c r="Q1518" s="138"/>
      <c r="R1518" s="138"/>
      <c r="S1518" s="138"/>
      <c r="T1518" s="138"/>
    </row>
    <row r="1519" spans="1:20" s="171" customFormat="1">
      <c r="A1519" s="138"/>
      <c r="B1519" s="168"/>
      <c r="C1519" s="170"/>
      <c r="D1519" s="170"/>
      <c r="E1519" s="170"/>
      <c r="F1519" s="170"/>
      <c r="G1519" s="170"/>
      <c r="I1519" s="170"/>
      <c r="J1519" s="138"/>
      <c r="K1519" s="138"/>
      <c r="L1519" s="170"/>
      <c r="M1519" s="138"/>
      <c r="N1519" s="138"/>
      <c r="O1519" s="138"/>
      <c r="Q1519" s="138"/>
      <c r="R1519" s="138"/>
      <c r="S1519" s="138"/>
      <c r="T1519" s="138"/>
    </row>
    <row r="1520" spans="1:20" s="171" customFormat="1">
      <c r="A1520" s="138"/>
      <c r="B1520" s="168"/>
      <c r="C1520" s="170"/>
      <c r="D1520" s="170"/>
      <c r="E1520" s="170"/>
      <c r="F1520" s="170"/>
      <c r="G1520" s="170"/>
      <c r="I1520" s="170"/>
      <c r="J1520" s="138"/>
      <c r="K1520" s="138"/>
      <c r="L1520" s="170"/>
      <c r="M1520" s="138"/>
      <c r="N1520" s="138"/>
      <c r="O1520" s="138"/>
      <c r="Q1520" s="138"/>
      <c r="R1520" s="138"/>
      <c r="S1520" s="138"/>
      <c r="T1520" s="138"/>
    </row>
    <row r="1521" spans="1:20" s="171" customFormat="1">
      <c r="A1521" s="138"/>
      <c r="B1521" s="168"/>
      <c r="C1521" s="170"/>
      <c r="D1521" s="170"/>
      <c r="E1521" s="170"/>
      <c r="F1521" s="170"/>
      <c r="G1521" s="170"/>
      <c r="I1521" s="170"/>
      <c r="J1521" s="138"/>
      <c r="K1521" s="138"/>
      <c r="L1521" s="170"/>
      <c r="M1521" s="138"/>
      <c r="N1521" s="138"/>
      <c r="O1521" s="138"/>
      <c r="Q1521" s="138"/>
      <c r="R1521" s="138"/>
      <c r="S1521" s="138"/>
      <c r="T1521" s="138"/>
    </row>
    <row r="1522" spans="1:20" s="171" customFormat="1">
      <c r="A1522" s="138"/>
      <c r="B1522" s="168"/>
      <c r="C1522" s="170"/>
      <c r="D1522" s="170"/>
      <c r="E1522" s="170"/>
      <c r="F1522" s="170"/>
      <c r="G1522" s="170"/>
      <c r="I1522" s="170"/>
      <c r="J1522" s="138"/>
      <c r="K1522" s="138"/>
      <c r="L1522" s="170"/>
      <c r="M1522" s="138"/>
      <c r="N1522" s="138"/>
      <c r="O1522" s="138"/>
      <c r="Q1522" s="138"/>
      <c r="R1522" s="138"/>
      <c r="S1522" s="138"/>
      <c r="T1522" s="138"/>
    </row>
    <row r="1523" spans="1:20" s="171" customFormat="1">
      <c r="A1523" s="138"/>
      <c r="B1523" s="168"/>
      <c r="C1523" s="170"/>
      <c r="D1523" s="170"/>
      <c r="E1523" s="170"/>
      <c r="F1523" s="170"/>
      <c r="G1523" s="170"/>
      <c r="I1523" s="170"/>
      <c r="J1523" s="138"/>
      <c r="K1523" s="138"/>
      <c r="L1523" s="170"/>
      <c r="M1523" s="138"/>
      <c r="N1523" s="138"/>
      <c r="O1523" s="138"/>
      <c r="Q1523" s="138"/>
      <c r="R1523" s="138"/>
      <c r="S1523" s="138"/>
      <c r="T1523" s="138"/>
    </row>
    <row r="1524" spans="1:20" s="171" customFormat="1">
      <c r="A1524" s="138"/>
      <c r="B1524" s="168"/>
      <c r="C1524" s="170"/>
      <c r="D1524" s="170"/>
      <c r="E1524" s="170"/>
      <c r="F1524" s="170"/>
      <c r="G1524" s="170"/>
      <c r="I1524" s="170"/>
      <c r="J1524" s="138"/>
      <c r="K1524" s="138"/>
      <c r="L1524" s="170"/>
      <c r="M1524" s="138"/>
      <c r="N1524" s="138"/>
      <c r="O1524" s="138"/>
      <c r="Q1524" s="138"/>
      <c r="R1524" s="138"/>
      <c r="S1524" s="138"/>
      <c r="T1524" s="138"/>
    </row>
    <row r="1525" spans="1:20" s="171" customFormat="1">
      <c r="A1525" s="138"/>
      <c r="B1525" s="168"/>
      <c r="C1525" s="170"/>
      <c r="D1525" s="170"/>
      <c r="E1525" s="170"/>
      <c r="F1525" s="170"/>
      <c r="G1525" s="170"/>
      <c r="I1525" s="170"/>
      <c r="J1525" s="138"/>
      <c r="K1525" s="138"/>
      <c r="L1525" s="170"/>
      <c r="M1525" s="138"/>
      <c r="N1525" s="138"/>
      <c r="O1525" s="138"/>
      <c r="Q1525" s="138"/>
      <c r="R1525" s="138"/>
      <c r="S1525" s="138"/>
      <c r="T1525" s="138"/>
    </row>
    <row r="1526" spans="1:20" s="171" customFormat="1">
      <c r="A1526" s="138"/>
      <c r="B1526" s="168"/>
      <c r="C1526" s="170"/>
      <c r="D1526" s="170"/>
      <c r="E1526" s="170"/>
      <c r="F1526" s="170"/>
      <c r="G1526" s="170"/>
      <c r="I1526" s="170"/>
      <c r="J1526" s="138"/>
      <c r="K1526" s="138"/>
      <c r="L1526" s="170"/>
      <c r="M1526" s="138"/>
      <c r="N1526" s="138"/>
      <c r="O1526" s="138"/>
      <c r="Q1526" s="138"/>
      <c r="R1526" s="138"/>
      <c r="S1526" s="138"/>
      <c r="T1526" s="138"/>
    </row>
    <row r="1527" spans="1:20" s="171" customFormat="1">
      <c r="A1527" s="138"/>
      <c r="B1527" s="168"/>
      <c r="C1527" s="170"/>
      <c r="D1527" s="170"/>
      <c r="E1527" s="170"/>
      <c r="F1527" s="170"/>
      <c r="G1527" s="170"/>
      <c r="I1527" s="170"/>
      <c r="J1527" s="138"/>
      <c r="K1527" s="138"/>
      <c r="L1527" s="170"/>
      <c r="M1527" s="138"/>
      <c r="N1527" s="138"/>
      <c r="O1527" s="138"/>
      <c r="Q1527" s="138"/>
      <c r="R1527" s="138"/>
      <c r="S1527" s="138"/>
      <c r="T1527" s="138"/>
    </row>
    <row r="1528" spans="1:20" s="171" customFormat="1">
      <c r="A1528" s="138"/>
      <c r="B1528" s="168"/>
      <c r="C1528" s="170"/>
      <c r="D1528" s="170"/>
      <c r="E1528" s="170"/>
      <c r="F1528" s="170"/>
      <c r="G1528" s="170"/>
      <c r="I1528" s="170"/>
      <c r="J1528" s="138"/>
      <c r="K1528" s="138"/>
      <c r="L1528" s="170"/>
      <c r="M1528" s="138"/>
      <c r="N1528" s="138"/>
      <c r="O1528" s="138"/>
      <c r="Q1528" s="138"/>
      <c r="R1528" s="138"/>
      <c r="S1528" s="138"/>
      <c r="T1528" s="138"/>
    </row>
    <row r="1529" spans="1:20" s="171" customFormat="1">
      <c r="A1529" s="138"/>
      <c r="B1529" s="168"/>
      <c r="C1529" s="170"/>
      <c r="D1529" s="170"/>
      <c r="E1529" s="170"/>
      <c r="F1529" s="170"/>
      <c r="G1529" s="170"/>
      <c r="I1529" s="170"/>
      <c r="J1529" s="138"/>
      <c r="K1529" s="138"/>
      <c r="L1529" s="170"/>
      <c r="M1529" s="138"/>
      <c r="N1529" s="138"/>
      <c r="O1529" s="138"/>
      <c r="Q1529" s="138"/>
      <c r="R1529" s="138"/>
      <c r="S1529" s="138"/>
      <c r="T1529" s="138"/>
    </row>
    <row r="1530" spans="1:20" s="171" customFormat="1">
      <c r="A1530" s="138"/>
      <c r="B1530" s="168"/>
      <c r="C1530" s="170"/>
      <c r="D1530" s="170"/>
      <c r="E1530" s="170"/>
      <c r="F1530" s="170"/>
      <c r="G1530" s="170"/>
      <c r="I1530" s="170"/>
      <c r="J1530" s="138"/>
      <c r="K1530" s="138"/>
      <c r="L1530" s="170"/>
      <c r="M1530" s="138"/>
      <c r="N1530" s="138"/>
      <c r="O1530" s="138"/>
      <c r="Q1530" s="138"/>
      <c r="R1530" s="138"/>
      <c r="S1530" s="138"/>
      <c r="T1530" s="138"/>
    </row>
    <row r="1531" spans="1:20" s="171" customFormat="1">
      <c r="A1531" s="138"/>
      <c r="B1531" s="168"/>
      <c r="C1531" s="170"/>
      <c r="D1531" s="170"/>
      <c r="E1531" s="170"/>
      <c r="F1531" s="170"/>
      <c r="G1531" s="170"/>
      <c r="I1531" s="170"/>
      <c r="J1531" s="138"/>
      <c r="K1531" s="138"/>
      <c r="L1531" s="170"/>
      <c r="M1531" s="138"/>
      <c r="N1531" s="138"/>
      <c r="O1531" s="138"/>
      <c r="Q1531" s="138"/>
      <c r="R1531" s="138"/>
      <c r="S1531" s="138"/>
      <c r="T1531" s="138"/>
    </row>
    <row r="1532" spans="1:20" s="171" customFormat="1">
      <c r="A1532" s="138"/>
      <c r="B1532" s="168"/>
      <c r="C1532" s="170"/>
      <c r="D1532" s="170"/>
      <c r="E1532" s="170"/>
      <c r="F1532" s="170"/>
      <c r="G1532" s="170"/>
      <c r="I1532" s="170"/>
      <c r="J1532" s="138"/>
      <c r="K1532" s="138"/>
      <c r="L1532" s="170"/>
      <c r="M1532" s="138"/>
      <c r="N1532" s="138"/>
      <c r="O1532" s="138"/>
      <c r="Q1532" s="138"/>
      <c r="R1532" s="138"/>
      <c r="S1532" s="138"/>
      <c r="T1532" s="138"/>
    </row>
    <row r="1533" spans="1:20" s="171" customFormat="1">
      <c r="A1533" s="138"/>
      <c r="B1533" s="168"/>
      <c r="C1533" s="170"/>
      <c r="D1533" s="170"/>
      <c r="E1533" s="170"/>
      <c r="F1533" s="170"/>
      <c r="G1533" s="170"/>
      <c r="I1533" s="170"/>
      <c r="J1533" s="138"/>
      <c r="K1533" s="138"/>
      <c r="L1533" s="170"/>
      <c r="M1533" s="138"/>
      <c r="N1533" s="138"/>
      <c r="O1533" s="138"/>
      <c r="Q1533" s="138"/>
      <c r="R1533" s="138"/>
      <c r="S1533" s="138"/>
      <c r="T1533" s="138"/>
    </row>
    <row r="1534" spans="1:20" s="171" customFormat="1">
      <c r="A1534" s="138"/>
      <c r="B1534" s="168"/>
      <c r="C1534" s="170"/>
      <c r="D1534" s="170"/>
      <c r="E1534" s="170"/>
      <c r="F1534" s="170"/>
      <c r="G1534" s="170"/>
      <c r="I1534" s="170"/>
      <c r="J1534" s="138"/>
      <c r="K1534" s="138"/>
      <c r="L1534" s="170"/>
      <c r="M1534" s="138"/>
      <c r="N1534" s="138"/>
      <c r="O1534" s="138"/>
      <c r="Q1534" s="138"/>
      <c r="R1534" s="138"/>
      <c r="S1534" s="138"/>
      <c r="T1534" s="138"/>
    </row>
    <row r="1535" spans="1:20" s="171" customFormat="1">
      <c r="A1535" s="138"/>
      <c r="B1535" s="168"/>
      <c r="C1535" s="170"/>
      <c r="D1535" s="170"/>
      <c r="E1535" s="170"/>
      <c r="F1535" s="170"/>
      <c r="G1535" s="170"/>
      <c r="I1535" s="170"/>
      <c r="J1535" s="138"/>
      <c r="K1535" s="138"/>
      <c r="L1535" s="170"/>
      <c r="M1535" s="138"/>
      <c r="N1535" s="138"/>
      <c r="O1535" s="138"/>
      <c r="Q1535" s="138"/>
      <c r="R1535" s="138"/>
      <c r="S1535" s="138"/>
      <c r="T1535" s="138"/>
    </row>
    <row r="1536" spans="1:20" s="171" customFormat="1">
      <c r="A1536" s="138"/>
      <c r="B1536" s="168"/>
      <c r="C1536" s="170"/>
      <c r="D1536" s="170"/>
      <c r="E1536" s="170"/>
      <c r="F1536" s="170"/>
      <c r="G1536" s="170"/>
      <c r="I1536" s="170"/>
      <c r="J1536" s="138"/>
      <c r="K1536" s="138"/>
      <c r="L1536" s="170"/>
      <c r="M1536" s="138"/>
      <c r="N1536" s="138"/>
      <c r="O1536" s="138"/>
      <c r="Q1536" s="138"/>
      <c r="R1536" s="138"/>
      <c r="S1536" s="138"/>
      <c r="T1536" s="138"/>
    </row>
    <row r="1537" spans="1:20" s="171" customFormat="1">
      <c r="A1537" s="138"/>
      <c r="B1537" s="168"/>
      <c r="C1537" s="170"/>
      <c r="D1537" s="170"/>
      <c r="E1537" s="170"/>
      <c r="F1537" s="170"/>
      <c r="G1537" s="170"/>
      <c r="I1537" s="170"/>
      <c r="J1537" s="138"/>
      <c r="K1537" s="138"/>
      <c r="L1537" s="170"/>
      <c r="M1537" s="138"/>
      <c r="N1537" s="138"/>
      <c r="O1537" s="138"/>
      <c r="Q1537" s="138"/>
      <c r="R1537" s="138"/>
      <c r="S1537" s="138"/>
      <c r="T1537" s="138"/>
    </row>
    <row r="1538" spans="1:20" s="171" customFormat="1">
      <c r="A1538" s="138"/>
      <c r="B1538" s="168"/>
      <c r="C1538" s="170"/>
      <c r="D1538" s="170"/>
      <c r="E1538" s="170"/>
      <c r="F1538" s="170"/>
      <c r="G1538" s="170"/>
      <c r="I1538" s="170"/>
      <c r="J1538" s="138"/>
      <c r="K1538" s="138"/>
      <c r="L1538" s="170"/>
      <c r="M1538" s="138"/>
      <c r="N1538" s="138"/>
      <c r="O1538" s="138"/>
      <c r="Q1538" s="138"/>
      <c r="R1538" s="138"/>
      <c r="S1538" s="138"/>
      <c r="T1538" s="138"/>
    </row>
    <row r="1539" spans="1:20" s="171" customFormat="1">
      <c r="A1539" s="138"/>
      <c r="B1539" s="168"/>
      <c r="C1539" s="170"/>
      <c r="D1539" s="170"/>
      <c r="E1539" s="170"/>
      <c r="F1539" s="170"/>
      <c r="G1539" s="170"/>
      <c r="I1539" s="170"/>
      <c r="J1539" s="138"/>
      <c r="K1539" s="138"/>
      <c r="L1539" s="170"/>
      <c r="M1539" s="138"/>
      <c r="N1539" s="138"/>
      <c r="O1539" s="138"/>
      <c r="Q1539" s="138"/>
      <c r="R1539" s="138"/>
      <c r="S1539" s="138"/>
      <c r="T1539" s="138"/>
    </row>
    <row r="1540" spans="1:20" s="171" customFormat="1">
      <c r="A1540" s="138"/>
      <c r="B1540" s="168"/>
      <c r="C1540" s="170"/>
      <c r="D1540" s="170"/>
      <c r="E1540" s="170"/>
      <c r="F1540" s="170"/>
      <c r="G1540" s="170"/>
      <c r="I1540" s="170"/>
      <c r="J1540" s="138"/>
      <c r="K1540" s="138"/>
      <c r="L1540" s="170"/>
      <c r="M1540" s="138"/>
      <c r="N1540" s="138"/>
      <c r="O1540" s="138"/>
      <c r="Q1540" s="138"/>
      <c r="R1540" s="138"/>
      <c r="S1540" s="138"/>
      <c r="T1540" s="138"/>
    </row>
    <row r="1541" spans="1:20" s="171" customFormat="1">
      <c r="A1541" s="138"/>
      <c r="B1541" s="168"/>
      <c r="C1541" s="170"/>
      <c r="D1541" s="170"/>
      <c r="E1541" s="170"/>
      <c r="F1541" s="170"/>
      <c r="G1541" s="170"/>
      <c r="I1541" s="170"/>
      <c r="J1541" s="138"/>
      <c r="K1541" s="138"/>
      <c r="L1541" s="170"/>
      <c r="M1541" s="138"/>
      <c r="N1541" s="138"/>
      <c r="O1541" s="138"/>
      <c r="Q1541" s="138"/>
      <c r="R1541" s="138"/>
      <c r="S1541" s="138"/>
      <c r="T1541" s="138"/>
    </row>
    <row r="1542" spans="1:20" s="171" customFormat="1">
      <c r="A1542" s="138"/>
      <c r="B1542" s="168"/>
      <c r="C1542" s="170"/>
      <c r="D1542" s="170"/>
      <c r="E1542" s="170"/>
      <c r="F1542" s="170"/>
      <c r="G1542" s="170"/>
      <c r="I1542" s="170"/>
      <c r="J1542" s="138"/>
      <c r="K1542" s="138"/>
      <c r="L1542" s="170"/>
      <c r="M1542" s="138"/>
      <c r="N1542" s="138"/>
      <c r="O1542" s="138"/>
      <c r="Q1542" s="138"/>
      <c r="R1542" s="138"/>
      <c r="S1542" s="138"/>
      <c r="T1542" s="138"/>
    </row>
    <row r="1543" spans="1:20" s="171" customFormat="1">
      <c r="A1543" s="138"/>
      <c r="B1543" s="168"/>
      <c r="C1543" s="170"/>
      <c r="D1543" s="170"/>
      <c r="E1543" s="170"/>
      <c r="F1543" s="170"/>
      <c r="G1543" s="170"/>
      <c r="I1543" s="170"/>
      <c r="J1543" s="138"/>
      <c r="K1543" s="138"/>
      <c r="L1543" s="170"/>
      <c r="M1543" s="138"/>
      <c r="N1543" s="138"/>
      <c r="O1543" s="138"/>
      <c r="Q1543" s="138"/>
      <c r="R1543" s="138"/>
      <c r="S1543" s="138"/>
      <c r="T1543" s="138"/>
    </row>
    <row r="1544" spans="1:20" s="171" customFormat="1">
      <c r="A1544" s="138"/>
      <c r="B1544" s="168"/>
      <c r="C1544" s="170"/>
      <c r="D1544" s="170"/>
      <c r="E1544" s="170"/>
      <c r="F1544" s="170"/>
      <c r="G1544" s="170"/>
      <c r="I1544" s="170"/>
      <c r="J1544" s="138"/>
      <c r="K1544" s="138"/>
      <c r="L1544" s="170"/>
      <c r="M1544" s="138"/>
      <c r="N1544" s="138"/>
      <c r="O1544" s="138"/>
      <c r="Q1544" s="138"/>
      <c r="R1544" s="138"/>
      <c r="S1544" s="138"/>
      <c r="T1544" s="138"/>
    </row>
    <row r="1545" spans="1:20" s="171" customFormat="1">
      <c r="A1545" s="138"/>
      <c r="B1545" s="168"/>
      <c r="C1545" s="170"/>
      <c r="D1545" s="170"/>
      <c r="E1545" s="170"/>
      <c r="F1545" s="170"/>
      <c r="G1545" s="170"/>
      <c r="I1545" s="170"/>
      <c r="J1545" s="138"/>
      <c r="K1545" s="138"/>
      <c r="L1545" s="170"/>
      <c r="M1545" s="138"/>
      <c r="N1545" s="138"/>
      <c r="O1545" s="138"/>
      <c r="Q1545" s="138"/>
      <c r="R1545" s="138"/>
      <c r="S1545" s="138"/>
      <c r="T1545" s="138"/>
    </row>
    <row r="1546" spans="1:20" s="171" customFormat="1">
      <c r="A1546" s="138"/>
      <c r="B1546" s="168"/>
      <c r="C1546" s="170"/>
      <c r="D1546" s="170"/>
      <c r="E1546" s="170"/>
      <c r="F1546" s="170"/>
      <c r="G1546" s="170"/>
      <c r="I1546" s="170"/>
      <c r="J1546" s="138"/>
      <c r="K1546" s="138"/>
      <c r="L1546" s="170"/>
      <c r="M1546" s="138"/>
      <c r="N1546" s="138"/>
      <c r="O1546" s="138"/>
      <c r="Q1546" s="138"/>
      <c r="R1546" s="138"/>
      <c r="S1546" s="138"/>
      <c r="T1546" s="138"/>
    </row>
    <row r="1547" spans="1:20" s="171" customFormat="1">
      <c r="A1547" s="138"/>
      <c r="B1547" s="168"/>
      <c r="C1547" s="170"/>
      <c r="D1547" s="170"/>
      <c r="E1547" s="170"/>
      <c r="F1547" s="170"/>
      <c r="G1547" s="170"/>
      <c r="I1547" s="170"/>
      <c r="J1547" s="138"/>
      <c r="K1547" s="138"/>
      <c r="L1547" s="170"/>
      <c r="M1547" s="138"/>
      <c r="N1547" s="138"/>
      <c r="O1547" s="138"/>
      <c r="Q1547" s="138"/>
      <c r="R1547" s="138"/>
      <c r="S1547" s="138"/>
      <c r="T1547" s="138"/>
    </row>
    <row r="1548" spans="1:20" s="171" customFormat="1">
      <c r="A1548" s="138"/>
      <c r="B1548" s="168"/>
      <c r="C1548" s="170"/>
      <c r="D1548" s="170"/>
      <c r="E1548" s="170"/>
      <c r="F1548" s="170"/>
      <c r="G1548" s="170"/>
      <c r="I1548" s="170"/>
      <c r="J1548" s="138"/>
      <c r="K1548" s="138"/>
      <c r="L1548" s="170"/>
      <c r="M1548" s="138"/>
      <c r="N1548" s="138"/>
      <c r="O1548" s="138"/>
      <c r="Q1548" s="138"/>
      <c r="R1548" s="138"/>
      <c r="S1548" s="138"/>
      <c r="T1548" s="138"/>
    </row>
    <row r="1549" spans="1:20" s="171" customFormat="1">
      <c r="A1549" s="138"/>
      <c r="B1549" s="168"/>
      <c r="C1549" s="170"/>
      <c r="D1549" s="170"/>
      <c r="E1549" s="170"/>
      <c r="F1549" s="170"/>
      <c r="G1549" s="170"/>
      <c r="I1549" s="170"/>
      <c r="J1549" s="138"/>
      <c r="K1549" s="138"/>
      <c r="L1549" s="170"/>
      <c r="M1549" s="138"/>
      <c r="N1549" s="138"/>
      <c r="O1549" s="138"/>
      <c r="Q1549" s="138"/>
      <c r="R1549" s="138"/>
      <c r="S1549" s="138"/>
      <c r="T1549" s="138"/>
    </row>
    <row r="1550" spans="1:20" s="171" customFormat="1">
      <c r="A1550" s="138"/>
      <c r="B1550" s="168"/>
      <c r="C1550" s="170"/>
      <c r="D1550" s="170"/>
      <c r="E1550" s="170"/>
      <c r="F1550" s="170"/>
      <c r="G1550" s="170"/>
      <c r="I1550" s="170"/>
      <c r="J1550" s="138"/>
      <c r="K1550" s="138"/>
      <c r="L1550" s="170"/>
      <c r="M1550" s="138"/>
      <c r="N1550" s="138"/>
      <c r="O1550" s="138"/>
      <c r="Q1550" s="138"/>
      <c r="R1550" s="138"/>
      <c r="S1550" s="138"/>
      <c r="T1550" s="138"/>
    </row>
    <row r="1551" spans="1:20" s="171" customFormat="1">
      <c r="A1551" s="138"/>
      <c r="B1551" s="168"/>
      <c r="C1551" s="170"/>
      <c r="D1551" s="170"/>
      <c r="E1551" s="170"/>
      <c r="F1551" s="170"/>
      <c r="G1551" s="170"/>
      <c r="I1551" s="170"/>
      <c r="J1551" s="138"/>
      <c r="K1551" s="138"/>
      <c r="L1551" s="170"/>
      <c r="M1551" s="138"/>
      <c r="N1551" s="138"/>
      <c r="O1551" s="138"/>
      <c r="Q1551" s="138"/>
      <c r="R1551" s="138"/>
      <c r="S1551" s="138"/>
      <c r="T1551" s="138"/>
    </row>
    <row r="1552" spans="1:20" s="171" customFormat="1">
      <c r="A1552" s="138"/>
      <c r="B1552" s="168"/>
      <c r="C1552" s="170"/>
      <c r="D1552" s="170"/>
      <c r="E1552" s="170"/>
      <c r="F1552" s="170"/>
      <c r="G1552" s="170"/>
      <c r="I1552" s="170"/>
      <c r="J1552" s="138"/>
      <c r="K1552" s="138"/>
      <c r="L1552" s="170"/>
      <c r="M1552" s="138"/>
      <c r="N1552" s="138"/>
      <c r="O1552" s="138"/>
      <c r="Q1552" s="138"/>
      <c r="R1552" s="138"/>
      <c r="S1552" s="138"/>
      <c r="T1552" s="138"/>
    </row>
    <row r="1553" spans="1:20" s="171" customFormat="1">
      <c r="A1553" s="138"/>
      <c r="B1553" s="168"/>
      <c r="C1553" s="170"/>
      <c r="D1553" s="170"/>
      <c r="E1553" s="170"/>
      <c r="F1553" s="170"/>
      <c r="G1553" s="170"/>
      <c r="I1553" s="170"/>
      <c r="J1553" s="138"/>
      <c r="K1553" s="138"/>
      <c r="L1553" s="170"/>
      <c r="M1553" s="138"/>
      <c r="N1553" s="138"/>
      <c r="O1553" s="138"/>
      <c r="Q1553" s="138"/>
      <c r="R1553" s="138"/>
      <c r="S1553" s="138"/>
      <c r="T1553" s="138"/>
    </row>
    <row r="1554" spans="1:20" s="171" customFormat="1">
      <c r="A1554" s="138"/>
      <c r="B1554" s="168"/>
      <c r="C1554" s="170"/>
      <c r="D1554" s="170"/>
      <c r="E1554" s="170"/>
      <c r="F1554" s="170"/>
      <c r="G1554" s="170"/>
      <c r="I1554" s="170"/>
      <c r="J1554" s="138"/>
      <c r="K1554" s="138"/>
      <c r="L1554" s="170"/>
      <c r="M1554" s="138"/>
      <c r="N1554" s="138"/>
      <c r="O1554" s="138"/>
      <c r="Q1554" s="138"/>
      <c r="R1554" s="138"/>
      <c r="S1554" s="138"/>
      <c r="T1554" s="138"/>
    </row>
    <row r="1555" spans="1:20" s="171" customFormat="1">
      <c r="A1555" s="138"/>
      <c r="B1555" s="168"/>
      <c r="C1555" s="170"/>
      <c r="D1555" s="170"/>
      <c r="E1555" s="170"/>
      <c r="F1555" s="170"/>
      <c r="G1555" s="170"/>
      <c r="I1555" s="170"/>
      <c r="J1555" s="138"/>
      <c r="K1555" s="138"/>
      <c r="L1555" s="170"/>
      <c r="M1555" s="138"/>
      <c r="N1555" s="138"/>
      <c r="O1555" s="138"/>
      <c r="Q1555" s="138"/>
      <c r="R1555" s="138"/>
      <c r="S1555" s="138"/>
      <c r="T1555" s="138"/>
    </row>
    <row r="1556" spans="1:20" s="171" customFormat="1">
      <c r="A1556" s="138"/>
      <c r="B1556" s="168"/>
      <c r="C1556" s="170"/>
      <c r="D1556" s="170"/>
      <c r="E1556" s="170"/>
      <c r="F1556" s="170"/>
      <c r="G1556" s="170"/>
      <c r="I1556" s="170"/>
      <c r="J1556" s="138"/>
      <c r="K1556" s="138"/>
      <c r="L1556" s="170"/>
      <c r="M1556" s="138"/>
      <c r="N1556" s="138"/>
      <c r="O1556" s="138"/>
      <c r="Q1556" s="138"/>
      <c r="R1556" s="138"/>
      <c r="S1556" s="138"/>
      <c r="T1556" s="138"/>
    </row>
    <row r="1557" spans="1:20" s="171" customFormat="1">
      <c r="A1557" s="138"/>
      <c r="B1557" s="168"/>
      <c r="C1557" s="170"/>
      <c r="D1557" s="170"/>
      <c r="E1557" s="170"/>
      <c r="F1557" s="170"/>
      <c r="G1557" s="170"/>
      <c r="I1557" s="170"/>
      <c r="J1557" s="138"/>
      <c r="K1557" s="138"/>
      <c r="L1557" s="170"/>
      <c r="M1557" s="138"/>
      <c r="N1557" s="138"/>
      <c r="O1557" s="138"/>
      <c r="Q1557" s="138"/>
      <c r="R1557" s="138"/>
      <c r="S1557" s="138"/>
      <c r="T1557" s="138"/>
    </row>
    <row r="1558" spans="1:20" s="171" customFormat="1">
      <c r="A1558" s="138"/>
      <c r="B1558" s="168"/>
      <c r="C1558" s="170"/>
      <c r="D1558" s="170"/>
      <c r="E1558" s="170"/>
      <c r="F1558" s="170"/>
      <c r="G1558" s="170"/>
      <c r="I1558" s="170"/>
      <c r="J1558" s="138"/>
      <c r="K1558" s="138"/>
      <c r="L1558" s="170"/>
      <c r="M1558" s="138"/>
      <c r="N1558" s="138"/>
      <c r="O1558" s="138"/>
      <c r="Q1558" s="138"/>
      <c r="R1558" s="138"/>
      <c r="S1558" s="138"/>
      <c r="T1558" s="138"/>
    </row>
    <row r="1559" spans="1:20" s="171" customFormat="1">
      <c r="A1559" s="138"/>
      <c r="B1559" s="168"/>
      <c r="C1559" s="170"/>
      <c r="D1559" s="170"/>
      <c r="E1559" s="170"/>
      <c r="F1559" s="170"/>
      <c r="G1559" s="170"/>
      <c r="I1559" s="170"/>
      <c r="J1559" s="138"/>
      <c r="K1559" s="138"/>
      <c r="L1559" s="170"/>
      <c r="M1559" s="138"/>
      <c r="N1559" s="138"/>
      <c r="O1559" s="138"/>
      <c r="Q1559" s="138"/>
      <c r="R1559" s="138"/>
      <c r="S1559" s="138"/>
      <c r="T1559" s="138"/>
    </row>
    <row r="1560" spans="1:20" s="171" customFormat="1">
      <c r="A1560" s="138"/>
      <c r="B1560" s="168"/>
      <c r="C1560" s="170"/>
      <c r="D1560" s="170"/>
      <c r="E1560" s="170"/>
      <c r="F1560" s="170"/>
      <c r="G1560" s="170"/>
      <c r="I1560" s="170"/>
      <c r="J1560" s="138"/>
      <c r="K1560" s="138"/>
      <c r="L1560" s="170"/>
      <c r="M1560" s="138"/>
      <c r="N1560" s="138"/>
      <c r="O1560" s="138"/>
      <c r="Q1560" s="138"/>
      <c r="R1560" s="138"/>
      <c r="S1560" s="138"/>
      <c r="T1560" s="138"/>
    </row>
    <row r="1561" spans="1:20" s="171" customFormat="1">
      <c r="A1561" s="138"/>
      <c r="B1561" s="168"/>
      <c r="C1561" s="170"/>
      <c r="D1561" s="170"/>
      <c r="E1561" s="170"/>
      <c r="F1561" s="170"/>
      <c r="G1561" s="170"/>
      <c r="I1561" s="170"/>
      <c r="J1561" s="138"/>
      <c r="K1561" s="138"/>
      <c r="L1561" s="170"/>
      <c r="M1561" s="138"/>
      <c r="N1561" s="138"/>
      <c r="O1561" s="138"/>
      <c r="Q1561" s="138"/>
      <c r="R1561" s="138"/>
      <c r="S1561" s="138"/>
      <c r="T1561" s="138"/>
    </row>
    <row r="1562" spans="1:20" s="171" customFormat="1">
      <c r="A1562" s="138"/>
      <c r="B1562" s="168"/>
      <c r="C1562" s="170"/>
      <c r="D1562" s="170"/>
      <c r="E1562" s="170"/>
      <c r="F1562" s="170"/>
      <c r="G1562" s="170"/>
      <c r="I1562" s="170"/>
      <c r="J1562" s="138"/>
      <c r="K1562" s="138"/>
      <c r="L1562" s="170"/>
      <c r="M1562" s="138"/>
      <c r="N1562" s="138"/>
      <c r="O1562" s="138"/>
      <c r="Q1562" s="138"/>
      <c r="R1562" s="138"/>
      <c r="S1562" s="138"/>
      <c r="T1562" s="138"/>
    </row>
    <row r="1563" spans="1:20" s="171" customFormat="1">
      <c r="A1563" s="138"/>
      <c r="B1563" s="168"/>
      <c r="C1563" s="170"/>
      <c r="D1563" s="170"/>
      <c r="E1563" s="170"/>
      <c r="F1563" s="170"/>
      <c r="G1563" s="170"/>
      <c r="I1563" s="170"/>
      <c r="J1563" s="138"/>
      <c r="K1563" s="138"/>
      <c r="L1563" s="170"/>
      <c r="M1563" s="138"/>
      <c r="N1563" s="138"/>
      <c r="O1563" s="138"/>
      <c r="Q1563" s="138"/>
      <c r="R1563" s="138"/>
      <c r="S1563" s="138"/>
      <c r="T1563" s="138"/>
    </row>
    <row r="1564" spans="1:20" s="171" customFormat="1">
      <c r="A1564" s="138"/>
      <c r="B1564" s="168"/>
      <c r="C1564" s="170"/>
      <c r="D1564" s="170"/>
      <c r="E1564" s="170"/>
      <c r="F1564" s="170"/>
      <c r="G1564" s="170"/>
      <c r="I1564" s="170"/>
      <c r="J1564" s="138"/>
      <c r="K1564" s="138"/>
      <c r="L1564" s="170"/>
      <c r="M1564" s="138"/>
      <c r="N1564" s="138"/>
      <c r="O1564" s="138"/>
      <c r="Q1564" s="138"/>
      <c r="R1564" s="138"/>
      <c r="S1564" s="138"/>
      <c r="T1564" s="138"/>
    </row>
    <row r="1565" spans="1:20" s="171" customFormat="1">
      <c r="A1565" s="138"/>
      <c r="B1565" s="168"/>
      <c r="C1565" s="170"/>
      <c r="D1565" s="170"/>
      <c r="E1565" s="170"/>
      <c r="F1565" s="170"/>
      <c r="G1565" s="170"/>
      <c r="I1565" s="170"/>
      <c r="J1565" s="138"/>
      <c r="K1565" s="138"/>
      <c r="L1565" s="170"/>
      <c r="M1565" s="138"/>
      <c r="N1565" s="138"/>
      <c r="O1565" s="138"/>
      <c r="Q1565" s="138"/>
      <c r="R1565" s="138"/>
      <c r="S1565" s="138"/>
      <c r="T1565" s="138"/>
    </row>
    <row r="1566" spans="1:20" s="171" customFormat="1">
      <c r="A1566" s="138"/>
      <c r="B1566" s="168"/>
      <c r="C1566" s="170"/>
      <c r="D1566" s="170"/>
      <c r="E1566" s="170"/>
      <c r="F1566" s="170"/>
      <c r="G1566" s="170"/>
      <c r="I1566" s="170"/>
      <c r="J1566" s="138"/>
      <c r="K1566" s="138"/>
      <c r="L1566" s="170"/>
      <c r="M1566" s="138"/>
      <c r="N1566" s="138"/>
      <c r="O1566" s="138"/>
      <c r="Q1566" s="138"/>
      <c r="R1566" s="138"/>
      <c r="S1566" s="138"/>
      <c r="T1566" s="138"/>
    </row>
    <row r="1567" spans="1:20" s="171" customFormat="1">
      <c r="A1567" s="138"/>
      <c r="B1567" s="168"/>
      <c r="C1567" s="170"/>
      <c r="D1567" s="170"/>
      <c r="E1567" s="170"/>
      <c r="F1567" s="170"/>
      <c r="G1567" s="170"/>
      <c r="I1567" s="170"/>
      <c r="J1567" s="138"/>
      <c r="K1567" s="138"/>
      <c r="L1567" s="170"/>
      <c r="M1567" s="138"/>
      <c r="N1567" s="138"/>
      <c r="O1567" s="138"/>
      <c r="Q1567" s="138"/>
      <c r="R1567" s="138"/>
      <c r="S1567" s="138"/>
      <c r="T1567" s="138"/>
    </row>
    <row r="1568" spans="1:20" s="171" customFormat="1">
      <c r="A1568" s="138"/>
      <c r="B1568" s="168"/>
      <c r="C1568" s="170"/>
      <c r="D1568" s="170"/>
      <c r="E1568" s="170"/>
      <c r="F1568" s="170"/>
      <c r="G1568" s="170"/>
      <c r="I1568" s="170"/>
      <c r="J1568" s="138"/>
      <c r="K1568" s="138"/>
      <c r="L1568" s="170"/>
      <c r="M1568" s="138"/>
      <c r="N1568" s="138"/>
      <c r="O1568" s="138"/>
      <c r="Q1568" s="138"/>
      <c r="R1568" s="138"/>
      <c r="S1568" s="138"/>
      <c r="T1568" s="138"/>
    </row>
    <row r="1569" spans="1:20" s="171" customFormat="1">
      <c r="A1569" s="138"/>
      <c r="B1569" s="168"/>
      <c r="C1569" s="170"/>
      <c r="D1569" s="170"/>
      <c r="E1569" s="170"/>
      <c r="F1569" s="170"/>
      <c r="G1569" s="170"/>
      <c r="I1569" s="170"/>
      <c r="J1569" s="138"/>
      <c r="K1569" s="138"/>
      <c r="L1569" s="170"/>
      <c r="M1569" s="138"/>
      <c r="N1569" s="138"/>
      <c r="O1569" s="138"/>
      <c r="Q1569" s="138"/>
      <c r="R1569" s="138"/>
      <c r="S1569" s="138"/>
      <c r="T1569" s="138"/>
    </row>
    <row r="1570" spans="1:20" s="171" customFormat="1">
      <c r="A1570" s="138"/>
      <c r="B1570" s="168"/>
      <c r="C1570" s="170"/>
      <c r="D1570" s="170"/>
      <c r="E1570" s="170"/>
      <c r="F1570" s="170"/>
      <c r="G1570" s="170"/>
      <c r="I1570" s="170"/>
      <c r="J1570" s="138"/>
      <c r="K1570" s="138"/>
      <c r="L1570" s="170"/>
      <c r="M1570" s="138"/>
      <c r="N1570" s="138"/>
      <c r="O1570" s="138"/>
      <c r="Q1570" s="138"/>
      <c r="R1570" s="138"/>
      <c r="S1570" s="138"/>
      <c r="T1570" s="138"/>
    </row>
    <row r="1571" spans="1:20" s="171" customFormat="1">
      <c r="A1571" s="138"/>
      <c r="B1571" s="168"/>
      <c r="C1571" s="170"/>
      <c r="D1571" s="170"/>
      <c r="E1571" s="170"/>
      <c r="F1571" s="170"/>
      <c r="G1571" s="170"/>
      <c r="I1571" s="170"/>
      <c r="J1571" s="138"/>
      <c r="K1571" s="138"/>
      <c r="L1571" s="170"/>
      <c r="M1571" s="138"/>
      <c r="N1571" s="138"/>
      <c r="O1571" s="138"/>
      <c r="Q1571" s="138"/>
      <c r="R1571" s="138"/>
      <c r="S1571" s="138"/>
      <c r="T1571" s="138"/>
    </row>
    <row r="1572" spans="1:20" s="171" customFormat="1">
      <c r="A1572" s="138"/>
      <c r="B1572" s="168"/>
      <c r="C1572" s="170"/>
      <c r="D1572" s="170"/>
      <c r="E1572" s="170"/>
      <c r="F1572" s="170"/>
      <c r="G1572" s="170"/>
      <c r="I1572" s="170"/>
      <c r="J1572" s="138"/>
      <c r="K1572" s="138"/>
      <c r="L1572" s="170"/>
      <c r="M1572" s="138"/>
      <c r="N1572" s="138"/>
      <c r="O1572" s="138"/>
      <c r="Q1572" s="138"/>
      <c r="R1572" s="138"/>
      <c r="S1572" s="138"/>
      <c r="T1572" s="138"/>
    </row>
    <row r="1573" spans="1:20" s="171" customFormat="1">
      <c r="A1573" s="138"/>
      <c r="B1573" s="168"/>
      <c r="C1573" s="170"/>
      <c r="D1573" s="170"/>
      <c r="E1573" s="170"/>
      <c r="F1573" s="170"/>
      <c r="G1573" s="170"/>
      <c r="I1573" s="170"/>
      <c r="J1573" s="138"/>
      <c r="K1573" s="138"/>
      <c r="L1573" s="170"/>
      <c r="M1573" s="138"/>
      <c r="N1573" s="138"/>
      <c r="O1573" s="138"/>
      <c r="Q1573" s="138"/>
      <c r="R1573" s="138"/>
      <c r="S1573" s="138"/>
      <c r="T1573" s="138"/>
    </row>
    <row r="1574" spans="1:20" s="171" customFormat="1">
      <c r="A1574" s="138"/>
      <c r="B1574" s="168"/>
      <c r="C1574" s="170"/>
      <c r="D1574" s="170"/>
      <c r="E1574" s="170"/>
      <c r="F1574" s="170"/>
      <c r="G1574" s="170"/>
      <c r="I1574" s="170"/>
      <c r="J1574" s="138"/>
      <c r="K1574" s="138"/>
      <c r="L1574" s="170"/>
      <c r="M1574" s="138"/>
      <c r="N1574" s="138"/>
      <c r="O1574" s="138"/>
      <c r="Q1574" s="138"/>
      <c r="R1574" s="138"/>
      <c r="S1574" s="138"/>
      <c r="T1574" s="138"/>
    </row>
    <row r="1575" spans="1:20" s="171" customFormat="1">
      <c r="A1575" s="138"/>
      <c r="B1575" s="168"/>
      <c r="C1575" s="170"/>
      <c r="D1575" s="170"/>
      <c r="E1575" s="170"/>
      <c r="F1575" s="170"/>
      <c r="G1575" s="170"/>
      <c r="I1575" s="170"/>
      <c r="J1575" s="138"/>
      <c r="K1575" s="138"/>
      <c r="L1575" s="170"/>
      <c r="M1575" s="138"/>
      <c r="N1575" s="138"/>
      <c r="O1575" s="138"/>
      <c r="Q1575" s="138"/>
      <c r="R1575" s="138"/>
      <c r="S1575" s="138"/>
      <c r="T1575" s="138"/>
    </row>
    <row r="1576" spans="1:20" s="171" customFormat="1">
      <c r="A1576" s="138"/>
      <c r="B1576" s="168"/>
      <c r="C1576" s="170"/>
      <c r="D1576" s="170"/>
      <c r="E1576" s="170"/>
      <c r="F1576" s="170"/>
      <c r="G1576" s="170"/>
      <c r="I1576" s="170"/>
      <c r="J1576" s="138"/>
      <c r="K1576" s="138"/>
      <c r="L1576" s="170"/>
      <c r="M1576" s="138"/>
      <c r="N1576" s="138"/>
      <c r="O1576" s="138"/>
      <c r="Q1576" s="138"/>
      <c r="R1576" s="138"/>
      <c r="S1576" s="138"/>
      <c r="T1576" s="138"/>
    </row>
    <row r="1577" spans="1:20" s="171" customFormat="1">
      <c r="A1577" s="138"/>
      <c r="B1577" s="168"/>
      <c r="C1577" s="170"/>
      <c r="D1577" s="170"/>
      <c r="E1577" s="170"/>
      <c r="F1577" s="170"/>
      <c r="G1577" s="170"/>
      <c r="I1577" s="170"/>
      <c r="J1577" s="138"/>
      <c r="K1577" s="138"/>
      <c r="L1577" s="170"/>
      <c r="M1577" s="138"/>
      <c r="N1577" s="138"/>
      <c r="O1577" s="138"/>
      <c r="Q1577" s="138"/>
      <c r="R1577" s="138"/>
      <c r="S1577" s="138"/>
      <c r="T1577" s="138"/>
    </row>
    <row r="1578" spans="1:20" s="171" customFormat="1">
      <c r="A1578" s="138"/>
      <c r="B1578" s="168"/>
      <c r="C1578" s="170"/>
      <c r="D1578" s="170"/>
      <c r="E1578" s="170"/>
      <c r="F1578" s="170"/>
      <c r="G1578" s="170"/>
      <c r="I1578" s="170"/>
      <c r="J1578" s="138"/>
      <c r="K1578" s="138"/>
      <c r="L1578" s="170"/>
      <c r="M1578" s="138"/>
      <c r="N1578" s="138"/>
      <c r="O1578" s="138"/>
      <c r="Q1578" s="138"/>
      <c r="R1578" s="138"/>
      <c r="S1578" s="138"/>
      <c r="T1578" s="138"/>
    </row>
    <row r="1579" spans="1:20" s="171" customFormat="1">
      <c r="A1579" s="138"/>
      <c r="B1579" s="168"/>
      <c r="C1579" s="170"/>
      <c r="D1579" s="170"/>
      <c r="E1579" s="170"/>
      <c r="F1579" s="170"/>
      <c r="G1579" s="170"/>
      <c r="I1579" s="170"/>
      <c r="J1579" s="138"/>
      <c r="K1579" s="138"/>
      <c r="L1579" s="170"/>
      <c r="M1579" s="138"/>
      <c r="N1579" s="138"/>
      <c r="O1579" s="138"/>
      <c r="Q1579" s="138"/>
      <c r="R1579" s="138"/>
      <c r="S1579" s="138"/>
      <c r="T1579" s="138"/>
    </row>
    <row r="1580" spans="1:20" s="171" customFormat="1">
      <c r="A1580" s="138"/>
      <c r="B1580" s="168"/>
      <c r="C1580" s="170"/>
      <c r="D1580" s="170"/>
      <c r="E1580" s="170"/>
      <c r="F1580" s="170"/>
      <c r="G1580" s="170"/>
      <c r="I1580" s="170"/>
      <c r="J1580" s="138"/>
      <c r="K1580" s="138"/>
      <c r="L1580" s="170"/>
      <c r="M1580" s="138"/>
      <c r="N1580" s="138"/>
      <c r="O1580" s="138"/>
      <c r="Q1580" s="138"/>
      <c r="R1580" s="138"/>
      <c r="S1580" s="138"/>
      <c r="T1580" s="138"/>
    </row>
    <row r="1581" spans="1:20" s="171" customFormat="1">
      <c r="A1581" s="138"/>
      <c r="B1581" s="168"/>
      <c r="C1581" s="170"/>
      <c r="D1581" s="170"/>
      <c r="E1581" s="170"/>
      <c r="F1581" s="170"/>
      <c r="G1581" s="170"/>
      <c r="I1581" s="170"/>
      <c r="J1581" s="138"/>
      <c r="K1581" s="138"/>
      <c r="L1581" s="170"/>
      <c r="M1581" s="138"/>
      <c r="N1581" s="138"/>
      <c r="O1581" s="138"/>
      <c r="Q1581" s="138"/>
      <c r="R1581" s="138"/>
      <c r="S1581" s="138"/>
      <c r="T1581" s="138"/>
    </row>
    <row r="1582" spans="1:20" s="171" customFormat="1">
      <c r="A1582" s="138"/>
      <c r="B1582" s="168"/>
      <c r="C1582" s="170"/>
      <c r="D1582" s="170"/>
      <c r="E1582" s="170"/>
      <c r="F1582" s="170"/>
      <c r="G1582" s="170"/>
      <c r="I1582" s="170"/>
      <c r="J1582" s="138"/>
      <c r="K1582" s="138"/>
      <c r="L1582" s="170"/>
      <c r="M1582" s="138"/>
      <c r="N1582" s="138"/>
      <c r="O1582" s="138"/>
      <c r="Q1582" s="138"/>
      <c r="R1582" s="138"/>
      <c r="S1582" s="138"/>
      <c r="T1582" s="138"/>
    </row>
    <row r="1583" spans="1:20" s="171" customFormat="1">
      <c r="A1583" s="138"/>
      <c r="B1583" s="168"/>
      <c r="C1583" s="170"/>
      <c r="D1583" s="170"/>
      <c r="E1583" s="170"/>
      <c r="F1583" s="170"/>
      <c r="G1583" s="170"/>
      <c r="I1583" s="170"/>
      <c r="J1583" s="138"/>
      <c r="K1583" s="138"/>
      <c r="L1583" s="170"/>
      <c r="M1583" s="138"/>
      <c r="N1583" s="138"/>
      <c r="O1583" s="138"/>
      <c r="Q1583" s="138"/>
      <c r="R1583" s="138"/>
      <c r="S1583" s="138"/>
      <c r="T1583" s="138"/>
    </row>
    <row r="1584" spans="1:20" s="171" customFormat="1">
      <c r="A1584" s="138"/>
      <c r="B1584" s="168"/>
      <c r="C1584" s="170"/>
      <c r="D1584" s="170"/>
      <c r="E1584" s="170"/>
      <c r="F1584" s="170"/>
      <c r="G1584" s="170"/>
      <c r="I1584" s="170"/>
      <c r="J1584" s="138"/>
      <c r="K1584" s="138"/>
      <c r="L1584" s="170"/>
      <c r="M1584" s="138"/>
      <c r="N1584" s="138"/>
      <c r="O1584" s="138"/>
      <c r="Q1584" s="138"/>
      <c r="R1584" s="138"/>
      <c r="S1584" s="138"/>
      <c r="T1584" s="138"/>
    </row>
    <row r="1585" spans="1:20" s="171" customFormat="1">
      <c r="A1585" s="138"/>
      <c r="B1585" s="168"/>
      <c r="C1585" s="170"/>
      <c r="D1585" s="170"/>
      <c r="E1585" s="170"/>
      <c r="F1585" s="170"/>
      <c r="G1585" s="170"/>
      <c r="I1585" s="170"/>
      <c r="J1585" s="138"/>
      <c r="K1585" s="138"/>
      <c r="L1585" s="170"/>
      <c r="M1585" s="138"/>
      <c r="N1585" s="138"/>
      <c r="O1585" s="138"/>
      <c r="Q1585" s="138"/>
      <c r="R1585" s="138"/>
      <c r="S1585" s="138"/>
      <c r="T1585" s="138"/>
    </row>
    <row r="1586" spans="1:20" s="171" customFormat="1">
      <c r="A1586" s="138"/>
      <c r="B1586" s="168"/>
      <c r="C1586" s="170"/>
      <c r="D1586" s="170"/>
      <c r="E1586" s="170"/>
      <c r="F1586" s="170"/>
      <c r="G1586" s="170"/>
      <c r="I1586" s="170"/>
      <c r="J1586" s="138"/>
      <c r="K1586" s="138"/>
      <c r="L1586" s="170"/>
      <c r="M1586" s="138"/>
      <c r="N1586" s="138"/>
      <c r="O1586" s="138"/>
      <c r="Q1586" s="138"/>
      <c r="R1586" s="138"/>
      <c r="S1586" s="138"/>
      <c r="T1586" s="138"/>
    </row>
    <row r="1587" spans="1:20" s="171" customFormat="1">
      <c r="A1587" s="138"/>
      <c r="B1587" s="168"/>
      <c r="C1587" s="170"/>
      <c r="D1587" s="170"/>
      <c r="E1587" s="170"/>
      <c r="F1587" s="170"/>
      <c r="G1587" s="170"/>
      <c r="I1587" s="170"/>
      <c r="J1587" s="138"/>
      <c r="K1587" s="138"/>
      <c r="L1587" s="170"/>
      <c r="M1587" s="138"/>
      <c r="N1587" s="138"/>
      <c r="O1587" s="138"/>
      <c r="Q1587" s="138"/>
      <c r="R1587" s="138"/>
      <c r="S1587" s="138"/>
      <c r="T1587" s="138"/>
    </row>
    <row r="1588" spans="1:20" s="171" customFormat="1">
      <c r="A1588" s="138"/>
      <c r="B1588" s="168"/>
      <c r="C1588" s="170"/>
      <c r="D1588" s="170"/>
      <c r="E1588" s="170"/>
      <c r="F1588" s="170"/>
      <c r="G1588" s="170"/>
      <c r="I1588" s="170"/>
      <c r="J1588" s="138"/>
      <c r="K1588" s="138"/>
      <c r="L1588" s="170"/>
      <c r="M1588" s="138"/>
      <c r="N1588" s="138"/>
      <c r="O1588" s="138"/>
      <c r="Q1588" s="138"/>
      <c r="R1588" s="138"/>
      <c r="S1588" s="138"/>
      <c r="T1588" s="138"/>
    </row>
    <row r="1589" spans="1:20" s="171" customFormat="1">
      <c r="A1589" s="138"/>
      <c r="B1589" s="168"/>
      <c r="C1589" s="170"/>
      <c r="D1589" s="170"/>
      <c r="E1589" s="170"/>
      <c r="F1589" s="170"/>
      <c r="G1589" s="170"/>
      <c r="I1589" s="170"/>
      <c r="J1589" s="138"/>
      <c r="K1589" s="138"/>
      <c r="L1589" s="170"/>
      <c r="M1589" s="138"/>
      <c r="N1589" s="138"/>
      <c r="O1589" s="138"/>
      <c r="Q1589" s="138"/>
      <c r="R1589" s="138"/>
      <c r="S1589" s="138"/>
      <c r="T1589" s="138"/>
    </row>
    <row r="1590" spans="1:20" s="171" customFormat="1">
      <c r="A1590" s="138"/>
      <c r="B1590" s="168"/>
      <c r="C1590" s="170"/>
      <c r="D1590" s="170"/>
      <c r="E1590" s="170"/>
      <c r="F1590" s="170"/>
      <c r="G1590" s="170"/>
      <c r="I1590" s="170"/>
      <c r="J1590" s="138"/>
      <c r="K1590" s="138"/>
      <c r="L1590" s="170"/>
      <c r="M1590" s="138"/>
      <c r="N1590" s="138"/>
      <c r="O1590" s="138"/>
      <c r="Q1590" s="138"/>
      <c r="R1590" s="138"/>
      <c r="S1590" s="138"/>
      <c r="T1590" s="138"/>
    </row>
    <row r="1591" spans="1:20" s="171" customFormat="1">
      <c r="A1591" s="138"/>
      <c r="B1591" s="168"/>
      <c r="C1591" s="170"/>
      <c r="D1591" s="170"/>
      <c r="E1591" s="170"/>
      <c r="F1591" s="170"/>
      <c r="G1591" s="170"/>
      <c r="I1591" s="170"/>
      <c r="J1591" s="138"/>
      <c r="K1591" s="138"/>
      <c r="L1591" s="170"/>
      <c r="M1591" s="138"/>
      <c r="N1591" s="138"/>
      <c r="O1591" s="138"/>
      <c r="Q1591" s="138"/>
      <c r="R1591" s="138"/>
      <c r="S1591" s="138"/>
      <c r="T1591" s="138"/>
    </row>
    <row r="1592" spans="1:20" s="171" customFormat="1">
      <c r="A1592" s="138"/>
      <c r="B1592" s="168"/>
      <c r="C1592" s="170"/>
      <c r="D1592" s="170"/>
      <c r="E1592" s="170"/>
      <c r="F1592" s="170"/>
      <c r="G1592" s="170"/>
      <c r="I1592" s="170"/>
      <c r="J1592" s="138"/>
      <c r="K1592" s="138"/>
      <c r="L1592" s="170"/>
      <c r="M1592" s="138"/>
      <c r="N1592" s="138"/>
      <c r="O1592" s="138"/>
      <c r="Q1592" s="138"/>
      <c r="R1592" s="138"/>
      <c r="S1592" s="138"/>
      <c r="T1592" s="138"/>
    </row>
    <row r="1593" spans="1:20" s="171" customFormat="1">
      <c r="A1593" s="138"/>
      <c r="B1593" s="168"/>
      <c r="C1593" s="170"/>
      <c r="D1593" s="170"/>
      <c r="E1593" s="170"/>
      <c r="F1593" s="170"/>
      <c r="G1593" s="170"/>
      <c r="I1593" s="170"/>
      <c r="J1593" s="138"/>
      <c r="K1593" s="138"/>
      <c r="L1593" s="170"/>
      <c r="M1593" s="138"/>
      <c r="N1593" s="138"/>
      <c r="O1593" s="138"/>
      <c r="Q1593" s="138"/>
      <c r="R1593" s="138"/>
      <c r="S1593" s="138"/>
      <c r="T1593" s="138"/>
    </row>
    <row r="1594" spans="1:20" s="171" customFormat="1">
      <c r="A1594" s="138"/>
      <c r="B1594" s="168"/>
      <c r="C1594" s="170"/>
      <c r="D1594" s="170"/>
      <c r="E1594" s="170"/>
      <c r="F1594" s="170"/>
      <c r="G1594" s="170"/>
      <c r="I1594" s="170"/>
      <c r="J1594" s="138"/>
      <c r="K1594" s="138"/>
      <c r="L1594" s="170"/>
      <c r="M1594" s="138"/>
      <c r="N1594" s="138"/>
      <c r="O1594" s="138"/>
      <c r="Q1594" s="138"/>
      <c r="R1594" s="138"/>
      <c r="S1594" s="138"/>
      <c r="T1594" s="138"/>
    </row>
    <row r="1595" spans="1:20" s="171" customFormat="1">
      <c r="A1595" s="138"/>
      <c r="B1595" s="168"/>
      <c r="C1595" s="170"/>
      <c r="D1595" s="170"/>
      <c r="E1595" s="170"/>
      <c r="F1595" s="170"/>
      <c r="G1595" s="170"/>
      <c r="I1595" s="170"/>
      <c r="J1595" s="138"/>
      <c r="K1595" s="138"/>
      <c r="L1595" s="170"/>
      <c r="M1595" s="138"/>
      <c r="N1595" s="138"/>
      <c r="O1595" s="138"/>
      <c r="Q1595" s="138"/>
      <c r="R1595" s="138"/>
      <c r="S1595" s="138"/>
      <c r="T1595" s="138"/>
    </row>
    <row r="1596" spans="1:20" s="171" customFormat="1">
      <c r="A1596" s="138"/>
      <c r="B1596" s="168"/>
      <c r="C1596" s="170"/>
      <c r="D1596" s="170"/>
      <c r="E1596" s="170"/>
      <c r="F1596" s="170"/>
      <c r="G1596" s="170"/>
      <c r="I1596" s="170"/>
      <c r="J1596" s="138"/>
      <c r="K1596" s="138"/>
      <c r="L1596" s="170"/>
      <c r="M1596" s="138"/>
      <c r="N1596" s="138"/>
      <c r="O1596" s="138"/>
      <c r="Q1596" s="138"/>
      <c r="R1596" s="138"/>
      <c r="S1596" s="138"/>
      <c r="T1596" s="138"/>
    </row>
    <row r="1597" spans="1:20" s="171" customFormat="1">
      <c r="A1597" s="138"/>
      <c r="B1597" s="168"/>
      <c r="C1597" s="170"/>
      <c r="D1597" s="170"/>
      <c r="E1597" s="170"/>
      <c r="F1597" s="170"/>
      <c r="G1597" s="170"/>
      <c r="I1597" s="170"/>
      <c r="J1597" s="138"/>
      <c r="K1597" s="138"/>
      <c r="L1597" s="170"/>
      <c r="M1597" s="138"/>
      <c r="N1597" s="138"/>
      <c r="O1597" s="138"/>
      <c r="Q1597" s="138"/>
      <c r="R1597" s="138"/>
      <c r="S1597" s="138"/>
      <c r="T1597" s="138"/>
    </row>
    <row r="1598" spans="1:20" s="171" customFormat="1">
      <c r="A1598" s="138"/>
      <c r="B1598" s="168"/>
      <c r="C1598" s="170"/>
      <c r="D1598" s="170"/>
      <c r="E1598" s="170"/>
      <c r="F1598" s="170"/>
      <c r="G1598" s="170"/>
      <c r="I1598" s="170"/>
      <c r="J1598" s="138"/>
      <c r="K1598" s="138"/>
      <c r="L1598" s="170"/>
      <c r="M1598" s="138"/>
      <c r="N1598" s="138"/>
      <c r="O1598" s="138"/>
      <c r="Q1598" s="138"/>
      <c r="R1598" s="138"/>
      <c r="S1598" s="138"/>
      <c r="T1598" s="138"/>
    </row>
    <row r="1599" spans="1:20" s="171" customFormat="1">
      <c r="A1599" s="138"/>
      <c r="B1599" s="168"/>
      <c r="C1599" s="170"/>
      <c r="D1599" s="170"/>
      <c r="E1599" s="170"/>
      <c r="F1599" s="170"/>
      <c r="G1599" s="170"/>
      <c r="I1599" s="170"/>
      <c r="J1599" s="138"/>
      <c r="K1599" s="138"/>
      <c r="L1599" s="170"/>
      <c r="M1599" s="138"/>
      <c r="N1599" s="138"/>
      <c r="O1599" s="138"/>
      <c r="Q1599" s="138"/>
      <c r="R1599" s="138"/>
      <c r="S1599" s="138"/>
      <c r="T1599" s="138"/>
    </row>
    <row r="1600" spans="1:20" s="171" customFormat="1">
      <c r="A1600" s="138"/>
      <c r="B1600" s="168"/>
      <c r="C1600" s="170"/>
      <c r="D1600" s="170"/>
      <c r="E1600" s="170"/>
      <c r="F1600" s="170"/>
      <c r="G1600" s="170"/>
      <c r="I1600" s="170"/>
      <c r="J1600" s="138"/>
      <c r="K1600" s="138"/>
      <c r="L1600" s="170"/>
      <c r="M1600" s="138"/>
      <c r="N1600" s="138"/>
      <c r="O1600" s="138"/>
      <c r="Q1600" s="138"/>
      <c r="R1600" s="138"/>
      <c r="S1600" s="138"/>
      <c r="T1600" s="138"/>
    </row>
    <row r="1601" spans="1:20" s="171" customFormat="1">
      <c r="A1601" s="138"/>
      <c r="B1601" s="168"/>
      <c r="C1601" s="170"/>
      <c r="D1601" s="170"/>
      <c r="E1601" s="170"/>
      <c r="F1601" s="170"/>
      <c r="G1601" s="170"/>
      <c r="I1601" s="170"/>
      <c r="J1601" s="138"/>
      <c r="K1601" s="138"/>
      <c r="L1601" s="170"/>
      <c r="M1601" s="138"/>
      <c r="N1601" s="138"/>
      <c r="O1601" s="138"/>
      <c r="Q1601" s="138"/>
      <c r="R1601" s="138"/>
      <c r="S1601" s="138"/>
      <c r="T1601" s="138"/>
    </row>
    <row r="1602" spans="1:20" s="171" customFormat="1">
      <c r="A1602" s="138"/>
      <c r="B1602" s="168"/>
      <c r="C1602" s="170"/>
      <c r="D1602" s="170"/>
      <c r="E1602" s="170"/>
      <c r="F1602" s="170"/>
      <c r="G1602" s="170"/>
      <c r="I1602" s="170"/>
      <c r="J1602" s="138"/>
      <c r="K1602" s="138"/>
      <c r="L1602" s="170"/>
      <c r="M1602" s="138"/>
      <c r="N1602" s="138"/>
      <c r="O1602" s="138"/>
      <c r="Q1602" s="138"/>
      <c r="R1602" s="138"/>
      <c r="S1602" s="138"/>
      <c r="T1602" s="138"/>
    </row>
    <row r="1603" spans="1:20" s="171" customFormat="1">
      <c r="A1603" s="138"/>
      <c r="B1603" s="168"/>
      <c r="C1603" s="170"/>
      <c r="D1603" s="170"/>
      <c r="E1603" s="170"/>
      <c r="F1603" s="170"/>
      <c r="G1603" s="170"/>
      <c r="I1603" s="170"/>
      <c r="J1603" s="138"/>
      <c r="K1603" s="138"/>
      <c r="L1603" s="170"/>
      <c r="M1603" s="138"/>
      <c r="N1603" s="138"/>
      <c r="O1603" s="138"/>
      <c r="Q1603" s="138"/>
      <c r="R1603" s="138"/>
      <c r="S1603" s="138"/>
      <c r="T1603" s="138"/>
    </row>
    <row r="1604" spans="1:20" s="171" customFormat="1">
      <c r="A1604" s="138"/>
      <c r="B1604" s="168"/>
      <c r="C1604" s="170"/>
      <c r="D1604" s="170"/>
      <c r="E1604" s="170"/>
      <c r="F1604" s="170"/>
      <c r="G1604" s="170"/>
      <c r="I1604" s="170"/>
      <c r="J1604" s="138"/>
      <c r="K1604" s="138"/>
      <c r="L1604" s="170"/>
      <c r="M1604" s="138"/>
      <c r="N1604" s="138"/>
      <c r="O1604" s="138"/>
      <c r="Q1604" s="138"/>
      <c r="R1604" s="138"/>
      <c r="S1604" s="138"/>
      <c r="T1604" s="138"/>
    </row>
    <row r="1605" spans="1:20" s="171" customFormat="1">
      <c r="A1605" s="138"/>
      <c r="B1605" s="168"/>
      <c r="C1605" s="170"/>
      <c r="D1605" s="170"/>
      <c r="E1605" s="170"/>
      <c r="F1605" s="170"/>
      <c r="G1605" s="170"/>
      <c r="I1605" s="170"/>
      <c r="J1605" s="138"/>
      <c r="K1605" s="138"/>
      <c r="L1605" s="170"/>
      <c r="M1605" s="138"/>
      <c r="N1605" s="138"/>
      <c r="O1605" s="138"/>
      <c r="Q1605" s="138"/>
      <c r="R1605" s="138"/>
      <c r="S1605" s="138"/>
      <c r="T1605" s="138"/>
    </row>
    <row r="1606" spans="1:20" s="171" customFormat="1">
      <c r="A1606" s="138"/>
      <c r="B1606" s="168"/>
      <c r="C1606" s="170"/>
      <c r="D1606" s="170"/>
      <c r="E1606" s="170"/>
      <c r="F1606" s="170"/>
      <c r="G1606" s="170"/>
      <c r="I1606" s="170"/>
      <c r="J1606" s="138"/>
      <c r="K1606" s="138"/>
      <c r="L1606" s="170"/>
      <c r="M1606" s="138"/>
      <c r="N1606" s="138"/>
      <c r="O1606" s="138"/>
      <c r="Q1606" s="138"/>
      <c r="R1606" s="138"/>
      <c r="S1606" s="138"/>
      <c r="T1606" s="138"/>
    </row>
    <row r="1607" spans="1:20" s="171" customFormat="1">
      <c r="A1607" s="138"/>
      <c r="B1607" s="168"/>
      <c r="C1607" s="170"/>
      <c r="D1607" s="170"/>
      <c r="E1607" s="170"/>
      <c r="F1607" s="170"/>
      <c r="G1607" s="170"/>
      <c r="I1607" s="170"/>
      <c r="J1607" s="138"/>
      <c r="K1607" s="138"/>
      <c r="L1607" s="170"/>
      <c r="M1607" s="138"/>
      <c r="N1607" s="138"/>
      <c r="O1607" s="138"/>
      <c r="Q1607" s="138"/>
      <c r="R1607" s="138"/>
      <c r="S1607" s="138"/>
      <c r="T1607" s="138"/>
    </row>
    <row r="1608" spans="1:20" s="171" customFormat="1">
      <c r="A1608" s="138"/>
      <c r="B1608" s="168"/>
      <c r="C1608" s="170"/>
      <c r="D1608" s="170"/>
      <c r="E1608" s="170"/>
      <c r="F1608" s="170"/>
      <c r="G1608" s="170"/>
      <c r="I1608" s="170"/>
      <c r="J1608" s="138"/>
      <c r="K1608" s="138"/>
      <c r="L1608" s="170"/>
      <c r="M1608" s="138"/>
      <c r="N1608" s="138"/>
      <c r="O1608" s="138"/>
      <c r="Q1608" s="138"/>
      <c r="R1608" s="138"/>
      <c r="S1608" s="138"/>
      <c r="T1608" s="138"/>
    </row>
    <row r="1609" spans="1:20" s="171" customFormat="1">
      <c r="A1609" s="138"/>
      <c r="B1609" s="168"/>
      <c r="C1609" s="170"/>
      <c r="D1609" s="170"/>
      <c r="E1609" s="170"/>
      <c r="F1609" s="170"/>
      <c r="G1609" s="170"/>
      <c r="I1609" s="170"/>
      <c r="J1609" s="138"/>
      <c r="K1609" s="138"/>
      <c r="L1609" s="170"/>
      <c r="M1609" s="138"/>
      <c r="N1609" s="138"/>
      <c r="O1609" s="138"/>
      <c r="Q1609" s="138"/>
      <c r="R1609" s="138"/>
      <c r="S1609" s="138"/>
      <c r="T1609" s="138"/>
    </row>
    <row r="1610" spans="1:20" s="171" customFormat="1">
      <c r="A1610" s="138"/>
      <c r="B1610" s="168"/>
      <c r="C1610" s="170"/>
      <c r="D1610" s="170"/>
      <c r="E1610" s="170"/>
      <c r="F1610" s="170"/>
      <c r="G1610" s="170"/>
      <c r="I1610" s="170"/>
      <c r="J1610" s="138"/>
      <c r="K1610" s="138"/>
      <c r="L1610" s="170"/>
      <c r="M1610" s="138"/>
      <c r="N1610" s="138"/>
      <c r="O1610" s="138"/>
      <c r="Q1610" s="138"/>
      <c r="R1610" s="138"/>
      <c r="S1610" s="138"/>
      <c r="T1610" s="138"/>
    </row>
    <row r="1611" spans="1:20" s="171" customFormat="1">
      <c r="A1611" s="138"/>
      <c r="B1611" s="168"/>
      <c r="C1611" s="170"/>
      <c r="D1611" s="170"/>
      <c r="E1611" s="170"/>
      <c r="F1611" s="170"/>
      <c r="G1611" s="170"/>
      <c r="I1611" s="170"/>
      <c r="J1611" s="138"/>
      <c r="K1611" s="138"/>
      <c r="L1611" s="170"/>
      <c r="M1611" s="138"/>
      <c r="N1611" s="138"/>
      <c r="O1611" s="138"/>
      <c r="Q1611" s="138"/>
      <c r="R1611" s="138"/>
      <c r="S1611" s="138"/>
      <c r="T1611" s="138"/>
    </row>
    <row r="1612" spans="1:20" s="171" customFormat="1">
      <c r="A1612" s="138"/>
      <c r="B1612" s="168"/>
      <c r="C1612" s="170"/>
      <c r="D1612" s="170"/>
      <c r="E1612" s="170"/>
      <c r="F1612" s="170"/>
      <c r="G1612" s="170"/>
      <c r="I1612" s="170"/>
      <c r="J1612" s="138"/>
      <c r="K1612" s="138"/>
      <c r="L1612" s="170"/>
      <c r="M1612" s="138"/>
      <c r="N1612" s="138"/>
      <c r="O1612" s="138"/>
      <c r="Q1612" s="138"/>
      <c r="R1612" s="138"/>
      <c r="S1612" s="138"/>
      <c r="T1612" s="138"/>
    </row>
    <row r="1613" spans="1:20" s="171" customFormat="1">
      <c r="A1613" s="138"/>
      <c r="B1613" s="168"/>
      <c r="C1613" s="170"/>
      <c r="D1613" s="170"/>
      <c r="E1613" s="170"/>
      <c r="F1613" s="170"/>
      <c r="G1613" s="170"/>
      <c r="I1613" s="170"/>
      <c r="J1613" s="138"/>
      <c r="K1613" s="138"/>
      <c r="L1613" s="170"/>
      <c r="M1613" s="138"/>
      <c r="N1613" s="138"/>
      <c r="O1613" s="138"/>
      <c r="Q1613" s="138"/>
      <c r="R1613" s="138"/>
      <c r="S1613" s="138"/>
      <c r="T1613" s="138"/>
    </row>
    <row r="1614" spans="1:20" s="171" customFormat="1">
      <c r="A1614" s="138"/>
      <c r="B1614" s="168"/>
      <c r="C1614" s="170"/>
      <c r="D1614" s="170"/>
      <c r="E1614" s="170"/>
      <c r="F1614" s="170"/>
      <c r="G1614" s="170"/>
      <c r="I1614" s="170"/>
      <c r="J1614" s="138"/>
      <c r="K1614" s="138"/>
      <c r="L1614" s="170"/>
      <c r="M1614" s="138"/>
      <c r="N1614" s="138"/>
      <c r="O1614" s="138"/>
      <c r="Q1614" s="138"/>
      <c r="R1614" s="138"/>
      <c r="S1614" s="138"/>
      <c r="T1614" s="138"/>
    </row>
    <row r="1615" spans="1:20" s="171" customFormat="1">
      <c r="A1615" s="138"/>
      <c r="B1615" s="168"/>
      <c r="C1615" s="170"/>
      <c r="D1615" s="170"/>
      <c r="E1615" s="170"/>
      <c r="F1615" s="170"/>
      <c r="G1615" s="170"/>
      <c r="I1615" s="170"/>
      <c r="J1615" s="138"/>
      <c r="K1615" s="138"/>
      <c r="L1615" s="170"/>
      <c r="M1615" s="138"/>
      <c r="N1615" s="138"/>
      <c r="O1615" s="138"/>
      <c r="Q1615" s="138"/>
      <c r="R1615" s="138"/>
      <c r="S1615" s="138"/>
      <c r="T1615" s="138"/>
    </row>
    <row r="1616" spans="1:20" s="171" customFormat="1">
      <c r="A1616" s="138"/>
      <c r="B1616" s="168"/>
      <c r="C1616" s="170"/>
      <c r="D1616" s="170"/>
      <c r="E1616" s="170"/>
      <c r="F1616" s="170"/>
      <c r="G1616" s="170"/>
      <c r="I1616" s="170"/>
      <c r="J1616" s="138"/>
      <c r="K1616" s="138"/>
      <c r="L1616" s="170"/>
      <c r="M1616" s="138"/>
      <c r="N1616" s="138"/>
      <c r="O1616" s="138"/>
      <c r="Q1616" s="138"/>
      <c r="R1616" s="138"/>
      <c r="S1616" s="138"/>
      <c r="T1616" s="138"/>
    </row>
    <row r="1617" spans="1:20" s="171" customFormat="1">
      <c r="A1617" s="138"/>
      <c r="B1617" s="168"/>
      <c r="C1617" s="170"/>
      <c r="D1617" s="170"/>
      <c r="E1617" s="170"/>
      <c r="F1617" s="170"/>
      <c r="G1617" s="170"/>
      <c r="I1617" s="170"/>
      <c r="J1617" s="138"/>
      <c r="K1617" s="138"/>
      <c r="L1617" s="170"/>
      <c r="M1617" s="138"/>
      <c r="N1617" s="138"/>
      <c r="O1617" s="138"/>
      <c r="Q1617" s="138"/>
      <c r="R1617" s="138"/>
      <c r="S1617" s="138"/>
      <c r="T1617" s="138"/>
    </row>
    <row r="1618" spans="1:20" s="171" customFormat="1">
      <c r="A1618" s="138"/>
      <c r="B1618" s="168"/>
      <c r="C1618" s="170"/>
      <c r="D1618" s="170"/>
      <c r="E1618" s="170"/>
      <c r="F1618" s="170"/>
      <c r="G1618" s="170"/>
      <c r="I1618" s="170"/>
      <c r="J1618" s="138"/>
      <c r="K1618" s="138"/>
      <c r="L1618" s="170"/>
      <c r="M1618" s="138"/>
      <c r="N1618" s="138"/>
      <c r="O1618" s="138"/>
      <c r="Q1618" s="138"/>
      <c r="R1618" s="138"/>
      <c r="S1618" s="138"/>
      <c r="T1618" s="138"/>
    </row>
    <row r="1619" spans="1:20" s="171" customFormat="1">
      <c r="A1619" s="138"/>
      <c r="B1619" s="168"/>
      <c r="C1619" s="170"/>
      <c r="D1619" s="170"/>
      <c r="E1619" s="170"/>
      <c r="F1619" s="170"/>
      <c r="G1619" s="170"/>
      <c r="I1619" s="170"/>
      <c r="J1619" s="138"/>
      <c r="K1619" s="138"/>
      <c r="L1619" s="170"/>
      <c r="M1619" s="138"/>
      <c r="N1619" s="138"/>
      <c r="O1619" s="138"/>
      <c r="Q1619" s="138"/>
      <c r="R1619" s="138"/>
      <c r="S1619" s="138"/>
      <c r="T1619" s="138"/>
    </row>
    <row r="1620" spans="1:20" s="171" customFormat="1">
      <c r="A1620" s="138"/>
      <c r="B1620" s="168"/>
      <c r="C1620" s="170"/>
      <c r="D1620" s="170"/>
      <c r="E1620" s="170"/>
      <c r="F1620" s="170"/>
      <c r="G1620" s="170"/>
      <c r="I1620" s="170"/>
      <c r="J1620" s="138"/>
      <c r="K1620" s="138"/>
      <c r="L1620" s="170"/>
      <c r="M1620" s="138"/>
      <c r="N1620" s="138"/>
      <c r="O1620" s="138"/>
      <c r="Q1620" s="138"/>
      <c r="R1620" s="138"/>
      <c r="S1620" s="138"/>
      <c r="T1620" s="138"/>
    </row>
    <row r="1621" spans="1:20" s="171" customFormat="1">
      <c r="A1621" s="138"/>
      <c r="B1621" s="168"/>
      <c r="C1621" s="170"/>
      <c r="D1621" s="170"/>
      <c r="E1621" s="170"/>
      <c r="F1621" s="170"/>
      <c r="G1621" s="170"/>
      <c r="I1621" s="170"/>
      <c r="J1621" s="138"/>
      <c r="K1621" s="138"/>
      <c r="L1621" s="170"/>
      <c r="M1621" s="138"/>
      <c r="N1621" s="138"/>
      <c r="O1621" s="138"/>
      <c r="Q1621" s="138"/>
      <c r="R1621" s="138"/>
      <c r="S1621" s="138"/>
      <c r="T1621" s="138"/>
    </row>
    <row r="1622" spans="1:20" s="171" customFormat="1">
      <c r="A1622" s="138"/>
      <c r="B1622" s="168"/>
      <c r="C1622" s="170"/>
      <c r="D1622" s="170"/>
      <c r="E1622" s="170"/>
      <c r="F1622" s="170"/>
      <c r="G1622" s="170"/>
      <c r="I1622" s="170"/>
      <c r="J1622" s="138"/>
      <c r="K1622" s="138"/>
      <c r="L1622" s="170"/>
      <c r="M1622" s="138"/>
      <c r="N1622" s="138"/>
      <c r="O1622" s="138"/>
      <c r="Q1622" s="138"/>
      <c r="R1622" s="138"/>
      <c r="S1622" s="138"/>
      <c r="T1622" s="138"/>
    </row>
    <row r="1623" spans="1:20" s="171" customFormat="1">
      <c r="A1623" s="138"/>
      <c r="B1623" s="168"/>
      <c r="C1623" s="170"/>
      <c r="D1623" s="170"/>
      <c r="E1623" s="170"/>
      <c r="F1623" s="170"/>
      <c r="G1623" s="170"/>
      <c r="I1623" s="170"/>
      <c r="J1623" s="138"/>
      <c r="K1623" s="138"/>
      <c r="L1623" s="170"/>
      <c r="M1623" s="138"/>
      <c r="N1623" s="138"/>
      <c r="O1623" s="138"/>
      <c r="Q1623" s="138"/>
      <c r="R1623" s="138"/>
      <c r="S1623" s="138"/>
      <c r="T1623" s="138"/>
    </row>
    <row r="1624" spans="1:20" s="171" customFormat="1">
      <c r="A1624" s="138"/>
      <c r="B1624" s="168"/>
      <c r="C1624" s="170"/>
      <c r="D1624" s="170"/>
      <c r="E1624" s="170"/>
      <c r="F1624" s="170"/>
      <c r="G1624" s="170"/>
      <c r="I1624" s="170"/>
      <c r="J1624" s="138"/>
      <c r="K1624" s="138"/>
      <c r="L1624" s="170"/>
      <c r="M1624" s="138"/>
      <c r="N1624" s="138"/>
      <c r="O1624" s="138"/>
      <c r="Q1624" s="138"/>
      <c r="R1624" s="138"/>
      <c r="S1624" s="138"/>
      <c r="T1624" s="138"/>
    </row>
    <row r="1625" spans="1:20" s="171" customFormat="1">
      <c r="A1625" s="138"/>
      <c r="B1625" s="168"/>
      <c r="C1625" s="170"/>
      <c r="D1625" s="170"/>
      <c r="E1625" s="170"/>
      <c r="F1625" s="170"/>
      <c r="G1625" s="170"/>
      <c r="I1625" s="170"/>
      <c r="J1625" s="138"/>
      <c r="K1625" s="138"/>
      <c r="L1625" s="170"/>
      <c r="M1625" s="138"/>
      <c r="N1625" s="138"/>
      <c r="O1625" s="138"/>
      <c r="Q1625" s="138"/>
      <c r="R1625" s="138"/>
      <c r="S1625" s="138"/>
      <c r="T1625" s="138"/>
    </row>
    <row r="1626" spans="1:20" s="171" customFormat="1">
      <c r="A1626" s="138"/>
      <c r="B1626" s="168"/>
      <c r="C1626" s="170"/>
      <c r="D1626" s="170"/>
      <c r="E1626" s="170"/>
      <c r="F1626" s="170"/>
      <c r="G1626" s="170"/>
      <c r="I1626" s="170"/>
      <c r="J1626" s="138"/>
      <c r="K1626" s="138"/>
      <c r="L1626" s="170"/>
      <c r="M1626" s="138"/>
      <c r="N1626" s="138"/>
      <c r="O1626" s="138"/>
      <c r="Q1626" s="138"/>
      <c r="R1626" s="138"/>
      <c r="S1626" s="138"/>
      <c r="T1626" s="138"/>
    </row>
    <row r="1627" spans="1:20" s="171" customFormat="1">
      <c r="A1627" s="138"/>
      <c r="B1627" s="168"/>
      <c r="C1627" s="170"/>
      <c r="D1627" s="170"/>
      <c r="E1627" s="170"/>
      <c r="F1627" s="170"/>
      <c r="G1627" s="170"/>
      <c r="I1627" s="170"/>
      <c r="J1627" s="138"/>
      <c r="K1627" s="138"/>
      <c r="L1627" s="170"/>
      <c r="M1627" s="138"/>
      <c r="N1627" s="138"/>
      <c r="O1627" s="138"/>
      <c r="Q1627" s="138"/>
      <c r="R1627" s="138"/>
      <c r="S1627" s="138"/>
      <c r="T1627" s="138"/>
    </row>
    <row r="1628" spans="1:20" s="171" customFormat="1">
      <c r="A1628" s="138"/>
      <c r="B1628" s="168"/>
      <c r="C1628" s="170"/>
      <c r="D1628" s="170"/>
      <c r="E1628" s="170"/>
      <c r="F1628" s="170"/>
      <c r="G1628" s="170"/>
      <c r="I1628" s="170"/>
      <c r="J1628" s="138"/>
      <c r="K1628" s="138"/>
      <c r="L1628" s="170"/>
      <c r="M1628" s="138"/>
      <c r="N1628" s="138"/>
      <c r="O1628" s="138"/>
      <c r="Q1628" s="138"/>
      <c r="R1628" s="138"/>
      <c r="S1628" s="138"/>
      <c r="T1628" s="138"/>
    </row>
    <row r="1629" spans="1:20" s="171" customFormat="1">
      <c r="A1629" s="138"/>
      <c r="B1629" s="168"/>
      <c r="C1629" s="170"/>
      <c r="D1629" s="170"/>
      <c r="E1629" s="170"/>
      <c r="F1629" s="170"/>
      <c r="G1629" s="170"/>
      <c r="I1629" s="170"/>
      <c r="J1629" s="138"/>
      <c r="K1629" s="138"/>
      <c r="L1629" s="170"/>
      <c r="M1629" s="138"/>
      <c r="N1629" s="138"/>
      <c r="O1629" s="138"/>
      <c r="Q1629" s="138"/>
      <c r="R1629" s="138"/>
      <c r="S1629" s="138"/>
      <c r="T1629" s="138"/>
    </row>
    <row r="1630" spans="1:20" s="171" customFormat="1">
      <c r="A1630" s="138"/>
      <c r="B1630" s="168"/>
      <c r="C1630" s="170"/>
      <c r="D1630" s="170"/>
      <c r="E1630" s="170"/>
      <c r="F1630" s="170"/>
      <c r="G1630" s="170"/>
      <c r="I1630" s="170"/>
      <c r="J1630" s="138"/>
      <c r="K1630" s="138"/>
      <c r="L1630" s="170"/>
      <c r="M1630" s="138"/>
      <c r="N1630" s="138"/>
      <c r="O1630" s="138"/>
      <c r="Q1630" s="138"/>
      <c r="R1630" s="138"/>
      <c r="S1630" s="138"/>
      <c r="T1630" s="138"/>
    </row>
    <row r="1631" spans="1:20" s="171" customFormat="1">
      <c r="A1631" s="138"/>
      <c r="B1631" s="168"/>
      <c r="C1631" s="170"/>
      <c r="D1631" s="170"/>
      <c r="E1631" s="170"/>
      <c r="F1631" s="170"/>
      <c r="G1631" s="170"/>
      <c r="I1631" s="170"/>
      <c r="J1631" s="138"/>
      <c r="K1631" s="138"/>
      <c r="L1631" s="170"/>
      <c r="M1631" s="138"/>
      <c r="N1631" s="138"/>
      <c r="O1631" s="138"/>
      <c r="Q1631" s="138"/>
      <c r="R1631" s="138"/>
      <c r="S1631" s="138"/>
      <c r="T1631" s="138"/>
    </row>
    <row r="1632" spans="1:20" s="171" customFormat="1">
      <c r="A1632" s="138"/>
      <c r="B1632" s="168"/>
      <c r="C1632" s="170"/>
      <c r="D1632" s="170"/>
      <c r="E1632" s="170"/>
      <c r="F1632" s="170"/>
      <c r="G1632" s="170"/>
      <c r="I1632" s="170"/>
      <c r="J1632" s="138"/>
      <c r="K1632" s="138"/>
      <c r="L1632" s="170"/>
      <c r="M1632" s="138"/>
      <c r="N1632" s="138"/>
      <c r="O1632" s="138"/>
      <c r="Q1632" s="138"/>
      <c r="R1632" s="138"/>
      <c r="S1632" s="138"/>
      <c r="T1632" s="138"/>
    </row>
    <row r="1633" spans="1:20" s="171" customFormat="1">
      <c r="A1633" s="138"/>
      <c r="B1633" s="168"/>
      <c r="C1633" s="170"/>
      <c r="D1633" s="170"/>
      <c r="E1633" s="170"/>
      <c r="F1633" s="170"/>
      <c r="G1633" s="170"/>
      <c r="I1633" s="170"/>
      <c r="J1633" s="138"/>
      <c r="K1633" s="138"/>
      <c r="L1633" s="170"/>
      <c r="M1633" s="138"/>
      <c r="N1633" s="138"/>
      <c r="O1633" s="138"/>
      <c r="Q1633" s="138"/>
      <c r="R1633" s="138"/>
      <c r="S1633" s="138"/>
      <c r="T1633" s="138"/>
    </row>
    <row r="1634" spans="1:20" s="171" customFormat="1">
      <c r="A1634" s="138"/>
      <c r="B1634" s="168"/>
      <c r="C1634" s="170"/>
      <c r="D1634" s="170"/>
      <c r="E1634" s="170"/>
      <c r="F1634" s="170"/>
      <c r="G1634" s="170"/>
      <c r="I1634" s="170"/>
      <c r="J1634" s="138"/>
      <c r="K1634" s="138"/>
      <c r="L1634" s="170"/>
      <c r="M1634" s="138"/>
      <c r="N1634" s="138"/>
      <c r="O1634" s="138"/>
      <c r="Q1634" s="138"/>
      <c r="R1634" s="138"/>
      <c r="S1634" s="138"/>
      <c r="T1634" s="138"/>
    </row>
    <row r="1635" spans="1:20" s="171" customFormat="1">
      <c r="A1635" s="138"/>
      <c r="B1635" s="168"/>
      <c r="C1635" s="170"/>
      <c r="D1635" s="170"/>
      <c r="E1635" s="170"/>
      <c r="F1635" s="170"/>
      <c r="G1635" s="170"/>
      <c r="I1635" s="170"/>
      <c r="J1635" s="138"/>
      <c r="K1635" s="138"/>
      <c r="L1635" s="170"/>
      <c r="M1635" s="138"/>
      <c r="N1635" s="138"/>
      <c r="O1635" s="138"/>
      <c r="Q1635" s="138"/>
      <c r="R1635" s="138"/>
      <c r="S1635" s="138"/>
      <c r="T1635" s="138"/>
    </row>
    <row r="1636" spans="1:20" s="171" customFormat="1">
      <c r="A1636" s="138"/>
      <c r="B1636" s="168"/>
      <c r="C1636" s="170"/>
      <c r="D1636" s="170"/>
      <c r="E1636" s="170"/>
      <c r="F1636" s="170"/>
      <c r="G1636" s="170"/>
      <c r="I1636" s="170"/>
      <c r="J1636" s="138"/>
      <c r="K1636" s="138"/>
      <c r="L1636" s="170"/>
      <c r="M1636" s="138"/>
      <c r="N1636" s="138"/>
      <c r="O1636" s="138"/>
      <c r="Q1636" s="138"/>
      <c r="R1636" s="138"/>
      <c r="S1636" s="138"/>
      <c r="T1636" s="138"/>
    </row>
    <row r="1637" spans="1:20" s="171" customFormat="1">
      <c r="A1637" s="138"/>
      <c r="B1637" s="168"/>
      <c r="C1637" s="170"/>
      <c r="D1637" s="170"/>
      <c r="E1637" s="170"/>
      <c r="F1637" s="170"/>
      <c r="G1637" s="170"/>
      <c r="I1637" s="170"/>
      <c r="J1637" s="138"/>
      <c r="K1637" s="138"/>
      <c r="L1637" s="170"/>
      <c r="M1637" s="138"/>
      <c r="N1637" s="138"/>
      <c r="O1637" s="138"/>
      <c r="Q1637" s="138"/>
      <c r="R1637" s="138"/>
      <c r="S1637" s="138"/>
      <c r="T1637" s="138"/>
    </row>
    <row r="1638" spans="1:20" s="171" customFormat="1">
      <c r="A1638" s="138"/>
      <c r="B1638" s="168"/>
      <c r="C1638" s="170"/>
      <c r="D1638" s="170"/>
      <c r="E1638" s="170"/>
      <c r="F1638" s="170"/>
      <c r="G1638" s="170"/>
      <c r="I1638" s="170"/>
      <c r="J1638" s="138"/>
      <c r="K1638" s="138"/>
      <c r="L1638" s="170"/>
      <c r="M1638" s="138"/>
      <c r="N1638" s="138"/>
      <c r="O1638" s="138"/>
      <c r="Q1638" s="138"/>
      <c r="R1638" s="138"/>
      <c r="S1638" s="138"/>
      <c r="T1638" s="138"/>
    </row>
    <row r="1639" spans="1:20" s="171" customFormat="1">
      <c r="A1639" s="138"/>
      <c r="B1639" s="168"/>
      <c r="C1639" s="170"/>
      <c r="D1639" s="170"/>
      <c r="E1639" s="170"/>
      <c r="F1639" s="170"/>
      <c r="G1639" s="170"/>
      <c r="I1639" s="170"/>
      <c r="J1639" s="138"/>
      <c r="K1639" s="138"/>
      <c r="L1639" s="170"/>
      <c r="M1639" s="138"/>
      <c r="N1639" s="138"/>
      <c r="O1639" s="138"/>
      <c r="Q1639" s="138"/>
      <c r="R1639" s="138"/>
      <c r="S1639" s="138"/>
      <c r="T1639" s="138"/>
    </row>
    <row r="1640" spans="1:20" s="171" customFormat="1">
      <c r="A1640" s="138"/>
      <c r="B1640" s="168"/>
      <c r="C1640" s="170"/>
      <c r="D1640" s="170"/>
      <c r="E1640" s="170"/>
      <c r="F1640" s="170"/>
      <c r="G1640" s="170"/>
      <c r="I1640" s="170"/>
      <c r="J1640" s="138"/>
      <c r="K1640" s="138"/>
      <c r="L1640" s="170"/>
      <c r="M1640" s="138"/>
      <c r="N1640" s="138"/>
      <c r="O1640" s="138"/>
      <c r="Q1640" s="138"/>
      <c r="R1640" s="138"/>
      <c r="S1640" s="138"/>
      <c r="T1640" s="138"/>
    </row>
    <row r="1641" spans="1:20" s="171" customFormat="1">
      <c r="A1641" s="138"/>
      <c r="B1641" s="168"/>
      <c r="C1641" s="170"/>
      <c r="D1641" s="170"/>
      <c r="E1641" s="170"/>
      <c r="F1641" s="170"/>
      <c r="G1641" s="170"/>
      <c r="I1641" s="170"/>
      <c r="J1641" s="138"/>
      <c r="K1641" s="138"/>
      <c r="L1641" s="170"/>
      <c r="M1641" s="138"/>
      <c r="N1641" s="138"/>
      <c r="O1641" s="138"/>
      <c r="Q1641" s="138"/>
      <c r="R1641" s="138"/>
      <c r="S1641" s="138"/>
      <c r="T1641" s="138"/>
    </row>
    <row r="1642" spans="1:20" s="171" customFormat="1">
      <c r="A1642" s="138"/>
      <c r="B1642" s="168"/>
      <c r="C1642" s="170"/>
      <c r="D1642" s="170"/>
      <c r="E1642" s="170"/>
      <c r="F1642" s="170"/>
      <c r="G1642" s="170"/>
      <c r="I1642" s="170"/>
      <c r="J1642" s="138"/>
      <c r="K1642" s="138"/>
      <c r="L1642" s="170"/>
      <c r="M1642" s="138"/>
      <c r="N1642" s="138"/>
      <c r="O1642" s="138"/>
      <c r="Q1642" s="138"/>
      <c r="R1642" s="138"/>
      <c r="S1642" s="138"/>
      <c r="T1642" s="138"/>
    </row>
    <row r="1643" spans="1:20" s="171" customFormat="1">
      <c r="A1643" s="138"/>
      <c r="B1643" s="168"/>
      <c r="C1643" s="170"/>
      <c r="D1643" s="170"/>
      <c r="E1643" s="170"/>
      <c r="F1643" s="170"/>
      <c r="G1643" s="170"/>
      <c r="I1643" s="170"/>
      <c r="J1643" s="138"/>
      <c r="K1643" s="138"/>
      <c r="L1643" s="170"/>
      <c r="M1643" s="138"/>
      <c r="N1643" s="138"/>
      <c r="O1643" s="138"/>
      <c r="Q1643" s="138"/>
      <c r="R1643" s="138"/>
      <c r="S1643" s="138"/>
      <c r="T1643" s="138"/>
    </row>
    <row r="1644" spans="1:20" s="171" customFormat="1">
      <c r="A1644" s="138"/>
      <c r="B1644" s="168"/>
      <c r="C1644" s="170"/>
      <c r="D1644" s="170"/>
      <c r="E1644" s="170"/>
      <c r="F1644" s="170"/>
      <c r="G1644" s="170"/>
      <c r="I1644" s="170"/>
      <c r="J1644" s="138"/>
      <c r="K1644" s="138"/>
      <c r="L1644" s="170"/>
      <c r="M1644" s="138"/>
      <c r="N1644" s="138"/>
      <c r="O1644" s="138"/>
      <c r="Q1644" s="138"/>
      <c r="R1644" s="138"/>
      <c r="S1644" s="138"/>
      <c r="T1644" s="138"/>
    </row>
    <row r="1645" spans="1:20" s="171" customFormat="1">
      <c r="A1645" s="138"/>
      <c r="B1645" s="168"/>
      <c r="C1645" s="170"/>
      <c r="D1645" s="170"/>
      <c r="E1645" s="170"/>
      <c r="F1645" s="170"/>
      <c r="G1645" s="170"/>
      <c r="I1645" s="170"/>
      <c r="J1645" s="138"/>
      <c r="K1645" s="138"/>
      <c r="L1645" s="170"/>
      <c r="M1645" s="138"/>
      <c r="N1645" s="138"/>
      <c r="O1645" s="138"/>
      <c r="Q1645" s="138"/>
      <c r="R1645" s="138"/>
      <c r="S1645" s="138"/>
      <c r="T1645" s="138"/>
    </row>
    <row r="1646" spans="1:20" s="171" customFormat="1">
      <c r="A1646" s="138"/>
      <c r="B1646" s="168"/>
      <c r="C1646" s="170"/>
      <c r="D1646" s="170"/>
      <c r="E1646" s="170"/>
      <c r="F1646" s="170"/>
      <c r="G1646" s="170"/>
      <c r="I1646" s="170"/>
      <c r="J1646" s="138"/>
      <c r="K1646" s="138"/>
      <c r="L1646" s="170"/>
      <c r="M1646" s="138"/>
      <c r="N1646" s="138"/>
      <c r="O1646" s="138"/>
      <c r="Q1646" s="138"/>
      <c r="R1646" s="138"/>
      <c r="S1646" s="138"/>
      <c r="T1646" s="138"/>
    </row>
    <row r="1647" spans="1:20" s="171" customFormat="1">
      <c r="A1647" s="138"/>
      <c r="B1647" s="168"/>
      <c r="C1647" s="170"/>
      <c r="D1647" s="170"/>
      <c r="E1647" s="170"/>
      <c r="F1647" s="170"/>
      <c r="G1647" s="170"/>
      <c r="I1647" s="170"/>
      <c r="J1647" s="138"/>
      <c r="K1647" s="138"/>
      <c r="L1647" s="170"/>
      <c r="M1647" s="138"/>
      <c r="N1647" s="138"/>
      <c r="O1647" s="138"/>
      <c r="Q1647" s="138"/>
      <c r="R1647" s="138"/>
      <c r="S1647" s="138"/>
      <c r="T1647" s="138"/>
    </row>
    <row r="1648" spans="1:20" s="171" customFormat="1">
      <c r="A1648" s="138"/>
      <c r="B1648" s="168"/>
      <c r="C1648" s="170"/>
      <c r="D1648" s="170"/>
      <c r="E1648" s="170"/>
      <c r="F1648" s="170"/>
      <c r="G1648" s="170"/>
      <c r="I1648" s="170"/>
      <c r="J1648" s="138"/>
      <c r="K1648" s="138"/>
      <c r="L1648" s="170"/>
      <c r="M1648" s="138"/>
      <c r="N1648" s="138"/>
      <c r="O1648" s="138"/>
      <c r="Q1648" s="138"/>
      <c r="R1648" s="138"/>
      <c r="S1648" s="138"/>
      <c r="T1648" s="138"/>
    </row>
    <row r="1649" spans="1:20" s="171" customFormat="1">
      <c r="A1649" s="138"/>
      <c r="B1649" s="168"/>
      <c r="C1649" s="170"/>
      <c r="D1649" s="170"/>
      <c r="E1649" s="170"/>
      <c r="F1649" s="170"/>
      <c r="G1649" s="170"/>
      <c r="I1649" s="170"/>
      <c r="J1649" s="138"/>
      <c r="K1649" s="138"/>
      <c r="L1649" s="170"/>
      <c r="M1649" s="138"/>
      <c r="N1649" s="138"/>
      <c r="O1649" s="138"/>
      <c r="Q1649" s="138"/>
      <c r="R1649" s="138"/>
      <c r="S1649" s="138"/>
      <c r="T1649" s="138"/>
    </row>
    <row r="1650" spans="1:20" s="171" customFormat="1">
      <c r="A1650" s="138"/>
      <c r="B1650" s="168"/>
      <c r="C1650" s="170"/>
      <c r="D1650" s="170"/>
      <c r="E1650" s="170"/>
      <c r="F1650" s="170"/>
      <c r="G1650" s="170"/>
      <c r="I1650" s="170"/>
      <c r="J1650" s="138"/>
      <c r="K1650" s="138"/>
      <c r="L1650" s="170"/>
      <c r="M1650" s="138"/>
      <c r="N1650" s="138"/>
      <c r="O1650" s="138"/>
      <c r="Q1650" s="138"/>
      <c r="R1650" s="138"/>
      <c r="S1650" s="138"/>
      <c r="T1650" s="138"/>
    </row>
    <row r="1651" spans="1:20" s="171" customFormat="1">
      <c r="A1651" s="138"/>
      <c r="B1651" s="168"/>
      <c r="C1651" s="170"/>
      <c r="D1651" s="170"/>
      <c r="E1651" s="170"/>
      <c r="F1651" s="170"/>
      <c r="G1651" s="170"/>
      <c r="I1651" s="170"/>
      <c r="J1651" s="138"/>
      <c r="K1651" s="138"/>
      <c r="L1651" s="170"/>
      <c r="M1651" s="138"/>
      <c r="N1651" s="138"/>
      <c r="O1651" s="138"/>
      <c r="Q1651" s="138"/>
      <c r="R1651" s="138"/>
      <c r="S1651" s="138"/>
      <c r="T1651" s="138"/>
    </row>
    <row r="1652" spans="1:20" s="171" customFormat="1">
      <c r="A1652" s="138"/>
      <c r="B1652" s="168"/>
      <c r="C1652" s="170"/>
      <c r="D1652" s="170"/>
      <c r="E1652" s="170"/>
      <c r="F1652" s="170"/>
      <c r="G1652" s="170"/>
      <c r="I1652" s="170"/>
      <c r="J1652" s="138"/>
      <c r="K1652" s="138"/>
      <c r="L1652" s="170"/>
      <c r="M1652" s="138"/>
      <c r="N1652" s="138"/>
      <c r="O1652" s="138"/>
      <c r="Q1652" s="138"/>
      <c r="R1652" s="138"/>
      <c r="S1652" s="138"/>
      <c r="T1652" s="138"/>
    </row>
    <row r="1653" spans="1:20" s="171" customFormat="1">
      <c r="A1653" s="138"/>
      <c r="B1653" s="168"/>
      <c r="C1653" s="170"/>
      <c r="D1653" s="170"/>
      <c r="E1653" s="170"/>
      <c r="F1653" s="170"/>
      <c r="G1653" s="170"/>
      <c r="I1653" s="170"/>
      <c r="J1653" s="138"/>
      <c r="K1653" s="138"/>
      <c r="L1653" s="170"/>
      <c r="M1653" s="138"/>
      <c r="N1653" s="138"/>
      <c r="O1653" s="138"/>
      <c r="Q1653" s="138"/>
      <c r="R1653" s="138"/>
      <c r="S1653" s="138"/>
      <c r="T1653" s="138"/>
    </row>
    <row r="1654" spans="1:20" s="171" customFormat="1">
      <c r="A1654" s="138"/>
      <c r="B1654" s="168"/>
      <c r="C1654" s="170"/>
      <c r="D1654" s="170"/>
      <c r="E1654" s="170"/>
      <c r="F1654" s="170"/>
      <c r="G1654" s="170"/>
      <c r="I1654" s="170"/>
      <c r="J1654" s="138"/>
      <c r="K1654" s="138"/>
      <c r="L1654" s="170"/>
      <c r="M1654" s="138"/>
      <c r="N1654" s="138"/>
      <c r="O1654" s="138"/>
      <c r="Q1654" s="138"/>
      <c r="R1654" s="138"/>
      <c r="S1654" s="138"/>
      <c r="T1654" s="138"/>
    </row>
    <row r="1655" spans="1:20" s="171" customFormat="1">
      <c r="A1655" s="138"/>
      <c r="B1655" s="168"/>
      <c r="C1655" s="170"/>
      <c r="D1655" s="170"/>
      <c r="E1655" s="170"/>
      <c r="F1655" s="170"/>
      <c r="G1655" s="170"/>
      <c r="I1655" s="170"/>
      <c r="J1655" s="138"/>
      <c r="K1655" s="138"/>
      <c r="L1655" s="170"/>
      <c r="M1655" s="138"/>
      <c r="N1655" s="138"/>
      <c r="O1655" s="138"/>
      <c r="Q1655" s="138"/>
      <c r="R1655" s="138"/>
      <c r="S1655" s="138"/>
      <c r="T1655" s="138"/>
    </row>
    <row r="1656" spans="1:20" s="171" customFormat="1">
      <c r="A1656" s="138"/>
      <c r="B1656" s="168"/>
      <c r="C1656" s="170"/>
      <c r="D1656" s="170"/>
      <c r="E1656" s="170"/>
      <c r="F1656" s="170"/>
      <c r="G1656" s="170"/>
      <c r="I1656" s="170"/>
      <c r="J1656" s="138"/>
      <c r="K1656" s="138"/>
      <c r="L1656" s="170"/>
      <c r="M1656" s="138"/>
      <c r="N1656" s="138"/>
      <c r="O1656" s="138"/>
      <c r="Q1656" s="138"/>
      <c r="R1656" s="138"/>
      <c r="S1656" s="138"/>
      <c r="T1656" s="138"/>
    </row>
    <row r="1657" spans="1:20" s="171" customFormat="1">
      <c r="A1657" s="138"/>
      <c r="B1657" s="168"/>
      <c r="C1657" s="170"/>
      <c r="D1657" s="170"/>
      <c r="E1657" s="170"/>
      <c r="F1657" s="170"/>
      <c r="G1657" s="170"/>
      <c r="I1657" s="170"/>
      <c r="J1657" s="138"/>
      <c r="K1657" s="138"/>
      <c r="L1657" s="170"/>
      <c r="M1657" s="138"/>
      <c r="N1657" s="138"/>
      <c r="O1657" s="138"/>
      <c r="Q1657" s="138"/>
      <c r="R1657" s="138"/>
      <c r="S1657" s="138"/>
      <c r="T1657" s="138"/>
    </row>
    <row r="1658" spans="1:20" s="171" customFormat="1">
      <c r="A1658" s="138"/>
      <c r="B1658" s="168"/>
      <c r="C1658" s="170"/>
      <c r="D1658" s="170"/>
      <c r="E1658" s="170"/>
      <c r="F1658" s="170"/>
      <c r="G1658" s="170"/>
      <c r="I1658" s="170"/>
      <c r="J1658" s="138"/>
      <c r="K1658" s="138"/>
      <c r="L1658" s="170"/>
      <c r="M1658" s="138"/>
      <c r="N1658" s="138"/>
      <c r="O1658" s="138"/>
      <c r="Q1658" s="138"/>
      <c r="R1658" s="138"/>
      <c r="S1658" s="138"/>
      <c r="T1658" s="138"/>
    </row>
    <row r="1659" spans="1:20" s="171" customFormat="1">
      <c r="A1659" s="138"/>
      <c r="B1659" s="168"/>
      <c r="C1659" s="170"/>
      <c r="D1659" s="170"/>
      <c r="E1659" s="170"/>
      <c r="F1659" s="170"/>
      <c r="G1659" s="170"/>
      <c r="I1659" s="170"/>
      <c r="J1659" s="138"/>
      <c r="K1659" s="138"/>
      <c r="L1659" s="170"/>
      <c r="M1659" s="138"/>
      <c r="N1659" s="138"/>
      <c r="O1659" s="138"/>
      <c r="Q1659" s="138"/>
      <c r="R1659" s="138"/>
      <c r="S1659" s="138"/>
      <c r="T1659" s="138"/>
    </row>
    <row r="1660" spans="1:20" s="171" customFormat="1">
      <c r="A1660" s="138"/>
      <c r="B1660" s="168"/>
      <c r="C1660" s="170"/>
      <c r="D1660" s="170"/>
      <c r="E1660" s="170"/>
      <c r="F1660" s="170"/>
      <c r="G1660" s="170"/>
      <c r="I1660" s="170"/>
      <c r="J1660" s="138"/>
      <c r="K1660" s="138"/>
      <c r="L1660" s="170"/>
      <c r="M1660" s="138"/>
      <c r="N1660" s="138"/>
      <c r="O1660" s="138"/>
      <c r="Q1660" s="138"/>
      <c r="R1660" s="138"/>
      <c r="S1660" s="138"/>
      <c r="T1660" s="138"/>
    </row>
    <row r="1661" spans="1:20" s="171" customFormat="1">
      <c r="A1661" s="138"/>
      <c r="B1661" s="168"/>
      <c r="C1661" s="170"/>
      <c r="D1661" s="170"/>
      <c r="E1661" s="170"/>
      <c r="F1661" s="170"/>
      <c r="G1661" s="170"/>
      <c r="I1661" s="170"/>
      <c r="J1661" s="138"/>
      <c r="K1661" s="138"/>
      <c r="L1661" s="170"/>
      <c r="M1661" s="138"/>
      <c r="N1661" s="138"/>
      <c r="O1661" s="138"/>
      <c r="Q1661" s="138"/>
      <c r="R1661" s="138"/>
      <c r="S1661" s="138"/>
      <c r="T1661" s="138"/>
    </row>
    <row r="1662" spans="1:20" s="171" customFormat="1">
      <c r="A1662" s="138"/>
      <c r="B1662" s="168"/>
      <c r="C1662" s="170"/>
      <c r="D1662" s="170"/>
      <c r="E1662" s="170"/>
      <c r="F1662" s="170"/>
      <c r="G1662" s="170"/>
      <c r="I1662" s="170"/>
      <c r="J1662" s="138"/>
      <c r="K1662" s="138"/>
      <c r="L1662" s="170"/>
      <c r="M1662" s="138"/>
      <c r="N1662" s="138"/>
      <c r="O1662" s="138"/>
      <c r="Q1662" s="138"/>
      <c r="R1662" s="138"/>
      <c r="S1662" s="138"/>
      <c r="T1662" s="138"/>
    </row>
    <row r="1663" spans="1:20" s="171" customFormat="1">
      <c r="A1663" s="138"/>
      <c r="B1663" s="168"/>
      <c r="C1663" s="170"/>
      <c r="D1663" s="170"/>
      <c r="E1663" s="170"/>
      <c r="F1663" s="170"/>
      <c r="G1663" s="170"/>
      <c r="I1663" s="170"/>
      <c r="J1663" s="138"/>
      <c r="K1663" s="138"/>
      <c r="L1663" s="170"/>
      <c r="M1663" s="138"/>
      <c r="N1663" s="138"/>
      <c r="O1663" s="138"/>
      <c r="Q1663" s="138"/>
      <c r="R1663" s="138"/>
      <c r="S1663" s="138"/>
      <c r="T1663" s="138"/>
    </row>
    <row r="1664" spans="1:20" s="171" customFormat="1">
      <c r="A1664" s="138"/>
      <c r="B1664" s="168"/>
      <c r="C1664" s="170"/>
      <c r="D1664" s="170"/>
      <c r="E1664" s="170"/>
      <c r="F1664" s="170"/>
      <c r="G1664" s="170"/>
      <c r="I1664" s="170"/>
      <c r="J1664" s="138"/>
      <c r="K1664" s="138"/>
      <c r="L1664" s="170"/>
      <c r="M1664" s="138"/>
      <c r="N1664" s="138"/>
      <c r="O1664" s="138"/>
      <c r="Q1664" s="138"/>
      <c r="R1664" s="138"/>
      <c r="S1664" s="138"/>
      <c r="T1664" s="138"/>
    </row>
    <row r="1665" spans="1:20" s="171" customFormat="1">
      <c r="A1665" s="138"/>
      <c r="B1665" s="168"/>
      <c r="C1665" s="170"/>
      <c r="D1665" s="170"/>
      <c r="E1665" s="170"/>
      <c r="F1665" s="170"/>
      <c r="G1665" s="170"/>
      <c r="I1665" s="170"/>
      <c r="J1665" s="138"/>
      <c r="K1665" s="138"/>
      <c r="L1665" s="170"/>
      <c r="M1665" s="138"/>
      <c r="N1665" s="138"/>
      <c r="O1665" s="138"/>
      <c r="Q1665" s="138"/>
      <c r="R1665" s="138"/>
      <c r="S1665" s="138"/>
      <c r="T1665" s="138"/>
    </row>
    <row r="1666" spans="1:20" s="171" customFormat="1">
      <c r="A1666" s="138"/>
      <c r="B1666" s="168"/>
      <c r="C1666" s="170"/>
      <c r="D1666" s="170"/>
      <c r="E1666" s="170"/>
      <c r="F1666" s="170"/>
      <c r="G1666" s="170"/>
      <c r="I1666" s="170"/>
      <c r="J1666" s="138"/>
      <c r="K1666" s="138"/>
      <c r="L1666" s="170"/>
      <c r="M1666" s="138"/>
      <c r="N1666" s="138"/>
      <c r="O1666" s="138"/>
      <c r="Q1666" s="138"/>
      <c r="R1666" s="138"/>
      <c r="S1666" s="138"/>
      <c r="T1666" s="138"/>
    </row>
    <row r="1667" spans="1:20" s="171" customFormat="1">
      <c r="A1667" s="138"/>
      <c r="B1667" s="168"/>
      <c r="C1667" s="170"/>
      <c r="D1667" s="170"/>
      <c r="E1667" s="170"/>
      <c r="F1667" s="170"/>
      <c r="G1667" s="170"/>
      <c r="I1667" s="170"/>
      <c r="J1667" s="138"/>
      <c r="K1667" s="138"/>
      <c r="L1667" s="170"/>
      <c r="M1667" s="138"/>
      <c r="N1667" s="138"/>
      <c r="O1667" s="138"/>
      <c r="Q1667" s="138"/>
      <c r="R1667" s="138"/>
      <c r="S1667" s="138"/>
      <c r="T1667" s="138"/>
    </row>
    <row r="1668" spans="1:20" s="171" customFormat="1">
      <c r="A1668" s="138"/>
      <c r="B1668" s="168"/>
      <c r="C1668" s="170"/>
      <c r="D1668" s="170"/>
      <c r="E1668" s="170"/>
      <c r="F1668" s="170"/>
      <c r="G1668" s="170"/>
      <c r="I1668" s="170"/>
      <c r="J1668" s="138"/>
      <c r="K1668" s="138"/>
      <c r="L1668" s="170"/>
      <c r="M1668" s="138"/>
      <c r="N1668" s="138"/>
      <c r="O1668" s="138"/>
      <c r="Q1668" s="138"/>
      <c r="R1668" s="138"/>
      <c r="S1668" s="138"/>
      <c r="T1668" s="138"/>
    </row>
    <row r="1669" spans="1:20" s="171" customFormat="1">
      <c r="A1669" s="138"/>
      <c r="B1669" s="168"/>
      <c r="C1669" s="170"/>
      <c r="D1669" s="170"/>
      <c r="E1669" s="170"/>
      <c r="F1669" s="170"/>
      <c r="G1669" s="170"/>
      <c r="I1669" s="170"/>
      <c r="J1669" s="138"/>
      <c r="K1669" s="138"/>
      <c r="L1669" s="170"/>
      <c r="M1669" s="138"/>
      <c r="N1669" s="138"/>
      <c r="O1669" s="138"/>
      <c r="Q1669" s="138"/>
      <c r="R1669" s="138"/>
      <c r="S1669" s="138"/>
      <c r="T1669" s="138"/>
    </row>
    <row r="1670" spans="1:20" s="171" customFormat="1">
      <c r="A1670" s="138"/>
      <c r="B1670" s="168"/>
      <c r="C1670" s="170"/>
      <c r="D1670" s="170"/>
      <c r="E1670" s="170"/>
      <c r="F1670" s="170"/>
      <c r="G1670" s="170"/>
      <c r="I1670" s="170"/>
      <c r="J1670" s="138"/>
      <c r="K1670" s="138"/>
      <c r="L1670" s="170"/>
      <c r="M1670" s="138"/>
      <c r="N1670" s="138"/>
      <c r="O1670" s="138"/>
      <c r="Q1670" s="138"/>
      <c r="R1670" s="138"/>
      <c r="S1670" s="138"/>
      <c r="T1670" s="138"/>
    </row>
    <row r="1671" spans="1:20" s="171" customFormat="1">
      <c r="A1671" s="138"/>
      <c r="B1671" s="168"/>
      <c r="C1671" s="170"/>
      <c r="D1671" s="170"/>
      <c r="E1671" s="170"/>
      <c r="F1671" s="170"/>
      <c r="G1671" s="170"/>
      <c r="I1671" s="170"/>
      <c r="J1671" s="138"/>
      <c r="K1671" s="138"/>
      <c r="L1671" s="170"/>
      <c r="M1671" s="138"/>
      <c r="N1671" s="138"/>
      <c r="O1671" s="138"/>
      <c r="Q1671" s="138"/>
      <c r="R1671" s="138"/>
      <c r="S1671" s="138"/>
      <c r="T1671" s="138"/>
    </row>
    <row r="1672" spans="1:20" s="171" customFormat="1">
      <c r="A1672" s="138"/>
      <c r="B1672" s="168"/>
      <c r="C1672" s="170"/>
      <c r="D1672" s="170"/>
      <c r="E1672" s="170"/>
      <c r="F1672" s="170"/>
      <c r="G1672" s="170"/>
      <c r="I1672" s="170"/>
      <c r="J1672" s="138"/>
      <c r="K1672" s="138"/>
      <c r="L1672" s="170"/>
      <c r="M1672" s="138"/>
      <c r="N1672" s="138"/>
      <c r="O1672" s="138"/>
      <c r="Q1672" s="138"/>
      <c r="R1672" s="138"/>
      <c r="S1672" s="138"/>
      <c r="T1672" s="138"/>
    </row>
    <row r="1673" spans="1:20" s="171" customFormat="1">
      <c r="A1673" s="138"/>
      <c r="B1673" s="168"/>
      <c r="C1673" s="170"/>
      <c r="D1673" s="170"/>
      <c r="E1673" s="170"/>
      <c r="F1673" s="170"/>
      <c r="G1673" s="170"/>
      <c r="I1673" s="170"/>
      <c r="J1673" s="138"/>
      <c r="K1673" s="138"/>
      <c r="L1673" s="170"/>
      <c r="M1673" s="138"/>
      <c r="N1673" s="138"/>
      <c r="O1673" s="138"/>
      <c r="Q1673" s="138"/>
      <c r="R1673" s="138"/>
      <c r="S1673" s="138"/>
      <c r="T1673" s="138"/>
    </row>
    <row r="1674" spans="1:20" s="171" customFormat="1">
      <c r="A1674" s="138"/>
      <c r="B1674" s="168"/>
      <c r="C1674" s="170"/>
      <c r="D1674" s="170"/>
      <c r="E1674" s="170"/>
      <c r="F1674" s="170"/>
      <c r="G1674" s="170"/>
      <c r="I1674" s="170"/>
      <c r="J1674" s="138"/>
      <c r="K1674" s="138"/>
      <c r="L1674" s="170"/>
      <c r="M1674" s="138"/>
      <c r="N1674" s="138"/>
      <c r="O1674" s="138"/>
      <c r="Q1674" s="138"/>
      <c r="R1674" s="138"/>
      <c r="S1674" s="138"/>
      <c r="T1674" s="138"/>
    </row>
    <row r="1675" spans="1:20" s="171" customFormat="1">
      <c r="A1675" s="138"/>
      <c r="B1675" s="168"/>
      <c r="C1675" s="170"/>
      <c r="D1675" s="170"/>
      <c r="E1675" s="170"/>
      <c r="F1675" s="170"/>
      <c r="G1675" s="170"/>
      <c r="I1675" s="170"/>
      <c r="J1675" s="138"/>
      <c r="K1675" s="138"/>
      <c r="L1675" s="170"/>
      <c r="M1675" s="138"/>
      <c r="N1675" s="138"/>
      <c r="O1675" s="138"/>
      <c r="Q1675" s="138"/>
      <c r="R1675" s="138"/>
      <c r="S1675" s="138"/>
      <c r="T1675" s="138"/>
    </row>
    <row r="1676" spans="1:20" s="171" customFormat="1">
      <c r="A1676" s="138"/>
      <c r="B1676" s="168"/>
      <c r="C1676" s="170"/>
      <c r="D1676" s="170"/>
      <c r="E1676" s="170"/>
      <c r="F1676" s="170"/>
      <c r="G1676" s="170"/>
      <c r="I1676" s="170"/>
      <c r="J1676" s="138"/>
      <c r="K1676" s="138"/>
      <c r="L1676" s="170"/>
      <c r="M1676" s="138"/>
      <c r="N1676" s="138"/>
      <c r="O1676" s="138"/>
      <c r="Q1676" s="138"/>
      <c r="R1676" s="138"/>
      <c r="S1676" s="138"/>
      <c r="T1676" s="138"/>
    </row>
    <row r="1677" spans="1:20" s="171" customFormat="1">
      <c r="A1677" s="138"/>
      <c r="B1677" s="168"/>
      <c r="C1677" s="170"/>
      <c r="D1677" s="170"/>
      <c r="E1677" s="170"/>
      <c r="F1677" s="170"/>
      <c r="G1677" s="170"/>
      <c r="I1677" s="170"/>
      <c r="J1677" s="138"/>
      <c r="K1677" s="138"/>
      <c r="L1677" s="170"/>
      <c r="M1677" s="138"/>
      <c r="N1677" s="138"/>
      <c r="O1677" s="138"/>
      <c r="Q1677" s="138"/>
      <c r="R1677" s="138"/>
      <c r="S1677" s="138"/>
      <c r="T1677" s="138"/>
    </row>
    <row r="1678" spans="1:20" s="171" customFormat="1">
      <c r="A1678" s="138"/>
      <c r="B1678" s="168"/>
      <c r="C1678" s="170"/>
      <c r="D1678" s="170"/>
      <c r="E1678" s="170"/>
      <c r="F1678" s="170"/>
      <c r="G1678" s="170"/>
      <c r="I1678" s="170"/>
      <c r="J1678" s="138"/>
      <c r="K1678" s="138"/>
      <c r="L1678" s="170"/>
      <c r="M1678" s="138"/>
      <c r="N1678" s="138"/>
      <c r="O1678" s="138"/>
      <c r="Q1678" s="138"/>
      <c r="R1678" s="138"/>
      <c r="S1678" s="138"/>
      <c r="T1678" s="138"/>
    </row>
    <row r="1679" spans="1:20" s="171" customFormat="1">
      <c r="A1679" s="138"/>
      <c r="B1679" s="168"/>
      <c r="C1679" s="170"/>
      <c r="D1679" s="170"/>
      <c r="E1679" s="170"/>
      <c r="F1679" s="170"/>
      <c r="G1679" s="170"/>
      <c r="I1679" s="170"/>
      <c r="J1679" s="138"/>
      <c r="K1679" s="138"/>
      <c r="L1679" s="170"/>
      <c r="M1679" s="138"/>
      <c r="N1679" s="138"/>
      <c r="O1679" s="138"/>
      <c r="Q1679" s="138"/>
      <c r="R1679" s="138"/>
      <c r="S1679" s="138"/>
      <c r="T1679" s="138"/>
    </row>
    <row r="1680" spans="1:20" s="171" customFormat="1">
      <c r="A1680" s="138"/>
      <c r="B1680" s="168"/>
      <c r="C1680" s="170"/>
      <c r="D1680" s="170"/>
      <c r="E1680" s="170"/>
      <c r="F1680" s="170"/>
      <c r="G1680" s="170"/>
      <c r="I1680" s="170"/>
      <c r="J1680" s="138"/>
      <c r="K1680" s="138"/>
      <c r="L1680" s="170"/>
      <c r="M1680" s="138"/>
      <c r="N1680" s="138"/>
      <c r="O1680" s="138"/>
      <c r="Q1680" s="138"/>
      <c r="R1680" s="138"/>
      <c r="S1680" s="138"/>
      <c r="T1680" s="138"/>
    </row>
    <row r="1681" spans="1:20" s="171" customFormat="1">
      <c r="A1681" s="138"/>
      <c r="B1681" s="168"/>
      <c r="C1681" s="170"/>
      <c r="D1681" s="170"/>
      <c r="E1681" s="170"/>
      <c r="F1681" s="170"/>
      <c r="G1681" s="170"/>
      <c r="I1681" s="170"/>
      <c r="J1681" s="138"/>
      <c r="K1681" s="138"/>
      <c r="L1681" s="170"/>
      <c r="M1681" s="138"/>
      <c r="N1681" s="138"/>
      <c r="O1681" s="138"/>
      <c r="Q1681" s="138"/>
      <c r="R1681" s="138"/>
      <c r="S1681" s="138"/>
      <c r="T1681" s="138"/>
    </row>
    <row r="1682" spans="1:20" s="171" customFormat="1">
      <c r="A1682" s="138"/>
      <c r="B1682" s="168"/>
      <c r="C1682" s="170"/>
      <c r="D1682" s="170"/>
      <c r="E1682" s="170"/>
      <c r="F1682" s="170"/>
      <c r="G1682" s="170"/>
      <c r="I1682" s="170"/>
      <c r="J1682" s="138"/>
      <c r="K1682" s="138"/>
      <c r="L1682" s="170"/>
      <c r="M1682" s="138"/>
      <c r="N1682" s="138"/>
      <c r="O1682" s="138"/>
      <c r="Q1682" s="138"/>
      <c r="R1682" s="138"/>
      <c r="S1682" s="138"/>
      <c r="T1682" s="138"/>
    </row>
    <row r="1683" spans="1:20" s="171" customFormat="1">
      <c r="A1683" s="138"/>
      <c r="B1683" s="168"/>
      <c r="C1683" s="170"/>
      <c r="D1683" s="170"/>
      <c r="E1683" s="170"/>
      <c r="F1683" s="170"/>
      <c r="G1683" s="170"/>
      <c r="I1683" s="170"/>
      <c r="J1683" s="138"/>
      <c r="K1683" s="138"/>
      <c r="L1683" s="170"/>
      <c r="M1683" s="138"/>
      <c r="N1683" s="138"/>
      <c r="O1683" s="138"/>
      <c r="Q1683" s="138"/>
      <c r="R1683" s="138"/>
      <c r="S1683" s="138"/>
      <c r="T1683" s="138"/>
    </row>
    <row r="1684" spans="1:20" s="171" customFormat="1">
      <c r="A1684" s="138"/>
      <c r="B1684" s="168"/>
      <c r="C1684" s="170"/>
      <c r="D1684" s="170"/>
      <c r="E1684" s="170"/>
      <c r="F1684" s="170"/>
      <c r="G1684" s="170"/>
      <c r="I1684" s="170"/>
      <c r="J1684" s="138"/>
      <c r="K1684" s="138"/>
      <c r="L1684" s="170"/>
      <c r="M1684" s="138"/>
      <c r="N1684" s="138"/>
      <c r="O1684" s="138"/>
      <c r="Q1684" s="138"/>
      <c r="R1684" s="138"/>
      <c r="S1684" s="138"/>
      <c r="T1684" s="138"/>
    </row>
    <row r="1685" spans="1:20" s="171" customFormat="1">
      <c r="A1685" s="138"/>
      <c r="B1685" s="168"/>
      <c r="C1685" s="170"/>
      <c r="D1685" s="170"/>
      <c r="E1685" s="170"/>
      <c r="F1685" s="170"/>
      <c r="G1685" s="170"/>
      <c r="I1685" s="170"/>
      <c r="J1685" s="138"/>
      <c r="K1685" s="138"/>
      <c r="L1685" s="170"/>
      <c r="M1685" s="138"/>
      <c r="N1685" s="138"/>
      <c r="O1685" s="138"/>
      <c r="Q1685" s="138"/>
      <c r="R1685" s="138"/>
      <c r="S1685" s="138"/>
      <c r="T1685" s="138"/>
    </row>
    <row r="1686" spans="1:20" s="171" customFormat="1">
      <c r="A1686" s="138"/>
      <c r="B1686" s="168"/>
      <c r="C1686" s="170"/>
      <c r="D1686" s="170"/>
      <c r="E1686" s="170"/>
      <c r="F1686" s="170"/>
      <c r="G1686" s="170"/>
      <c r="I1686" s="170"/>
      <c r="J1686" s="138"/>
      <c r="K1686" s="138"/>
      <c r="L1686" s="170"/>
      <c r="M1686" s="138"/>
      <c r="N1686" s="138"/>
      <c r="O1686" s="138"/>
      <c r="Q1686" s="138"/>
      <c r="R1686" s="138"/>
      <c r="S1686" s="138"/>
      <c r="T1686" s="138"/>
    </row>
    <row r="1687" spans="1:20" s="171" customFormat="1">
      <c r="A1687" s="138"/>
      <c r="B1687" s="168"/>
      <c r="C1687" s="170"/>
      <c r="D1687" s="170"/>
      <c r="E1687" s="170"/>
      <c r="F1687" s="170"/>
      <c r="G1687" s="170"/>
      <c r="I1687" s="170"/>
      <c r="J1687" s="138"/>
      <c r="K1687" s="138"/>
      <c r="L1687" s="170"/>
      <c r="M1687" s="138"/>
      <c r="N1687" s="138"/>
      <c r="O1687" s="138"/>
      <c r="Q1687" s="138"/>
      <c r="R1687" s="138"/>
      <c r="S1687" s="138"/>
      <c r="T1687" s="138"/>
    </row>
    <row r="1688" spans="1:20" s="171" customFormat="1">
      <c r="A1688" s="138"/>
      <c r="B1688" s="168"/>
      <c r="C1688" s="170"/>
      <c r="D1688" s="170"/>
      <c r="E1688" s="170"/>
      <c r="F1688" s="170"/>
      <c r="G1688" s="170"/>
      <c r="I1688" s="170"/>
      <c r="J1688" s="138"/>
      <c r="K1688" s="138"/>
      <c r="L1688" s="170"/>
      <c r="M1688" s="138"/>
      <c r="N1688" s="138"/>
      <c r="O1688" s="138"/>
      <c r="Q1688" s="138"/>
      <c r="R1688" s="138"/>
      <c r="S1688" s="138"/>
      <c r="T1688" s="138"/>
    </row>
    <row r="1689" spans="1:20" s="171" customFormat="1">
      <c r="A1689" s="138"/>
      <c r="B1689" s="168"/>
      <c r="C1689" s="170"/>
      <c r="D1689" s="170"/>
      <c r="E1689" s="170"/>
      <c r="F1689" s="170"/>
      <c r="G1689" s="170"/>
      <c r="I1689" s="170"/>
      <c r="J1689" s="138"/>
      <c r="K1689" s="138"/>
      <c r="L1689" s="170"/>
      <c r="M1689" s="138"/>
      <c r="N1689" s="138"/>
      <c r="O1689" s="138"/>
      <c r="Q1689" s="138"/>
      <c r="R1689" s="138"/>
      <c r="S1689" s="138"/>
      <c r="T1689" s="138"/>
    </row>
    <row r="1690" spans="1:20" s="171" customFormat="1">
      <c r="A1690" s="138"/>
      <c r="B1690" s="168"/>
      <c r="C1690" s="170"/>
      <c r="D1690" s="170"/>
      <c r="E1690" s="170"/>
      <c r="F1690" s="170"/>
      <c r="G1690" s="170"/>
      <c r="I1690" s="170"/>
      <c r="J1690" s="138"/>
      <c r="K1690" s="138"/>
      <c r="L1690" s="170"/>
      <c r="M1690" s="138"/>
      <c r="N1690" s="138"/>
      <c r="O1690" s="138"/>
      <c r="Q1690" s="138"/>
      <c r="R1690" s="138"/>
      <c r="S1690" s="138"/>
      <c r="T1690" s="138"/>
    </row>
    <row r="1691" spans="1:20" s="171" customFormat="1">
      <c r="A1691" s="138"/>
      <c r="B1691" s="168"/>
      <c r="C1691" s="170"/>
      <c r="D1691" s="170"/>
      <c r="E1691" s="170"/>
      <c r="F1691" s="170"/>
      <c r="G1691" s="170"/>
      <c r="I1691" s="170"/>
      <c r="J1691" s="138"/>
      <c r="K1691" s="138"/>
      <c r="L1691" s="170"/>
      <c r="M1691" s="138"/>
      <c r="N1691" s="138"/>
      <c r="O1691" s="138"/>
      <c r="Q1691" s="138"/>
      <c r="R1691" s="138"/>
      <c r="S1691" s="138"/>
      <c r="T1691" s="138"/>
    </row>
    <row r="1692" spans="1:20" s="171" customFormat="1">
      <c r="A1692" s="138"/>
      <c r="B1692" s="168"/>
      <c r="C1692" s="170"/>
      <c r="D1692" s="170"/>
      <c r="E1692" s="170"/>
      <c r="F1692" s="170"/>
      <c r="G1692" s="170"/>
      <c r="I1692" s="170"/>
      <c r="J1692" s="138"/>
      <c r="K1692" s="138"/>
      <c r="L1692" s="170"/>
      <c r="M1692" s="138"/>
      <c r="N1692" s="138"/>
      <c r="O1692" s="138"/>
      <c r="Q1692" s="138"/>
      <c r="R1692" s="138"/>
      <c r="S1692" s="138"/>
      <c r="T1692" s="138"/>
    </row>
    <row r="1693" spans="1:20" s="171" customFormat="1">
      <c r="A1693" s="138"/>
      <c r="B1693" s="168"/>
      <c r="C1693" s="170"/>
      <c r="D1693" s="170"/>
      <c r="E1693" s="170"/>
      <c r="F1693" s="170"/>
      <c r="G1693" s="170"/>
      <c r="I1693" s="170"/>
      <c r="J1693" s="138"/>
      <c r="K1693" s="138"/>
      <c r="L1693" s="170"/>
      <c r="M1693" s="138"/>
      <c r="N1693" s="138"/>
      <c r="O1693" s="138"/>
      <c r="Q1693" s="138"/>
      <c r="R1693" s="138"/>
      <c r="S1693" s="138"/>
      <c r="T1693" s="138"/>
    </row>
    <row r="1694" spans="1:20" s="171" customFormat="1">
      <c r="A1694" s="138"/>
      <c r="B1694" s="168"/>
      <c r="C1694" s="170"/>
      <c r="D1694" s="170"/>
      <c r="E1694" s="170"/>
      <c r="F1694" s="170"/>
      <c r="G1694" s="170"/>
      <c r="I1694" s="170"/>
      <c r="J1694" s="138"/>
      <c r="K1694" s="138"/>
      <c r="L1694" s="170"/>
      <c r="M1694" s="138"/>
      <c r="N1694" s="138"/>
      <c r="O1694" s="138"/>
      <c r="Q1694" s="138"/>
      <c r="R1694" s="138"/>
      <c r="S1694" s="138"/>
      <c r="T1694" s="138"/>
    </row>
    <row r="1695" spans="1:20" s="171" customFormat="1">
      <c r="A1695" s="138"/>
      <c r="B1695" s="168"/>
      <c r="C1695" s="170"/>
      <c r="D1695" s="170"/>
      <c r="E1695" s="170"/>
      <c r="F1695" s="170"/>
      <c r="G1695" s="170"/>
      <c r="I1695" s="170"/>
      <c r="J1695" s="138"/>
      <c r="K1695" s="138"/>
      <c r="L1695" s="170"/>
      <c r="M1695" s="138"/>
      <c r="N1695" s="138"/>
      <c r="O1695" s="138"/>
      <c r="Q1695" s="138"/>
      <c r="R1695" s="138"/>
      <c r="S1695" s="138"/>
      <c r="T1695" s="138"/>
    </row>
    <row r="1696" spans="1:20" s="171" customFormat="1">
      <c r="A1696" s="138"/>
      <c r="B1696" s="168"/>
      <c r="C1696" s="170"/>
      <c r="D1696" s="170"/>
      <c r="E1696" s="170"/>
      <c r="F1696" s="170"/>
      <c r="G1696" s="170"/>
      <c r="I1696" s="170"/>
      <c r="J1696" s="138"/>
      <c r="K1696" s="138"/>
      <c r="L1696" s="170"/>
      <c r="M1696" s="138"/>
      <c r="N1696" s="138"/>
      <c r="O1696" s="138"/>
      <c r="Q1696" s="138"/>
      <c r="R1696" s="138"/>
      <c r="S1696" s="138"/>
      <c r="T1696" s="138"/>
    </row>
    <row r="1697" spans="1:20" s="171" customFormat="1">
      <c r="A1697" s="138"/>
      <c r="B1697" s="168"/>
      <c r="C1697" s="170"/>
      <c r="D1697" s="170"/>
      <c r="E1697" s="170"/>
      <c r="F1697" s="170"/>
      <c r="G1697" s="170"/>
      <c r="I1697" s="170"/>
      <c r="J1697" s="138"/>
      <c r="K1697" s="138"/>
      <c r="L1697" s="170"/>
      <c r="M1697" s="138"/>
      <c r="N1697" s="138"/>
      <c r="O1697" s="138"/>
      <c r="Q1697" s="138"/>
      <c r="R1697" s="138"/>
      <c r="S1697" s="138"/>
      <c r="T1697" s="138"/>
    </row>
    <row r="1698" spans="1:20" s="171" customFormat="1">
      <c r="A1698" s="138"/>
      <c r="B1698" s="168"/>
      <c r="C1698" s="170"/>
      <c r="D1698" s="170"/>
      <c r="E1698" s="170"/>
      <c r="F1698" s="170"/>
      <c r="G1698" s="170"/>
      <c r="I1698" s="170"/>
      <c r="J1698" s="138"/>
      <c r="K1698" s="138"/>
      <c r="L1698" s="170"/>
      <c r="M1698" s="138"/>
      <c r="N1698" s="138"/>
      <c r="O1698" s="138"/>
      <c r="Q1698" s="138"/>
      <c r="R1698" s="138"/>
      <c r="S1698" s="138"/>
      <c r="T1698" s="138"/>
    </row>
    <row r="1699" spans="1:20" s="171" customFormat="1">
      <c r="A1699" s="138"/>
      <c r="B1699" s="168"/>
      <c r="C1699" s="170"/>
      <c r="D1699" s="170"/>
      <c r="E1699" s="170"/>
      <c r="F1699" s="170"/>
      <c r="G1699" s="170"/>
      <c r="I1699" s="170"/>
      <c r="J1699" s="138"/>
      <c r="K1699" s="138"/>
      <c r="L1699" s="170"/>
      <c r="M1699" s="138"/>
      <c r="N1699" s="138"/>
      <c r="O1699" s="138"/>
      <c r="Q1699" s="138"/>
      <c r="R1699" s="138"/>
      <c r="S1699" s="138"/>
      <c r="T1699" s="138"/>
    </row>
    <row r="1700" spans="1:20" s="171" customFormat="1">
      <c r="A1700" s="138"/>
      <c r="B1700" s="168"/>
      <c r="C1700" s="170"/>
      <c r="D1700" s="170"/>
      <c r="E1700" s="170"/>
      <c r="F1700" s="170"/>
      <c r="G1700" s="170"/>
      <c r="I1700" s="170"/>
      <c r="J1700" s="138"/>
      <c r="K1700" s="138"/>
      <c r="L1700" s="170"/>
      <c r="M1700" s="138"/>
      <c r="N1700" s="138"/>
      <c r="O1700" s="138"/>
      <c r="Q1700" s="138"/>
      <c r="R1700" s="138"/>
      <c r="S1700" s="138"/>
      <c r="T1700" s="138"/>
    </row>
    <row r="1701" spans="1:20" s="171" customFormat="1">
      <c r="A1701" s="138"/>
      <c r="B1701" s="168"/>
      <c r="C1701" s="170"/>
      <c r="D1701" s="170"/>
      <c r="E1701" s="170"/>
      <c r="F1701" s="170"/>
      <c r="G1701" s="170"/>
      <c r="I1701" s="170"/>
      <c r="J1701" s="138"/>
      <c r="K1701" s="138"/>
      <c r="L1701" s="170"/>
      <c r="M1701" s="138"/>
      <c r="N1701" s="138"/>
      <c r="O1701" s="138"/>
      <c r="Q1701" s="138"/>
      <c r="R1701" s="138"/>
      <c r="S1701" s="138"/>
      <c r="T1701" s="138"/>
    </row>
    <row r="1702" spans="1:20" s="171" customFormat="1">
      <c r="A1702" s="138"/>
      <c r="B1702" s="168"/>
      <c r="C1702" s="170"/>
      <c r="D1702" s="170"/>
      <c r="E1702" s="170"/>
      <c r="F1702" s="170"/>
      <c r="G1702" s="170"/>
      <c r="I1702" s="170"/>
      <c r="J1702" s="138"/>
      <c r="K1702" s="138"/>
      <c r="L1702" s="170"/>
      <c r="M1702" s="138"/>
      <c r="N1702" s="138"/>
      <c r="O1702" s="138"/>
      <c r="Q1702" s="138"/>
      <c r="R1702" s="138"/>
      <c r="S1702" s="138"/>
      <c r="T1702" s="138"/>
    </row>
    <row r="1703" spans="1:20" s="171" customFormat="1">
      <c r="A1703" s="138"/>
      <c r="B1703" s="168"/>
      <c r="C1703" s="170"/>
      <c r="D1703" s="170"/>
      <c r="E1703" s="170"/>
      <c r="F1703" s="170"/>
      <c r="G1703" s="170"/>
      <c r="I1703" s="170"/>
      <c r="J1703" s="138"/>
      <c r="K1703" s="138"/>
      <c r="L1703" s="170"/>
      <c r="M1703" s="138"/>
      <c r="N1703" s="138"/>
      <c r="O1703" s="138"/>
      <c r="Q1703" s="138"/>
      <c r="R1703" s="138"/>
      <c r="S1703" s="138"/>
      <c r="T1703" s="138"/>
    </row>
    <row r="1704" spans="1:20" s="171" customFormat="1">
      <c r="A1704" s="138"/>
      <c r="B1704" s="168"/>
      <c r="C1704" s="170"/>
      <c r="D1704" s="170"/>
      <c r="E1704" s="170"/>
      <c r="F1704" s="170"/>
      <c r="G1704" s="170"/>
      <c r="I1704" s="170"/>
      <c r="J1704" s="138"/>
      <c r="K1704" s="138"/>
      <c r="L1704" s="170"/>
      <c r="M1704" s="138"/>
      <c r="N1704" s="138"/>
      <c r="O1704" s="138"/>
      <c r="Q1704" s="138"/>
      <c r="R1704" s="138"/>
      <c r="S1704" s="138"/>
      <c r="T1704" s="138"/>
    </row>
    <row r="1705" spans="1:20" s="171" customFormat="1">
      <c r="A1705" s="138"/>
      <c r="B1705" s="168"/>
      <c r="C1705" s="170"/>
      <c r="D1705" s="170"/>
      <c r="E1705" s="170"/>
      <c r="F1705" s="170"/>
      <c r="G1705" s="170"/>
      <c r="I1705" s="170"/>
      <c r="J1705" s="138"/>
      <c r="K1705" s="138"/>
      <c r="L1705" s="170"/>
      <c r="M1705" s="138"/>
      <c r="N1705" s="138"/>
      <c r="O1705" s="138"/>
      <c r="Q1705" s="138"/>
      <c r="R1705" s="138"/>
      <c r="S1705" s="138"/>
      <c r="T1705" s="138"/>
    </row>
    <row r="1706" spans="1:20" s="171" customFormat="1">
      <c r="A1706" s="138"/>
      <c r="B1706" s="168"/>
      <c r="C1706" s="170"/>
      <c r="D1706" s="170"/>
      <c r="E1706" s="170"/>
      <c r="F1706" s="170"/>
      <c r="G1706" s="170"/>
      <c r="I1706" s="170"/>
      <c r="J1706" s="138"/>
      <c r="K1706" s="138"/>
      <c r="L1706" s="170"/>
      <c r="M1706" s="138"/>
      <c r="N1706" s="138"/>
      <c r="O1706" s="138"/>
      <c r="Q1706" s="138"/>
      <c r="R1706" s="138"/>
      <c r="S1706" s="138"/>
      <c r="T1706" s="138"/>
    </row>
    <row r="1707" spans="1:20" s="171" customFormat="1">
      <c r="A1707" s="138"/>
      <c r="B1707" s="168"/>
      <c r="C1707" s="170"/>
      <c r="D1707" s="170"/>
      <c r="E1707" s="170"/>
      <c r="F1707" s="170"/>
      <c r="G1707" s="170"/>
      <c r="I1707" s="170"/>
      <c r="J1707" s="138"/>
      <c r="K1707" s="138"/>
      <c r="L1707" s="170"/>
      <c r="M1707" s="138"/>
      <c r="N1707" s="138"/>
      <c r="O1707" s="138"/>
      <c r="Q1707" s="138"/>
      <c r="R1707" s="138"/>
      <c r="S1707" s="138"/>
      <c r="T1707" s="138"/>
    </row>
    <row r="1708" spans="1:20" s="171" customFormat="1">
      <c r="A1708" s="138"/>
      <c r="B1708" s="168"/>
      <c r="C1708" s="170"/>
      <c r="D1708" s="170"/>
      <c r="E1708" s="170"/>
      <c r="F1708" s="170"/>
      <c r="G1708" s="170"/>
      <c r="I1708" s="170"/>
      <c r="J1708" s="138"/>
      <c r="K1708" s="138"/>
      <c r="L1708" s="170"/>
      <c r="M1708" s="138"/>
      <c r="N1708" s="138"/>
      <c r="O1708" s="138"/>
      <c r="Q1708" s="138"/>
      <c r="R1708" s="138"/>
      <c r="S1708" s="138"/>
      <c r="T1708" s="138"/>
    </row>
    <row r="1709" spans="1:20" s="171" customFormat="1">
      <c r="A1709" s="138"/>
      <c r="B1709" s="168"/>
      <c r="C1709" s="170"/>
      <c r="D1709" s="170"/>
      <c r="E1709" s="170"/>
      <c r="F1709" s="170"/>
      <c r="G1709" s="170"/>
      <c r="I1709" s="170"/>
      <c r="J1709" s="138"/>
      <c r="K1709" s="138"/>
      <c r="L1709" s="170"/>
      <c r="M1709" s="138"/>
      <c r="N1709" s="138"/>
      <c r="O1709" s="138"/>
      <c r="Q1709" s="138"/>
      <c r="R1709" s="138"/>
      <c r="S1709" s="138"/>
      <c r="T1709" s="138"/>
    </row>
    <row r="1710" spans="1:20" s="171" customFormat="1">
      <c r="A1710" s="138"/>
      <c r="B1710" s="168"/>
      <c r="C1710" s="170"/>
      <c r="D1710" s="170"/>
      <c r="E1710" s="170"/>
      <c r="F1710" s="170"/>
      <c r="G1710" s="170"/>
      <c r="I1710" s="170"/>
      <c r="J1710" s="138"/>
      <c r="K1710" s="138"/>
      <c r="L1710" s="170"/>
      <c r="M1710" s="138"/>
      <c r="N1710" s="138"/>
      <c r="O1710" s="138"/>
      <c r="Q1710" s="138"/>
      <c r="R1710" s="138"/>
      <c r="S1710" s="138"/>
      <c r="T1710" s="138"/>
    </row>
    <row r="1711" spans="1:20" s="171" customFormat="1">
      <c r="A1711" s="138"/>
      <c r="B1711" s="168"/>
      <c r="C1711" s="170"/>
      <c r="D1711" s="170"/>
      <c r="E1711" s="170"/>
      <c r="F1711" s="170"/>
      <c r="G1711" s="170"/>
      <c r="I1711" s="170"/>
      <c r="J1711" s="138"/>
      <c r="K1711" s="138"/>
      <c r="L1711" s="170"/>
      <c r="M1711" s="138"/>
      <c r="N1711" s="138"/>
      <c r="O1711" s="138"/>
      <c r="Q1711" s="138"/>
      <c r="R1711" s="138"/>
      <c r="S1711" s="138"/>
      <c r="T1711" s="138"/>
    </row>
    <row r="1712" spans="1:20" s="171" customFormat="1">
      <c r="A1712" s="138"/>
      <c r="B1712" s="168"/>
      <c r="C1712" s="170"/>
      <c r="D1712" s="170"/>
      <c r="E1712" s="170"/>
      <c r="F1712" s="170"/>
      <c r="G1712" s="170"/>
      <c r="I1712" s="170"/>
      <c r="J1712" s="138"/>
      <c r="K1712" s="138"/>
      <c r="L1712" s="170"/>
      <c r="M1712" s="138"/>
      <c r="N1712" s="138"/>
      <c r="O1712" s="138"/>
      <c r="Q1712" s="138"/>
      <c r="R1712" s="138"/>
      <c r="S1712" s="138"/>
      <c r="T1712" s="138"/>
    </row>
    <row r="1713" spans="1:20" s="171" customFormat="1">
      <c r="A1713" s="138"/>
      <c r="B1713" s="168"/>
      <c r="C1713" s="170"/>
      <c r="D1713" s="170"/>
      <c r="E1713" s="170"/>
      <c r="F1713" s="170"/>
      <c r="G1713" s="170"/>
      <c r="I1713" s="170"/>
      <c r="J1713" s="138"/>
      <c r="K1713" s="138"/>
      <c r="L1713" s="170"/>
      <c r="M1713" s="138"/>
      <c r="N1713" s="138"/>
      <c r="O1713" s="138"/>
      <c r="Q1713" s="138"/>
      <c r="R1713" s="138"/>
      <c r="S1713" s="138"/>
      <c r="T1713" s="138"/>
    </row>
    <row r="1714" spans="1:20" s="171" customFormat="1">
      <c r="A1714" s="138"/>
      <c r="B1714" s="168"/>
      <c r="C1714" s="170"/>
      <c r="D1714" s="170"/>
      <c r="E1714" s="170"/>
      <c r="F1714" s="170"/>
      <c r="G1714" s="170"/>
      <c r="I1714" s="170"/>
      <c r="J1714" s="138"/>
      <c r="K1714" s="138"/>
      <c r="L1714" s="170"/>
      <c r="M1714" s="138"/>
      <c r="N1714" s="138"/>
      <c r="O1714" s="138"/>
      <c r="Q1714" s="138"/>
      <c r="R1714" s="138"/>
      <c r="S1714" s="138"/>
      <c r="T1714" s="138"/>
    </row>
    <row r="1715" spans="1:20" s="171" customFormat="1">
      <c r="A1715" s="138"/>
      <c r="B1715" s="168"/>
      <c r="C1715" s="170"/>
      <c r="D1715" s="170"/>
      <c r="E1715" s="170"/>
      <c r="F1715" s="170"/>
      <c r="G1715" s="170"/>
      <c r="I1715" s="170"/>
      <c r="J1715" s="138"/>
      <c r="K1715" s="138"/>
      <c r="L1715" s="170"/>
      <c r="M1715" s="138"/>
      <c r="N1715" s="138"/>
      <c r="O1715" s="138"/>
      <c r="Q1715" s="138"/>
      <c r="R1715" s="138"/>
      <c r="S1715" s="138"/>
      <c r="T1715" s="138"/>
    </row>
    <row r="1716" spans="1:20" s="171" customFormat="1">
      <c r="A1716" s="138"/>
      <c r="B1716" s="168"/>
      <c r="C1716" s="170"/>
      <c r="D1716" s="170"/>
      <c r="E1716" s="170"/>
      <c r="F1716" s="170"/>
      <c r="G1716" s="170"/>
      <c r="I1716" s="170"/>
      <c r="J1716" s="138"/>
      <c r="K1716" s="138"/>
      <c r="L1716" s="170"/>
      <c r="M1716" s="138"/>
      <c r="N1716" s="138"/>
      <c r="O1716" s="138"/>
      <c r="Q1716" s="138"/>
      <c r="R1716" s="138"/>
      <c r="S1716" s="138"/>
      <c r="T1716" s="138"/>
    </row>
    <row r="1717" spans="1:20" s="171" customFormat="1">
      <c r="A1717" s="138"/>
      <c r="B1717" s="168"/>
      <c r="C1717" s="170"/>
      <c r="D1717" s="170"/>
      <c r="E1717" s="170"/>
      <c r="F1717" s="170"/>
      <c r="G1717" s="170"/>
      <c r="I1717" s="170"/>
      <c r="J1717" s="138"/>
      <c r="K1717" s="138"/>
      <c r="L1717" s="170"/>
      <c r="M1717" s="138"/>
      <c r="N1717" s="138"/>
      <c r="O1717" s="138"/>
      <c r="Q1717" s="138"/>
      <c r="R1717" s="138"/>
      <c r="S1717" s="138"/>
      <c r="T1717" s="138"/>
    </row>
    <row r="1718" spans="1:20" s="171" customFormat="1">
      <c r="A1718" s="138"/>
      <c r="B1718" s="168"/>
      <c r="C1718" s="170"/>
      <c r="D1718" s="170"/>
      <c r="E1718" s="170"/>
      <c r="F1718" s="170"/>
      <c r="G1718" s="170"/>
      <c r="I1718" s="170"/>
      <c r="J1718" s="138"/>
      <c r="K1718" s="138"/>
      <c r="L1718" s="170"/>
      <c r="M1718" s="138"/>
      <c r="N1718" s="138"/>
      <c r="O1718" s="138"/>
      <c r="Q1718" s="138"/>
      <c r="R1718" s="138"/>
      <c r="S1718" s="138"/>
      <c r="T1718" s="138"/>
    </row>
    <row r="1719" spans="1:20" s="171" customFormat="1">
      <c r="A1719" s="138"/>
      <c r="B1719" s="168"/>
      <c r="C1719" s="170"/>
      <c r="D1719" s="170"/>
      <c r="E1719" s="170"/>
      <c r="F1719" s="170"/>
      <c r="G1719" s="170"/>
      <c r="I1719" s="170"/>
      <c r="J1719" s="138"/>
      <c r="K1719" s="138"/>
      <c r="L1719" s="170"/>
      <c r="M1719" s="138"/>
      <c r="N1719" s="138"/>
      <c r="O1719" s="138"/>
      <c r="Q1719" s="138"/>
      <c r="R1719" s="138"/>
      <c r="S1719" s="138"/>
      <c r="T1719" s="138"/>
    </row>
    <row r="1720" spans="1:20" s="171" customFormat="1">
      <c r="A1720" s="138"/>
      <c r="B1720" s="168"/>
      <c r="C1720" s="170"/>
      <c r="D1720" s="170"/>
      <c r="E1720" s="170"/>
      <c r="F1720" s="170"/>
      <c r="G1720" s="170"/>
      <c r="I1720" s="170"/>
      <c r="J1720" s="138"/>
      <c r="K1720" s="138"/>
      <c r="L1720" s="170"/>
      <c r="M1720" s="138"/>
      <c r="N1720" s="138"/>
      <c r="O1720" s="138"/>
      <c r="Q1720" s="138"/>
      <c r="R1720" s="138"/>
      <c r="S1720" s="138"/>
      <c r="T1720" s="138"/>
    </row>
    <row r="1721" spans="1:20" s="171" customFormat="1">
      <c r="A1721" s="138"/>
      <c r="B1721" s="168"/>
      <c r="C1721" s="170"/>
      <c r="D1721" s="170"/>
      <c r="E1721" s="170"/>
      <c r="F1721" s="170"/>
      <c r="G1721" s="170"/>
      <c r="I1721" s="170"/>
      <c r="J1721" s="138"/>
      <c r="K1721" s="138"/>
      <c r="L1721" s="170"/>
      <c r="M1721" s="138"/>
      <c r="N1721" s="138"/>
      <c r="O1721" s="138"/>
      <c r="Q1721" s="138"/>
      <c r="R1721" s="138"/>
      <c r="S1721" s="138"/>
      <c r="T1721" s="138"/>
    </row>
    <row r="1722" spans="1:20" s="171" customFormat="1">
      <c r="A1722" s="138"/>
      <c r="B1722" s="168"/>
      <c r="C1722" s="170"/>
      <c r="D1722" s="170"/>
      <c r="E1722" s="170"/>
      <c r="F1722" s="170"/>
      <c r="G1722" s="170"/>
      <c r="I1722" s="170"/>
      <c r="J1722" s="138"/>
      <c r="K1722" s="138"/>
      <c r="L1722" s="170"/>
      <c r="M1722" s="138"/>
      <c r="N1722" s="138"/>
      <c r="O1722" s="138"/>
      <c r="Q1722" s="138"/>
      <c r="R1722" s="138"/>
      <c r="S1722" s="138"/>
      <c r="T1722" s="138"/>
    </row>
    <row r="1723" spans="1:20" s="171" customFormat="1">
      <c r="A1723" s="138"/>
      <c r="B1723" s="168"/>
      <c r="C1723" s="170"/>
      <c r="D1723" s="170"/>
      <c r="E1723" s="170"/>
      <c r="F1723" s="170"/>
      <c r="G1723" s="170"/>
      <c r="I1723" s="170"/>
      <c r="J1723" s="138"/>
      <c r="K1723" s="138"/>
      <c r="L1723" s="170"/>
      <c r="M1723" s="138"/>
      <c r="N1723" s="138"/>
      <c r="O1723" s="138"/>
      <c r="Q1723" s="138"/>
      <c r="R1723" s="138"/>
      <c r="S1723" s="138"/>
      <c r="T1723" s="138"/>
    </row>
    <row r="1724" spans="1:20" s="171" customFormat="1">
      <c r="A1724" s="138"/>
      <c r="B1724" s="168"/>
      <c r="C1724" s="170"/>
      <c r="D1724" s="170"/>
      <c r="E1724" s="170"/>
      <c r="F1724" s="170"/>
      <c r="G1724" s="170"/>
      <c r="I1724" s="170"/>
      <c r="J1724" s="138"/>
      <c r="K1724" s="138"/>
      <c r="L1724" s="170"/>
      <c r="M1724" s="138"/>
      <c r="N1724" s="138"/>
      <c r="O1724" s="138"/>
      <c r="Q1724" s="138"/>
      <c r="R1724" s="138"/>
      <c r="S1724" s="138"/>
      <c r="T1724" s="138"/>
    </row>
    <row r="1725" spans="1:20" s="171" customFormat="1">
      <c r="A1725" s="138"/>
      <c r="B1725" s="168"/>
      <c r="C1725" s="170"/>
      <c r="D1725" s="170"/>
      <c r="E1725" s="170"/>
      <c r="F1725" s="170"/>
      <c r="G1725" s="170"/>
      <c r="I1725" s="170"/>
      <c r="J1725" s="138"/>
      <c r="K1725" s="138"/>
      <c r="L1725" s="170"/>
      <c r="M1725" s="138"/>
      <c r="N1725" s="138"/>
      <c r="O1725" s="138"/>
      <c r="Q1725" s="138"/>
      <c r="R1725" s="138"/>
      <c r="S1725" s="138"/>
      <c r="T1725" s="138"/>
    </row>
    <row r="1726" spans="1:20" s="171" customFormat="1">
      <c r="A1726" s="138"/>
      <c r="B1726" s="168"/>
      <c r="C1726" s="170"/>
      <c r="D1726" s="170"/>
      <c r="E1726" s="170"/>
      <c r="F1726" s="170"/>
      <c r="G1726" s="170"/>
      <c r="I1726" s="170"/>
      <c r="J1726" s="138"/>
      <c r="K1726" s="138"/>
      <c r="L1726" s="170"/>
      <c r="M1726" s="138"/>
      <c r="N1726" s="138"/>
      <c r="O1726" s="138"/>
      <c r="Q1726" s="138"/>
      <c r="R1726" s="138"/>
      <c r="S1726" s="138"/>
      <c r="T1726" s="138"/>
    </row>
    <row r="1727" spans="1:20" s="171" customFormat="1">
      <c r="A1727" s="138"/>
      <c r="B1727" s="168"/>
      <c r="C1727" s="170"/>
      <c r="D1727" s="170"/>
      <c r="E1727" s="170"/>
      <c r="F1727" s="170"/>
      <c r="G1727" s="170"/>
      <c r="I1727" s="170"/>
      <c r="J1727" s="138"/>
      <c r="K1727" s="138"/>
      <c r="L1727" s="170"/>
      <c r="M1727" s="138"/>
      <c r="N1727" s="138"/>
      <c r="O1727" s="138"/>
      <c r="Q1727" s="138"/>
      <c r="R1727" s="138"/>
      <c r="S1727" s="138"/>
      <c r="T1727" s="138"/>
    </row>
    <row r="1728" spans="1:20" s="171" customFormat="1">
      <c r="A1728" s="138"/>
      <c r="B1728" s="168"/>
      <c r="C1728" s="170"/>
      <c r="D1728" s="170"/>
      <c r="E1728" s="170"/>
      <c r="F1728" s="170"/>
      <c r="G1728" s="170"/>
      <c r="I1728" s="170"/>
      <c r="J1728" s="138"/>
      <c r="K1728" s="138"/>
      <c r="L1728" s="170"/>
      <c r="M1728" s="138"/>
      <c r="N1728" s="138"/>
      <c r="O1728" s="138"/>
      <c r="Q1728" s="138"/>
      <c r="R1728" s="138"/>
      <c r="S1728" s="138"/>
      <c r="T1728" s="138"/>
    </row>
    <row r="1729" spans="1:20" s="171" customFormat="1">
      <c r="A1729" s="138"/>
      <c r="B1729" s="168"/>
      <c r="C1729" s="170"/>
      <c r="D1729" s="170"/>
      <c r="E1729" s="170"/>
      <c r="F1729" s="170"/>
      <c r="G1729" s="170"/>
      <c r="I1729" s="170"/>
      <c r="J1729" s="138"/>
      <c r="K1729" s="138"/>
      <c r="L1729" s="170"/>
      <c r="M1729" s="138"/>
      <c r="N1729" s="138"/>
      <c r="O1729" s="138"/>
      <c r="Q1729" s="138"/>
      <c r="R1729" s="138"/>
      <c r="S1729" s="138"/>
      <c r="T1729" s="138"/>
    </row>
    <row r="1730" spans="1:20" s="171" customFormat="1">
      <c r="A1730" s="138"/>
      <c r="B1730" s="168"/>
      <c r="C1730" s="170"/>
      <c r="D1730" s="170"/>
      <c r="E1730" s="170"/>
      <c r="F1730" s="170"/>
      <c r="G1730" s="170"/>
      <c r="I1730" s="170"/>
      <c r="J1730" s="138"/>
      <c r="K1730" s="138"/>
      <c r="L1730" s="170"/>
      <c r="M1730" s="138"/>
      <c r="N1730" s="138"/>
      <c r="O1730" s="138"/>
      <c r="Q1730" s="138"/>
      <c r="R1730" s="138"/>
      <c r="S1730" s="138"/>
      <c r="T1730" s="138"/>
    </row>
    <row r="1731" spans="1:20" s="171" customFormat="1">
      <c r="A1731" s="138"/>
      <c r="B1731" s="168"/>
      <c r="C1731" s="170"/>
      <c r="D1731" s="170"/>
      <c r="E1731" s="170"/>
      <c r="F1731" s="170"/>
      <c r="G1731" s="170"/>
      <c r="I1731" s="170"/>
      <c r="J1731" s="138"/>
      <c r="K1731" s="138"/>
      <c r="L1731" s="170"/>
      <c r="M1731" s="138"/>
      <c r="N1731" s="138"/>
      <c r="O1731" s="138"/>
      <c r="Q1731" s="138"/>
      <c r="R1731" s="138"/>
      <c r="S1731" s="138"/>
      <c r="T1731" s="138"/>
    </row>
    <row r="1732" spans="1:20" s="171" customFormat="1">
      <c r="A1732" s="138"/>
      <c r="B1732" s="168"/>
      <c r="C1732" s="170"/>
      <c r="D1732" s="170"/>
      <c r="E1732" s="170"/>
      <c r="F1732" s="170"/>
      <c r="G1732" s="170"/>
      <c r="I1732" s="170"/>
      <c r="J1732" s="138"/>
      <c r="K1732" s="138"/>
      <c r="L1732" s="170"/>
      <c r="M1732" s="138"/>
      <c r="N1732" s="138"/>
      <c r="O1732" s="138"/>
      <c r="Q1732" s="138"/>
      <c r="R1732" s="138"/>
      <c r="S1732" s="138"/>
      <c r="T1732" s="138"/>
    </row>
    <row r="1733" spans="1:20" s="171" customFormat="1">
      <c r="A1733" s="138"/>
      <c r="B1733" s="168"/>
      <c r="C1733" s="170"/>
      <c r="D1733" s="170"/>
      <c r="E1733" s="170"/>
      <c r="F1733" s="170"/>
      <c r="G1733" s="170"/>
      <c r="I1733" s="170"/>
      <c r="J1733" s="138"/>
      <c r="K1733" s="138"/>
      <c r="L1733" s="170"/>
      <c r="M1733" s="138"/>
      <c r="N1733" s="138"/>
      <c r="O1733" s="138"/>
      <c r="Q1733" s="138"/>
      <c r="R1733" s="138"/>
      <c r="S1733" s="138"/>
      <c r="T1733" s="138"/>
    </row>
    <row r="1734" spans="1:20" s="171" customFormat="1">
      <c r="A1734" s="138"/>
      <c r="B1734" s="168"/>
      <c r="C1734" s="170"/>
      <c r="D1734" s="170"/>
      <c r="E1734" s="170"/>
      <c r="F1734" s="170"/>
      <c r="G1734" s="170"/>
      <c r="I1734" s="170"/>
      <c r="J1734" s="138"/>
      <c r="K1734" s="138"/>
      <c r="L1734" s="170"/>
      <c r="M1734" s="138"/>
      <c r="N1734" s="138"/>
      <c r="O1734" s="138"/>
      <c r="Q1734" s="138"/>
      <c r="R1734" s="138"/>
      <c r="S1734" s="138"/>
      <c r="T1734" s="138"/>
    </row>
    <row r="1735" spans="1:20" s="171" customFormat="1">
      <c r="A1735" s="138"/>
      <c r="B1735" s="168"/>
      <c r="C1735" s="170"/>
      <c r="D1735" s="170"/>
      <c r="E1735" s="170"/>
      <c r="F1735" s="170"/>
      <c r="G1735" s="170"/>
      <c r="I1735" s="170"/>
      <c r="J1735" s="138"/>
      <c r="K1735" s="138"/>
      <c r="L1735" s="170"/>
      <c r="M1735" s="138"/>
      <c r="N1735" s="138"/>
      <c r="O1735" s="138"/>
      <c r="Q1735" s="138"/>
      <c r="R1735" s="138"/>
      <c r="S1735" s="138"/>
      <c r="T1735" s="138"/>
    </row>
    <row r="1736" spans="1:20" s="171" customFormat="1">
      <c r="A1736" s="138"/>
      <c r="B1736" s="168"/>
      <c r="C1736" s="170"/>
      <c r="D1736" s="170"/>
      <c r="E1736" s="170"/>
      <c r="F1736" s="170"/>
      <c r="G1736" s="170"/>
      <c r="I1736" s="170"/>
      <c r="J1736" s="138"/>
      <c r="K1736" s="138"/>
      <c r="L1736" s="170"/>
      <c r="M1736" s="138"/>
      <c r="N1736" s="138"/>
      <c r="O1736" s="138"/>
      <c r="Q1736" s="138"/>
      <c r="R1736" s="138"/>
      <c r="S1736" s="138"/>
      <c r="T1736" s="138"/>
    </row>
    <row r="1737" spans="1:20" s="171" customFormat="1">
      <c r="A1737" s="138"/>
      <c r="B1737" s="168"/>
      <c r="C1737" s="170"/>
      <c r="D1737" s="170"/>
      <c r="E1737" s="170"/>
      <c r="F1737" s="170"/>
      <c r="G1737" s="170"/>
      <c r="I1737" s="170"/>
      <c r="J1737" s="138"/>
      <c r="K1737" s="138"/>
      <c r="L1737" s="170"/>
      <c r="M1737" s="138"/>
      <c r="N1737" s="138"/>
      <c r="O1737" s="138"/>
      <c r="Q1737" s="138"/>
      <c r="R1737" s="138"/>
      <c r="S1737" s="138"/>
      <c r="T1737" s="138"/>
    </row>
    <row r="1738" spans="1:20" s="171" customFormat="1">
      <c r="A1738" s="138"/>
      <c r="B1738" s="168"/>
      <c r="C1738" s="170"/>
      <c r="D1738" s="170"/>
      <c r="E1738" s="170"/>
      <c r="F1738" s="170"/>
      <c r="G1738" s="170"/>
      <c r="I1738" s="170"/>
      <c r="J1738" s="138"/>
      <c r="K1738" s="138"/>
      <c r="L1738" s="170"/>
      <c r="M1738" s="138"/>
      <c r="N1738" s="138"/>
      <c r="O1738" s="138"/>
      <c r="Q1738" s="138"/>
      <c r="R1738" s="138"/>
      <c r="S1738" s="138"/>
      <c r="T1738" s="138"/>
    </row>
    <row r="1739" spans="1:20" s="171" customFormat="1">
      <c r="A1739" s="138"/>
      <c r="B1739" s="168"/>
      <c r="C1739" s="170"/>
      <c r="D1739" s="170"/>
      <c r="E1739" s="170"/>
      <c r="F1739" s="170"/>
      <c r="G1739" s="170"/>
      <c r="I1739" s="170"/>
      <c r="J1739" s="138"/>
      <c r="K1739" s="138"/>
      <c r="L1739" s="170"/>
      <c r="M1739" s="138"/>
      <c r="N1739" s="138"/>
      <c r="O1739" s="138"/>
      <c r="Q1739" s="138"/>
      <c r="R1739" s="138"/>
      <c r="S1739" s="138"/>
      <c r="T1739" s="138"/>
    </row>
    <row r="1740" spans="1:20" s="171" customFormat="1">
      <c r="A1740" s="138"/>
      <c r="B1740" s="168"/>
      <c r="C1740" s="170"/>
      <c r="D1740" s="170"/>
      <c r="E1740" s="170"/>
      <c r="F1740" s="170"/>
      <c r="G1740" s="170"/>
      <c r="I1740" s="170"/>
      <c r="J1740" s="138"/>
      <c r="K1740" s="138"/>
      <c r="L1740" s="170"/>
      <c r="M1740" s="138"/>
      <c r="N1740" s="138"/>
      <c r="O1740" s="138"/>
      <c r="Q1740" s="138"/>
      <c r="R1740" s="138"/>
      <c r="S1740" s="138"/>
      <c r="T1740" s="138"/>
    </row>
    <row r="1741" spans="1:20" s="171" customFormat="1">
      <c r="A1741" s="138"/>
      <c r="B1741" s="168"/>
      <c r="C1741" s="170"/>
      <c r="D1741" s="170"/>
      <c r="E1741" s="170"/>
      <c r="F1741" s="170"/>
      <c r="G1741" s="170"/>
      <c r="I1741" s="170"/>
      <c r="J1741" s="138"/>
      <c r="K1741" s="138"/>
      <c r="L1741" s="170"/>
      <c r="M1741" s="138"/>
      <c r="N1741" s="138"/>
      <c r="O1741" s="138"/>
      <c r="Q1741" s="138"/>
      <c r="R1741" s="138"/>
      <c r="S1741" s="138"/>
      <c r="T1741" s="138"/>
    </row>
    <row r="1742" spans="1:20" s="171" customFormat="1">
      <c r="A1742" s="138"/>
      <c r="B1742" s="168"/>
      <c r="C1742" s="170"/>
      <c r="D1742" s="170"/>
      <c r="E1742" s="170"/>
      <c r="F1742" s="170"/>
      <c r="G1742" s="170"/>
      <c r="I1742" s="170"/>
      <c r="J1742" s="138"/>
      <c r="K1742" s="138"/>
      <c r="L1742" s="170"/>
      <c r="M1742" s="138"/>
      <c r="N1742" s="138"/>
      <c r="O1742" s="138"/>
      <c r="Q1742" s="138"/>
      <c r="R1742" s="138"/>
      <c r="S1742" s="138"/>
      <c r="T1742" s="138"/>
    </row>
    <row r="1743" spans="1:20" s="171" customFormat="1">
      <c r="A1743" s="138"/>
      <c r="B1743" s="168"/>
      <c r="C1743" s="170"/>
      <c r="D1743" s="170"/>
      <c r="E1743" s="170"/>
      <c r="F1743" s="170"/>
      <c r="G1743" s="170"/>
      <c r="I1743" s="170"/>
      <c r="J1743" s="138"/>
      <c r="K1743" s="138"/>
      <c r="L1743" s="170"/>
      <c r="M1743" s="138"/>
      <c r="N1743" s="138"/>
      <c r="O1743" s="138"/>
      <c r="Q1743" s="138"/>
      <c r="R1743" s="138"/>
      <c r="S1743" s="138"/>
      <c r="T1743" s="138"/>
    </row>
    <row r="1744" spans="1:20" s="171" customFormat="1">
      <c r="A1744" s="138"/>
      <c r="B1744" s="168"/>
      <c r="C1744" s="170"/>
      <c r="D1744" s="170"/>
      <c r="E1744" s="170"/>
      <c r="F1744" s="170"/>
      <c r="G1744" s="170"/>
      <c r="I1744" s="170"/>
      <c r="J1744" s="138"/>
      <c r="K1744" s="138"/>
      <c r="L1744" s="170"/>
      <c r="M1744" s="138"/>
      <c r="N1744" s="138"/>
      <c r="O1744" s="138"/>
      <c r="Q1744" s="138"/>
      <c r="R1744" s="138"/>
      <c r="S1744" s="138"/>
      <c r="T1744" s="138"/>
    </row>
    <row r="1745" spans="1:20" s="171" customFormat="1">
      <c r="A1745" s="138"/>
      <c r="B1745" s="168"/>
      <c r="C1745" s="170"/>
      <c r="D1745" s="170"/>
      <c r="E1745" s="170"/>
      <c r="F1745" s="170"/>
      <c r="G1745" s="170"/>
      <c r="I1745" s="170"/>
      <c r="J1745" s="138"/>
      <c r="K1745" s="138"/>
      <c r="L1745" s="170"/>
      <c r="M1745" s="138"/>
      <c r="N1745" s="138"/>
      <c r="O1745" s="138"/>
      <c r="Q1745" s="138"/>
      <c r="R1745" s="138"/>
      <c r="S1745" s="138"/>
      <c r="T1745" s="138"/>
    </row>
    <row r="1746" spans="1:20" s="171" customFormat="1">
      <c r="A1746" s="138"/>
      <c r="B1746" s="168"/>
      <c r="C1746" s="170"/>
      <c r="D1746" s="170"/>
      <c r="E1746" s="170"/>
      <c r="F1746" s="170"/>
      <c r="G1746" s="170"/>
      <c r="I1746" s="170"/>
      <c r="J1746" s="138"/>
      <c r="K1746" s="138"/>
      <c r="L1746" s="170"/>
      <c r="M1746" s="138"/>
      <c r="N1746" s="138"/>
      <c r="O1746" s="138"/>
      <c r="Q1746" s="138"/>
      <c r="R1746" s="138"/>
      <c r="S1746" s="138"/>
      <c r="T1746" s="138"/>
    </row>
    <row r="1747" spans="1:20" s="171" customFormat="1">
      <c r="A1747" s="138"/>
      <c r="B1747" s="168"/>
      <c r="C1747" s="170"/>
      <c r="D1747" s="170"/>
      <c r="E1747" s="170"/>
      <c r="F1747" s="170"/>
      <c r="G1747" s="170"/>
      <c r="I1747" s="170"/>
      <c r="J1747" s="138"/>
      <c r="K1747" s="138"/>
      <c r="L1747" s="170"/>
      <c r="M1747" s="138"/>
      <c r="N1747" s="138"/>
      <c r="O1747" s="138"/>
      <c r="Q1747" s="138"/>
      <c r="R1747" s="138"/>
      <c r="S1747" s="138"/>
      <c r="T1747" s="138"/>
    </row>
    <row r="1748" spans="1:20" s="171" customFormat="1">
      <c r="A1748" s="138"/>
      <c r="B1748" s="168"/>
      <c r="C1748" s="170"/>
      <c r="D1748" s="170"/>
      <c r="E1748" s="170"/>
      <c r="F1748" s="170"/>
      <c r="G1748" s="170"/>
      <c r="I1748" s="170"/>
      <c r="J1748" s="138"/>
      <c r="K1748" s="138"/>
      <c r="L1748" s="170"/>
      <c r="M1748" s="138"/>
      <c r="N1748" s="138"/>
      <c r="O1748" s="138"/>
      <c r="Q1748" s="138"/>
      <c r="R1748" s="138"/>
      <c r="S1748" s="138"/>
      <c r="T1748" s="138"/>
    </row>
    <row r="1749" spans="1:20" s="171" customFormat="1">
      <c r="A1749" s="138"/>
      <c r="B1749" s="168"/>
      <c r="C1749" s="170"/>
      <c r="D1749" s="170"/>
      <c r="E1749" s="170"/>
      <c r="F1749" s="170"/>
      <c r="G1749" s="170"/>
      <c r="I1749" s="170"/>
      <c r="J1749" s="138"/>
      <c r="K1749" s="138"/>
      <c r="L1749" s="170"/>
      <c r="M1749" s="138"/>
      <c r="N1749" s="138"/>
      <c r="O1749" s="138"/>
      <c r="Q1749" s="138"/>
      <c r="R1749" s="138"/>
      <c r="S1749" s="138"/>
      <c r="T1749" s="138"/>
    </row>
    <row r="1750" spans="1:20" s="171" customFormat="1">
      <c r="A1750" s="138"/>
      <c r="B1750" s="168"/>
      <c r="C1750" s="170"/>
      <c r="D1750" s="170"/>
      <c r="E1750" s="170"/>
      <c r="F1750" s="170"/>
      <c r="G1750" s="170"/>
      <c r="I1750" s="170"/>
      <c r="J1750" s="138"/>
      <c r="K1750" s="138"/>
      <c r="L1750" s="170"/>
      <c r="M1750" s="138"/>
      <c r="N1750" s="138"/>
      <c r="O1750" s="138"/>
      <c r="Q1750" s="138"/>
      <c r="R1750" s="138"/>
      <c r="S1750" s="138"/>
      <c r="T1750" s="138"/>
    </row>
    <row r="1751" spans="1:20" s="171" customFormat="1">
      <c r="A1751" s="138"/>
      <c r="B1751" s="168"/>
      <c r="C1751" s="170"/>
      <c r="D1751" s="170"/>
      <c r="E1751" s="170"/>
      <c r="F1751" s="170"/>
      <c r="G1751" s="170"/>
      <c r="I1751" s="170"/>
      <c r="J1751" s="138"/>
      <c r="K1751" s="138"/>
      <c r="L1751" s="170"/>
      <c r="M1751" s="138"/>
      <c r="N1751" s="138"/>
      <c r="O1751" s="138"/>
      <c r="Q1751" s="138"/>
      <c r="R1751" s="138"/>
      <c r="S1751" s="138"/>
      <c r="T1751" s="138"/>
    </row>
    <row r="1752" spans="1:20" s="171" customFormat="1">
      <c r="A1752" s="138"/>
      <c r="B1752" s="168"/>
      <c r="C1752" s="170"/>
      <c r="D1752" s="170"/>
      <c r="E1752" s="170"/>
      <c r="F1752" s="170"/>
      <c r="G1752" s="170"/>
      <c r="I1752" s="170"/>
      <c r="J1752" s="138"/>
      <c r="K1752" s="138"/>
      <c r="L1752" s="170"/>
      <c r="M1752" s="138"/>
      <c r="N1752" s="138"/>
      <c r="O1752" s="138"/>
      <c r="Q1752" s="138"/>
      <c r="R1752" s="138"/>
      <c r="S1752" s="138"/>
      <c r="T1752" s="138"/>
    </row>
    <row r="1753" spans="1:20" s="171" customFormat="1">
      <c r="A1753" s="138"/>
      <c r="B1753" s="168"/>
      <c r="C1753" s="170"/>
      <c r="D1753" s="170"/>
      <c r="E1753" s="170"/>
      <c r="F1753" s="170"/>
      <c r="G1753" s="170"/>
      <c r="I1753" s="170"/>
      <c r="J1753" s="138"/>
      <c r="K1753" s="138"/>
      <c r="L1753" s="170"/>
      <c r="M1753" s="138"/>
      <c r="N1753" s="138"/>
      <c r="O1753" s="138"/>
      <c r="Q1753" s="138"/>
      <c r="R1753" s="138"/>
      <c r="S1753" s="138"/>
      <c r="T1753" s="138"/>
    </row>
    <row r="1754" spans="1:20" s="171" customFormat="1">
      <c r="A1754" s="138"/>
      <c r="B1754" s="168"/>
      <c r="C1754" s="170"/>
      <c r="D1754" s="170"/>
      <c r="E1754" s="170"/>
      <c r="F1754" s="170"/>
      <c r="G1754" s="170"/>
      <c r="I1754" s="170"/>
      <c r="J1754" s="138"/>
      <c r="K1754" s="138"/>
      <c r="L1754" s="170"/>
      <c r="M1754" s="138"/>
      <c r="N1754" s="138"/>
      <c r="O1754" s="138"/>
      <c r="Q1754" s="138"/>
      <c r="R1754" s="138"/>
      <c r="S1754" s="138"/>
      <c r="T1754" s="138"/>
    </row>
    <row r="1755" spans="1:20" s="171" customFormat="1">
      <c r="A1755" s="138"/>
      <c r="B1755" s="168"/>
      <c r="C1755" s="170"/>
      <c r="D1755" s="170"/>
      <c r="E1755" s="170"/>
      <c r="F1755" s="170"/>
      <c r="G1755" s="170"/>
      <c r="I1755" s="170"/>
      <c r="J1755" s="138"/>
      <c r="K1755" s="138"/>
      <c r="L1755" s="170"/>
      <c r="M1755" s="138"/>
      <c r="N1755" s="138"/>
      <c r="O1755" s="138"/>
      <c r="Q1755" s="138"/>
      <c r="R1755" s="138"/>
      <c r="S1755" s="138"/>
      <c r="T1755" s="138"/>
    </row>
    <row r="1756" spans="1:20" s="171" customFormat="1">
      <c r="A1756" s="138"/>
      <c r="B1756" s="168"/>
      <c r="C1756" s="170"/>
      <c r="D1756" s="170"/>
      <c r="E1756" s="170"/>
      <c r="F1756" s="170"/>
      <c r="G1756" s="170"/>
      <c r="I1756" s="170"/>
      <c r="J1756" s="138"/>
      <c r="K1756" s="138"/>
      <c r="L1756" s="170"/>
      <c r="M1756" s="138"/>
      <c r="N1756" s="138"/>
      <c r="O1756" s="138"/>
      <c r="Q1756" s="138"/>
      <c r="R1756" s="138"/>
      <c r="S1756" s="138"/>
      <c r="T1756" s="138"/>
    </row>
    <row r="1757" spans="1:20" s="171" customFormat="1">
      <c r="A1757" s="138"/>
      <c r="B1757" s="168"/>
      <c r="C1757" s="170"/>
      <c r="D1757" s="170"/>
      <c r="E1757" s="170"/>
      <c r="F1757" s="170"/>
      <c r="G1757" s="170"/>
      <c r="I1757" s="170"/>
      <c r="J1757" s="138"/>
      <c r="K1757" s="138"/>
      <c r="L1757" s="170"/>
      <c r="M1757" s="138"/>
      <c r="N1757" s="138"/>
      <c r="O1757" s="138"/>
      <c r="Q1757" s="138"/>
      <c r="R1757" s="138"/>
      <c r="S1757" s="138"/>
      <c r="T1757" s="138"/>
    </row>
    <row r="1758" spans="1:20" s="171" customFormat="1">
      <c r="A1758" s="138"/>
      <c r="B1758" s="168"/>
      <c r="C1758" s="170"/>
      <c r="D1758" s="170"/>
      <c r="E1758" s="170"/>
      <c r="F1758" s="170"/>
      <c r="G1758" s="170"/>
      <c r="I1758" s="170"/>
      <c r="J1758" s="138"/>
      <c r="K1758" s="138"/>
      <c r="L1758" s="170"/>
      <c r="M1758" s="138"/>
      <c r="N1758" s="138"/>
      <c r="O1758" s="138"/>
      <c r="Q1758" s="138"/>
      <c r="R1758" s="138"/>
      <c r="S1758" s="138"/>
      <c r="T1758" s="138"/>
    </row>
    <row r="1759" spans="1:20" s="171" customFormat="1">
      <c r="A1759" s="138"/>
      <c r="B1759" s="168"/>
      <c r="C1759" s="170"/>
      <c r="D1759" s="170"/>
      <c r="E1759" s="170"/>
      <c r="F1759" s="170"/>
      <c r="G1759" s="170"/>
      <c r="I1759" s="170"/>
      <c r="J1759" s="138"/>
      <c r="K1759" s="138"/>
      <c r="L1759" s="170"/>
      <c r="M1759" s="138"/>
      <c r="N1759" s="138"/>
      <c r="O1759" s="138"/>
      <c r="Q1759" s="138"/>
      <c r="R1759" s="138"/>
      <c r="S1759" s="138"/>
      <c r="T1759" s="138"/>
    </row>
    <row r="1760" spans="1:20" s="171" customFormat="1">
      <c r="A1760" s="138"/>
      <c r="B1760" s="168"/>
      <c r="C1760" s="170"/>
      <c r="D1760" s="170"/>
      <c r="E1760" s="170"/>
      <c r="F1760" s="170"/>
      <c r="G1760" s="170"/>
      <c r="I1760" s="170"/>
      <c r="J1760" s="138"/>
      <c r="K1760" s="138"/>
      <c r="L1760" s="170"/>
      <c r="M1760" s="138"/>
      <c r="N1760" s="138"/>
      <c r="O1760" s="138"/>
      <c r="Q1760" s="138"/>
      <c r="R1760" s="138"/>
      <c r="S1760" s="138"/>
      <c r="T1760" s="138"/>
    </row>
    <row r="1761" spans="1:20" s="171" customFormat="1">
      <c r="A1761" s="138"/>
      <c r="B1761" s="168"/>
      <c r="C1761" s="170"/>
      <c r="D1761" s="170"/>
      <c r="E1761" s="170"/>
      <c r="F1761" s="170"/>
      <c r="G1761" s="170"/>
      <c r="I1761" s="170"/>
      <c r="J1761" s="138"/>
      <c r="K1761" s="138"/>
      <c r="L1761" s="170"/>
      <c r="M1761" s="138"/>
      <c r="N1761" s="138"/>
      <c r="O1761" s="138"/>
      <c r="Q1761" s="138"/>
      <c r="R1761" s="138"/>
      <c r="S1761" s="138"/>
      <c r="T1761" s="138"/>
    </row>
    <row r="1762" spans="1:20" s="171" customFormat="1">
      <c r="A1762" s="138"/>
      <c r="B1762" s="168"/>
      <c r="C1762" s="170"/>
      <c r="D1762" s="170"/>
      <c r="E1762" s="170"/>
      <c r="F1762" s="170"/>
      <c r="G1762" s="170"/>
      <c r="I1762" s="170"/>
      <c r="J1762" s="138"/>
      <c r="K1762" s="138"/>
      <c r="L1762" s="170"/>
      <c r="M1762" s="138"/>
      <c r="N1762" s="138"/>
      <c r="O1762" s="138"/>
      <c r="Q1762" s="138"/>
      <c r="R1762" s="138"/>
      <c r="S1762" s="138"/>
      <c r="T1762" s="138"/>
    </row>
    <row r="1763" spans="1:20" s="171" customFormat="1">
      <c r="A1763" s="138"/>
      <c r="B1763" s="168"/>
      <c r="C1763" s="170"/>
      <c r="D1763" s="170"/>
      <c r="E1763" s="170"/>
      <c r="F1763" s="170"/>
      <c r="G1763" s="170"/>
      <c r="I1763" s="170"/>
      <c r="J1763" s="138"/>
      <c r="K1763" s="138"/>
      <c r="L1763" s="170"/>
      <c r="M1763" s="138"/>
      <c r="N1763" s="138"/>
      <c r="O1763" s="138"/>
      <c r="Q1763" s="138"/>
      <c r="R1763" s="138"/>
      <c r="S1763" s="138"/>
      <c r="T1763" s="138"/>
    </row>
    <row r="1764" spans="1:20" s="171" customFormat="1">
      <c r="A1764" s="138"/>
      <c r="B1764" s="168"/>
      <c r="C1764" s="170"/>
      <c r="D1764" s="170"/>
      <c r="E1764" s="170"/>
      <c r="F1764" s="170"/>
      <c r="G1764" s="170"/>
      <c r="I1764" s="170"/>
      <c r="J1764" s="138"/>
      <c r="K1764" s="138"/>
      <c r="L1764" s="170"/>
      <c r="M1764" s="138"/>
      <c r="N1764" s="138"/>
      <c r="O1764" s="138"/>
      <c r="Q1764" s="138"/>
      <c r="R1764" s="138"/>
      <c r="S1764" s="138"/>
      <c r="T1764" s="138"/>
    </row>
    <row r="1765" spans="1:20" s="171" customFormat="1">
      <c r="A1765" s="138"/>
      <c r="B1765" s="168"/>
      <c r="C1765" s="170"/>
      <c r="D1765" s="170"/>
      <c r="E1765" s="170"/>
      <c r="F1765" s="170"/>
      <c r="G1765" s="170"/>
      <c r="I1765" s="170"/>
      <c r="J1765" s="138"/>
      <c r="K1765" s="138"/>
      <c r="L1765" s="170"/>
      <c r="M1765" s="138"/>
      <c r="N1765" s="138"/>
      <c r="O1765" s="138"/>
      <c r="Q1765" s="138"/>
      <c r="R1765" s="138"/>
      <c r="S1765" s="138"/>
      <c r="T1765" s="138"/>
    </row>
    <row r="1766" spans="1:20" s="171" customFormat="1">
      <c r="A1766" s="138"/>
      <c r="B1766" s="168"/>
      <c r="C1766" s="170"/>
      <c r="D1766" s="170"/>
      <c r="E1766" s="170"/>
      <c r="F1766" s="170"/>
      <c r="G1766" s="170"/>
      <c r="I1766" s="170"/>
      <c r="J1766" s="138"/>
      <c r="K1766" s="138"/>
      <c r="L1766" s="170"/>
      <c r="M1766" s="138"/>
      <c r="N1766" s="138"/>
      <c r="O1766" s="138"/>
      <c r="Q1766" s="138"/>
      <c r="R1766" s="138"/>
      <c r="S1766" s="138"/>
      <c r="T1766" s="138"/>
    </row>
    <row r="1767" spans="1:20" s="171" customFormat="1">
      <c r="A1767" s="138"/>
      <c r="B1767" s="168"/>
      <c r="C1767" s="170"/>
      <c r="D1767" s="170"/>
      <c r="E1767" s="170"/>
      <c r="F1767" s="170"/>
      <c r="G1767" s="170"/>
      <c r="I1767" s="170"/>
      <c r="J1767" s="138"/>
      <c r="K1767" s="138"/>
      <c r="L1767" s="170"/>
      <c r="M1767" s="138"/>
      <c r="N1767" s="138"/>
      <c r="O1767" s="138"/>
      <c r="Q1767" s="138"/>
      <c r="R1767" s="138"/>
      <c r="S1767" s="138"/>
      <c r="T1767" s="138"/>
    </row>
    <row r="1768" spans="1:20" s="171" customFormat="1">
      <c r="A1768" s="138"/>
      <c r="B1768" s="168"/>
      <c r="C1768" s="170"/>
      <c r="D1768" s="170"/>
      <c r="E1768" s="170"/>
      <c r="F1768" s="170"/>
      <c r="G1768" s="170"/>
      <c r="I1768" s="170"/>
      <c r="J1768" s="138"/>
      <c r="K1768" s="138"/>
      <c r="L1768" s="170"/>
      <c r="M1768" s="138"/>
      <c r="N1768" s="138"/>
      <c r="O1768" s="138"/>
      <c r="Q1768" s="138"/>
      <c r="R1768" s="138"/>
      <c r="S1768" s="138"/>
      <c r="T1768" s="138"/>
    </row>
    <row r="1769" spans="1:20" s="171" customFormat="1">
      <c r="A1769" s="138"/>
      <c r="B1769" s="168"/>
      <c r="C1769" s="170"/>
      <c r="D1769" s="170"/>
      <c r="E1769" s="170"/>
      <c r="F1769" s="170"/>
      <c r="G1769" s="170"/>
      <c r="I1769" s="170"/>
      <c r="J1769" s="138"/>
      <c r="K1769" s="138"/>
      <c r="L1769" s="170"/>
      <c r="M1769" s="138"/>
      <c r="N1769" s="138"/>
      <c r="O1769" s="138"/>
      <c r="Q1769" s="138"/>
      <c r="R1769" s="138"/>
      <c r="S1769" s="138"/>
      <c r="T1769" s="138"/>
    </row>
    <row r="1770" spans="1:20" s="171" customFormat="1">
      <c r="A1770" s="138"/>
      <c r="B1770" s="168"/>
      <c r="C1770" s="170"/>
      <c r="D1770" s="170"/>
      <c r="E1770" s="170"/>
      <c r="F1770" s="170"/>
      <c r="G1770" s="170"/>
      <c r="I1770" s="170"/>
      <c r="J1770" s="138"/>
      <c r="K1770" s="138"/>
      <c r="L1770" s="170"/>
      <c r="M1770" s="138"/>
      <c r="N1770" s="138"/>
      <c r="O1770" s="138"/>
      <c r="Q1770" s="138"/>
      <c r="R1770" s="138"/>
      <c r="S1770" s="138"/>
      <c r="T1770" s="138"/>
    </row>
    <row r="1771" spans="1:20" s="171" customFormat="1">
      <c r="A1771" s="138"/>
      <c r="B1771" s="168"/>
      <c r="C1771" s="170"/>
      <c r="D1771" s="170"/>
      <c r="E1771" s="170"/>
      <c r="F1771" s="170"/>
      <c r="G1771" s="170"/>
      <c r="I1771" s="170"/>
      <c r="J1771" s="138"/>
      <c r="K1771" s="138"/>
      <c r="L1771" s="170"/>
      <c r="M1771" s="138"/>
      <c r="N1771" s="138"/>
      <c r="O1771" s="138"/>
      <c r="Q1771" s="138"/>
      <c r="R1771" s="138"/>
      <c r="S1771" s="138"/>
      <c r="T1771" s="138"/>
    </row>
    <row r="1772" spans="1:20" s="171" customFormat="1">
      <c r="A1772" s="138"/>
      <c r="B1772" s="168"/>
      <c r="C1772" s="170"/>
      <c r="D1772" s="170"/>
      <c r="E1772" s="170"/>
      <c r="F1772" s="170"/>
      <c r="G1772" s="170"/>
      <c r="I1772" s="170"/>
      <c r="J1772" s="138"/>
      <c r="K1772" s="138"/>
      <c r="L1772" s="170"/>
      <c r="M1772" s="138"/>
      <c r="N1772" s="138"/>
      <c r="O1772" s="138"/>
      <c r="Q1772" s="138"/>
      <c r="R1772" s="138"/>
      <c r="S1772" s="138"/>
      <c r="T1772" s="138"/>
    </row>
    <row r="1773" spans="1:20" s="171" customFormat="1">
      <c r="A1773" s="138"/>
      <c r="B1773" s="168"/>
      <c r="C1773" s="170"/>
      <c r="D1773" s="170"/>
      <c r="E1773" s="170"/>
      <c r="F1773" s="170"/>
      <c r="G1773" s="170"/>
      <c r="I1773" s="170"/>
      <c r="J1773" s="138"/>
      <c r="K1773" s="138"/>
      <c r="L1773" s="170"/>
      <c r="M1773" s="138"/>
      <c r="N1773" s="138"/>
      <c r="O1773" s="138"/>
      <c r="Q1773" s="138"/>
      <c r="R1773" s="138"/>
      <c r="S1773" s="138"/>
      <c r="T1773" s="138"/>
    </row>
    <row r="1774" spans="1:20" s="171" customFormat="1">
      <c r="A1774" s="138"/>
      <c r="B1774" s="168"/>
      <c r="C1774" s="170"/>
      <c r="D1774" s="170"/>
      <c r="E1774" s="170"/>
      <c r="F1774" s="170"/>
      <c r="G1774" s="170"/>
      <c r="I1774" s="170"/>
      <c r="J1774" s="138"/>
      <c r="K1774" s="138"/>
      <c r="L1774" s="170"/>
      <c r="M1774" s="138"/>
      <c r="N1774" s="138"/>
      <c r="O1774" s="138"/>
      <c r="Q1774" s="138"/>
      <c r="R1774" s="138"/>
      <c r="S1774" s="138"/>
      <c r="T1774" s="138"/>
    </row>
    <row r="1775" spans="1:20" s="171" customFormat="1">
      <c r="A1775" s="138"/>
      <c r="B1775" s="168"/>
      <c r="C1775" s="170"/>
      <c r="D1775" s="170"/>
      <c r="E1775" s="170"/>
      <c r="F1775" s="170"/>
      <c r="G1775" s="170"/>
      <c r="I1775" s="170"/>
      <c r="J1775" s="138"/>
      <c r="K1775" s="138"/>
      <c r="L1775" s="170"/>
      <c r="M1775" s="138"/>
      <c r="N1775" s="138"/>
      <c r="O1775" s="138"/>
      <c r="Q1775" s="138"/>
      <c r="R1775" s="138"/>
      <c r="S1775" s="138"/>
      <c r="T1775" s="138"/>
    </row>
    <row r="1776" spans="1:20" s="171" customFormat="1">
      <c r="A1776" s="138"/>
      <c r="B1776" s="168"/>
      <c r="C1776" s="170"/>
      <c r="D1776" s="170"/>
      <c r="E1776" s="170"/>
      <c r="F1776" s="170"/>
      <c r="G1776" s="170"/>
      <c r="I1776" s="170"/>
      <c r="J1776" s="138"/>
      <c r="K1776" s="138"/>
      <c r="L1776" s="170"/>
      <c r="M1776" s="138"/>
      <c r="N1776" s="138"/>
      <c r="O1776" s="138"/>
      <c r="Q1776" s="138"/>
      <c r="R1776" s="138"/>
      <c r="S1776" s="138"/>
      <c r="T1776" s="138"/>
    </row>
    <row r="1777" spans="1:20" s="171" customFormat="1">
      <c r="A1777" s="138"/>
      <c r="B1777" s="168"/>
      <c r="C1777" s="170"/>
      <c r="D1777" s="170"/>
      <c r="E1777" s="170"/>
      <c r="F1777" s="170"/>
      <c r="G1777" s="170"/>
      <c r="I1777" s="170"/>
      <c r="J1777" s="138"/>
      <c r="K1777" s="138"/>
      <c r="L1777" s="170"/>
      <c r="M1777" s="138"/>
      <c r="N1777" s="138"/>
      <c r="O1777" s="138"/>
      <c r="Q1777" s="138"/>
      <c r="R1777" s="138"/>
      <c r="S1777" s="138"/>
      <c r="T1777" s="138"/>
    </row>
    <row r="1778" spans="1:20" s="171" customFormat="1">
      <c r="A1778" s="138"/>
      <c r="B1778" s="168"/>
      <c r="C1778" s="170"/>
      <c r="D1778" s="170"/>
      <c r="E1778" s="170"/>
      <c r="F1778" s="170"/>
      <c r="G1778" s="170"/>
      <c r="I1778" s="170"/>
      <c r="J1778" s="138"/>
      <c r="K1778" s="138"/>
      <c r="L1778" s="170"/>
      <c r="M1778" s="138"/>
      <c r="N1778" s="138"/>
      <c r="O1778" s="138"/>
      <c r="Q1778" s="138"/>
      <c r="R1778" s="138"/>
      <c r="S1778" s="138"/>
      <c r="T1778" s="138"/>
    </row>
    <row r="1779" spans="1:20" s="171" customFormat="1">
      <c r="A1779" s="138"/>
      <c r="B1779" s="168"/>
      <c r="C1779" s="170"/>
      <c r="D1779" s="170"/>
      <c r="E1779" s="170"/>
      <c r="F1779" s="170"/>
      <c r="G1779" s="170"/>
      <c r="I1779" s="170"/>
      <c r="J1779" s="138"/>
      <c r="K1779" s="138"/>
      <c r="L1779" s="170"/>
      <c r="M1779" s="138"/>
      <c r="N1779" s="138"/>
      <c r="O1779" s="138"/>
      <c r="Q1779" s="138"/>
      <c r="R1779" s="138"/>
      <c r="S1779" s="138"/>
      <c r="T1779" s="138"/>
    </row>
    <row r="1780" spans="1:20" s="171" customFormat="1">
      <c r="A1780" s="138"/>
      <c r="B1780" s="168"/>
      <c r="C1780" s="170"/>
      <c r="D1780" s="170"/>
      <c r="E1780" s="170"/>
      <c r="F1780" s="170"/>
      <c r="G1780" s="170"/>
      <c r="I1780" s="170"/>
      <c r="J1780" s="138"/>
      <c r="K1780" s="138"/>
      <c r="L1780" s="170"/>
      <c r="M1780" s="138"/>
      <c r="N1780" s="138"/>
      <c r="O1780" s="138"/>
      <c r="Q1780" s="138"/>
      <c r="R1780" s="138"/>
      <c r="S1780" s="138"/>
      <c r="T1780" s="138"/>
    </row>
    <row r="1781" spans="1:20" s="171" customFormat="1">
      <c r="A1781" s="138"/>
      <c r="B1781" s="168"/>
      <c r="C1781" s="170"/>
      <c r="D1781" s="170"/>
      <c r="E1781" s="170"/>
      <c r="F1781" s="170"/>
      <c r="G1781" s="170"/>
      <c r="I1781" s="170"/>
      <c r="J1781" s="138"/>
      <c r="K1781" s="138"/>
      <c r="L1781" s="170"/>
      <c r="M1781" s="138"/>
      <c r="N1781" s="138"/>
      <c r="O1781" s="138"/>
      <c r="Q1781" s="138"/>
      <c r="R1781" s="138"/>
      <c r="S1781" s="138"/>
      <c r="T1781" s="138"/>
    </row>
    <row r="1782" spans="1:20" s="171" customFormat="1">
      <c r="A1782" s="138"/>
      <c r="B1782" s="168"/>
      <c r="C1782" s="170"/>
      <c r="D1782" s="170"/>
      <c r="E1782" s="170"/>
      <c r="F1782" s="170"/>
      <c r="G1782" s="170"/>
      <c r="I1782" s="170"/>
      <c r="J1782" s="138"/>
      <c r="K1782" s="138"/>
      <c r="L1782" s="170"/>
      <c r="M1782" s="138"/>
      <c r="N1782" s="138"/>
      <c r="O1782" s="138"/>
      <c r="Q1782" s="138"/>
      <c r="R1782" s="138"/>
      <c r="S1782" s="138"/>
      <c r="T1782" s="138"/>
    </row>
    <row r="1783" spans="1:20" s="171" customFormat="1">
      <c r="A1783" s="138"/>
      <c r="B1783" s="168"/>
      <c r="C1783" s="170"/>
      <c r="D1783" s="170"/>
      <c r="E1783" s="170"/>
      <c r="F1783" s="170"/>
      <c r="G1783" s="170"/>
      <c r="I1783" s="170"/>
      <c r="J1783" s="138"/>
      <c r="K1783" s="138"/>
      <c r="L1783" s="170"/>
      <c r="M1783" s="138"/>
      <c r="N1783" s="138"/>
      <c r="O1783" s="138"/>
      <c r="Q1783" s="138"/>
      <c r="R1783" s="138"/>
      <c r="S1783" s="138"/>
      <c r="T1783" s="138"/>
    </row>
    <row r="1784" spans="1:20" s="171" customFormat="1">
      <c r="A1784" s="138"/>
      <c r="B1784" s="168"/>
      <c r="C1784" s="170"/>
      <c r="D1784" s="170"/>
      <c r="E1784" s="170"/>
      <c r="F1784" s="170"/>
      <c r="G1784" s="170"/>
      <c r="I1784" s="170"/>
      <c r="J1784" s="138"/>
      <c r="K1784" s="138"/>
      <c r="L1784" s="170"/>
      <c r="M1784" s="138"/>
      <c r="N1784" s="138"/>
      <c r="O1784" s="138"/>
      <c r="Q1784" s="138"/>
      <c r="R1784" s="138"/>
      <c r="S1784" s="138"/>
      <c r="T1784" s="138"/>
    </row>
    <row r="1785" spans="1:20" s="171" customFormat="1">
      <c r="A1785" s="138"/>
      <c r="B1785" s="168"/>
      <c r="C1785" s="170"/>
      <c r="D1785" s="170"/>
      <c r="E1785" s="170"/>
      <c r="F1785" s="170"/>
      <c r="G1785" s="170"/>
      <c r="I1785" s="170"/>
      <c r="J1785" s="138"/>
      <c r="K1785" s="138"/>
      <c r="L1785" s="170"/>
      <c r="M1785" s="138"/>
      <c r="N1785" s="138"/>
      <c r="O1785" s="138"/>
      <c r="Q1785" s="138"/>
      <c r="R1785" s="138"/>
      <c r="S1785" s="138"/>
      <c r="T1785" s="138"/>
    </row>
    <row r="1786" spans="1:20" s="171" customFormat="1">
      <c r="A1786" s="138"/>
      <c r="B1786" s="168"/>
      <c r="C1786" s="170"/>
      <c r="D1786" s="170"/>
      <c r="E1786" s="170"/>
      <c r="F1786" s="170"/>
      <c r="G1786" s="170"/>
      <c r="I1786" s="170"/>
      <c r="J1786" s="138"/>
      <c r="K1786" s="138"/>
      <c r="L1786" s="170"/>
      <c r="M1786" s="138"/>
      <c r="N1786" s="138"/>
      <c r="O1786" s="138"/>
      <c r="Q1786" s="138"/>
      <c r="R1786" s="138"/>
      <c r="S1786" s="138"/>
      <c r="T1786" s="138"/>
    </row>
    <row r="1787" spans="1:20" s="171" customFormat="1">
      <c r="A1787" s="138"/>
      <c r="B1787" s="168"/>
      <c r="C1787" s="170"/>
      <c r="D1787" s="170"/>
      <c r="E1787" s="170"/>
      <c r="F1787" s="170"/>
      <c r="G1787" s="170"/>
      <c r="I1787" s="170"/>
      <c r="J1787" s="138"/>
      <c r="K1787" s="138"/>
      <c r="L1787" s="170"/>
      <c r="M1787" s="138"/>
      <c r="N1787" s="138"/>
      <c r="O1787" s="138"/>
      <c r="Q1787" s="138"/>
      <c r="R1787" s="138"/>
      <c r="S1787" s="138"/>
      <c r="T1787" s="138"/>
    </row>
    <row r="1788" spans="1:20" s="171" customFormat="1">
      <c r="A1788" s="138"/>
      <c r="B1788" s="168"/>
      <c r="C1788" s="170"/>
      <c r="D1788" s="170"/>
      <c r="E1788" s="170"/>
      <c r="F1788" s="170"/>
      <c r="G1788" s="170"/>
      <c r="I1788" s="170"/>
      <c r="J1788" s="138"/>
      <c r="K1788" s="138"/>
      <c r="L1788" s="170"/>
      <c r="M1788" s="138"/>
      <c r="N1788" s="138"/>
      <c r="O1788" s="138"/>
      <c r="Q1788" s="138"/>
      <c r="R1788" s="138"/>
      <c r="S1788" s="138"/>
      <c r="T1788" s="138"/>
    </row>
    <row r="1789" spans="1:20" s="171" customFormat="1">
      <c r="A1789" s="138"/>
      <c r="B1789" s="168"/>
      <c r="C1789" s="170"/>
      <c r="D1789" s="170"/>
      <c r="E1789" s="170"/>
      <c r="F1789" s="170"/>
      <c r="G1789" s="170"/>
      <c r="I1789" s="170"/>
      <c r="J1789" s="138"/>
      <c r="K1789" s="138"/>
      <c r="L1789" s="170"/>
      <c r="M1789" s="138"/>
      <c r="N1789" s="138"/>
      <c r="O1789" s="138"/>
      <c r="Q1789" s="138"/>
      <c r="R1789" s="138"/>
      <c r="S1789" s="138"/>
      <c r="T1789" s="138"/>
    </row>
    <row r="1790" spans="1:20" s="171" customFormat="1">
      <c r="A1790" s="138"/>
      <c r="B1790" s="168"/>
      <c r="C1790" s="170"/>
      <c r="D1790" s="170"/>
      <c r="E1790" s="170"/>
      <c r="F1790" s="170"/>
      <c r="G1790" s="170"/>
      <c r="I1790" s="170"/>
      <c r="J1790" s="138"/>
      <c r="K1790" s="138"/>
      <c r="L1790" s="170"/>
      <c r="M1790" s="138"/>
      <c r="N1790" s="138"/>
      <c r="O1790" s="138"/>
      <c r="Q1790" s="138"/>
      <c r="R1790" s="138"/>
      <c r="S1790" s="138"/>
      <c r="T1790" s="138"/>
    </row>
    <row r="1791" spans="1:20" s="171" customFormat="1">
      <c r="A1791" s="138"/>
      <c r="B1791" s="168"/>
      <c r="C1791" s="170"/>
      <c r="D1791" s="170"/>
      <c r="E1791" s="170"/>
      <c r="F1791" s="170"/>
      <c r="G1791" s="170"/>
      <c r="I1791" s="170"/>
      <c r="J1791" s="138"/>
      <c r="K1791" s="138"/>
      <c r="L1791" s="170"/>
      <c r="M1791" s="138"/>
      <c r="N1791" s="138"/>
      <c r="O1791" s="138"/>
      <c r="Q1791" s="138"/>
      <c r="R1791" s="138"/>
      <c r="S1791" s="138"/>
      <c r="T1791" s="138"/>
    </row>
    <row r="1792" spans="1:20" s="171" customFormat="1">
      <c r="A1792" s="138"/>
      <c r="B1792" s="168"/>
      <c r="C1792" s="170"/>
      <c r="D1792" s="170"/>
      <c r="E1792" s="170"/>
      <c r="F1792" s="170"/>
      <c r="G1792" s="170"/>
      <c r="I1792" s="170"/>
      <c r="J1792" s="138"/>
      <c r="K1792" s="138"/>
      <c r="L1792" s="170"/>
      <c r="M1792" s="138"/>
      <c r="N1792" s="138"/>
      <c r="O1792" s="138"/>
      <c r="Q1792" s="138"/>
      <c r="R1792" s="138"/>
      <c r="S1792" s="138"/>
      <c r="T1792" s="138"/>
    </row>
    <row r="1793" spans="1:20" s="171" customFormat="1">
      <c r="A1793" s="138"/>
      <c r="B1793" s="168"/>
      <c r="C1793" s="170"/>
      <c r="D1793" s="170"/>
      <c r="E1793" s="170"/>
      <c r="F1793" s="170"/>
      <c r="G1793" s="170"/>
      <c r="I1793" s="170"/>
      <c r="J1793" s="138"/>
      <c r="K1793" s="138"/>
      <c r="L1793" s="170"/>
      <c r="M1793" s="138"/>
      <c r="N1793" s="138"/>
      <c r="O1793" s="138"/>
      <c r="Q1793" s="138"/>
      <c r="R1793" s="138"/>
      <c r="S1793" s="138"/>
      <c r="T1793" s="138"/>
    </row>
    <row r="1794" spans="1:20" s="171" customFormat="1">
      <c r="A1794" s="138"/>
      <c r="B1794" s="168"/>
      <c r="C1794" s="170"/>
      <c r="D1794" s="170"/>
      <c r="E1794" s="170"/>
      <c r="F1794" s="170"/>
      <c r="G1794" s="170"/>
      <c r="I1794" s="170"/>
      <c r="J1794" s="138"/>
      <c r="K1794" s="138"/>
      <c r="L1794" s="170"/>
      <c r="M1794" s="138"/>
      <c r="N1794" s="138"/>
      <c r="O1794" s="138"/>
      <c r="Q1794" s="138"/>
      <c r="R1794" s="138"/>
      <c r="S1794" s="138"/>
      <c r="T1794" s="138"/>
    </row>
    <row r="1795" spans="1:20" s="171" customFormat="1">
      <c r="A1795" s="138"/>
      <c r="B1795" s="168"/>
      <c r="C1795" s="170"/>
      <c r="D1795" s="170"/>
      <c r="E1795" s="170"/>
      <c r="F1795" s="170"/>
      <c r="G1795" s="170"/>
      <c r="I1795" s="170"/>
      <c r="J1795" s="138"/>
      <c r="K1795" s="138"/>
      <c r="L1795" s="170"/>
      <c r="M1795" s="138"/>
      <c r="N1795" s="138"/>
      <c r="O1795" s="138"/>
      <c r="Q1795" s="138"/>
      <c r="R1795" s="138"/>
      <c r="S1795" s="138"/>
      <c r="T1795" s="138"/>
    </row>
    <row r="1796" spans="1:20" s="171" customFormat="1">
      <c r="A1796" s="138"/>
      <c r="B1796" s="168"/>
      <c r="C1796" s="170"/>
      <c r="D1796" s="170"/>
      <c r="E1796" s="170"/>
      <c r="F1796" s="170"/>
      <c r="G1796" s="170"/>
      <c r="I1796" s="170"/>
      <c r="J1796" s="138"/>
      <c r="K1796" s="138"/>
      <c r="L1796" s="170"/>
      <c r="M1796" s="138"/>
      <c r="N1796" s="138"/>
      <c r="O1796" s="138"/>
      <c r="Q1796" s="138"/>
      <c r="R1796" s="138"/>
      <c r="S1796" s="138"/>
      <c r="T1796" s="138"/>
    </row>
    <row r="1797" spans="1:20" s="171" customFormat="1">
      <c r="A1797" s="138"/>
      <c r="B1797" s="168"/>
      <c r="C1797" s="170"/>
      <c r="D1797" s="170"/>
      <c r="E1797" s="170"/>
      <c r="F1797" s="170"/>
      <c r="G1797" s="170"/>
      <c r="I1797" s="170"/>
      <c r="J1797" s="138"/>
      <c r="K1797" s="138"/>
      <c r="L1797" s="170"/>
      <c r="M1797" s="138"/>
      <c r="N1797" s="138"/>
      <c r="O1797" s="138"/>
      <c r="Q1797" s="138"/>
      <c r="R1797" s="138"/>
      <c r="S1797" s="138"/>
      <c r="T1797" s="138"/>
    </row>
    <row r="1798" spans="1:20" s="171" customFormat="1">
      <c r="A1798" s="138"/>
      <c r="B1798" s="168"/>
      <c r="C1798" s="170"/>
      <c r="D1798" s="170"/>
      <c r="E1798" s="170"/>
      <c r="F1798" s="170"/>
      <c r="G1798" s="170"/>
      <c r="I1798" s="170"/>
      <c r="J1798" s="138"/>
      <c r="K1798" s="138"/>
      <c r="L1798" s="170"/>
      <c r="M1798" s="138"/>
      <c r="N1798" s="138"/>
      <c r="O1798" s="138"/>
      <c r="Q1798" s="138"/>
      <c r="R1798" s="138"/>
      <c r="S1798" s="138"/>
      <c r="T1798" s="138"/>
    </row>
  </sheetData>
  <sheetProtection selectLockedCells="1"/>
  <mergeCells count="1">
    <mergeCell ref="C3:N3"/>
  </mergeCells>
  <conditionalFormatting sqref="D17:D20">
    <cfRule type="expression" dxfId="2017" priority="187">
      <formula>3</formula>
    </cfRule>
    <cfRule type="cellIs" dxfId="2016" priority="188" operator="equal">
      <formula>1</formula>
    </cfRule>
    <cfRule type="cellIs" dxfId="2015" priority="189" operator="equal">
      <formula>2</formula>
    </cfRule>
    <cfRule type="cellIs" dxfId="2014" priority="190" operator="equal">
      <formula>3</formula>
    </cfRule>
    <cfRule type="cellIs" dxfId="2013" priority="192" operator="equal">
      <formula>1</formula>
    </cfRule>
  </conditionalFormatting>
  <conditionalFormatting sqref="D18:D20">
    <cfRule type="colorScale" priority="183">
      <colorScale>
        <cfvo type="num" val="0"/>
        <cfvo type="num" val="1"/>
        <cfvo type="num" val="2"/>
        <color rgb="FFFF0000"/>
        <color rgb="FFFFFF00"/>
        <color rgb="FF057D19"/>
      </colorScale>
    </cfRule>
    <cfRule type="colorScale" priority="184">
      <colorScale>
        <cfvo type="num" val="0"/>
        <cfvo type="percentile" val="50"/>
        <cfvo type="max"/>
        <color rgb="FFF8696B"/>
        <color rgb="FFFFEB84"/>
        <color rgb="FF63BE7B"/>
      </colorScale>
    </cfRule>
    <cfRule type="colorScale" priority="185">
      <colorScale>
        <cfvo type="percent" val="&quot;*&quot;"/>
        <cfvo type="percentile" val="50"/>
        <cfvo type="max"/>
        <color theme="6"/>
        <color rgb="FFFFEB84"/>
        <color rgb="FF63BE7B"/>
      </colorScale>
    </cfRule>
    <cfRule type="colorScale" priority="186">
      <colorScale>
        <cfvo type="num" val="0"/>
        <cfvo type="num" val="1"/>
        <cfvo type="num" val="2"/>
        <color theme="2" tint="-0.749992370372631"/>
        <color theme="3"/>
        <color theme="7"/>
      </colorScale>
    </cfRule>
    <cfRule type="cellIs" dxfId="2012" priority="191" operator="equal">
      <formula>2</formula>
    </cfRule>
    <cfRule type="cellIs" dxfId="2011" priority="193" operator="equal">
      <formula>0</formula>
    </cfRule>
    <cfRule type="cellIs" dxfId="2010" priority="194" operator="equal">
      <formula>1</formula>
    </cfRule>
    <cfRule type="cellIs" dxfId="2009" priority="195" operator="equal">
      <formula>2</formula>
    </cfRule>
    <cfRule type="cellIs" dxfId="2008" priority="196" operator="equal">
      <formula>3</formula>
    </cfRule>
  </conditionalFormatting>
  <conditionalFormatting sqref="D22">
    <cfRule type="colorScale" priority="998">
      <colorScale>
        <cfvo type="num" val="0"/>
        <cfvo type="num" val="1"/>
        <cfvo type="num" val="2"/>
        <color rgb="FFFF0000"/>
        <color rgb="FFFFFF00"/>
        <color rgb="FF057D19"/>
      </colorScale>
    </cfRule>
    <cfRule type="colorScale" priority="999">
      <colorScale>
        <cfvo type="num" val="0"/>
        <cfvo type="percentile" val="50"/>
        <cfvo type="max"/>
        <color rgb="FFF8696B"/>
        <color rgb="FFFFEB84"/>
        <color rgb="FF63BE7B"/>
      </colorScale>
    </cfRule>
    <cfRule type="colorScale" priority="1000">
      <colorScale>
        <cfvo type="percent" val="&quot;*&quot;"/>
        <cfvo type="percentile" val="50"/>
        <cfvo type="max"/>
        <color theme="6"/>
        <color rgb="FFFFEB84"/>
        <color rgb="FF63BE7B"/>
      </colorScale>
    </cfRule>
    <cfRule type="colorScale" priority="1001">
      <colorScale>
        <cfvo type="num" val="0"/>
        <cfvo type="num" val="1"/>
        <cfvo type="num" val="2"/>
        <color theme="2" tint="-0.749992370372631"/>
        <color theme="3"/>
        <color theme="7"/>
      </colorScale>
    </cfRule>
    <cfRule type="cellIs" dxfId="2007" priority="1002" operator="equal">
      <formula>2</formula>
    </cfRule>
    <cfRule type="cellIs" dxfId="2006" priority="1003" operator="equal">
      <formula>0</formula>
    </cfRule>
    <cfRule type="cellIs" dxfId="2005" priority="1004" operator="equal">
      <formula>1</formula>
    </cfRule>
    <cfRule type="cellIs" dxfId="2004" priority="1005" operator="equal">
      <formula>2</formula>
    </cfRule>
    <cfRule type="cellIs" dxfId="2003" priority="1006" operator="equal">
      <formula>3</formula>
    </cfRule>
  </conditionalFormatting>
  <conditionalFormatting sqref="D22:D24">
    <cfRule type="expression" dxfId="2002" priority="510">
      <formula>3</formula>
    </cfRule>
    <cfRule type="cellIs" dxfId="2001" priority="511" operator="equal">
      <formula>1</formula>
    </cfRule>
    <cfRule type="cellIs" dxfId="2000" priority="512" operator="equal">
      <formula>2</formula>
    </cfRule>
    <cfRule type="cellIs" dxfId="1999" priority="513" operator="equal">
      <formula>3</formula>
    </cfRule>
    <cfRule type="cellIs" dxfId="1998" priority="515" operator="equal">
      <formula>1</formula>
    </cfRule>
  </conditionalFormatting>
  <conditionalFormatting sqref="D26">
    <cfRule type="colorScale" priority="728">
      <colorScale>
        <cfvo type="num" val="0"/>
        <cfvo type="num" val="1"/>
        <cfvo type="num" val="2"/>
        <color rgb="FFFF0000"/>
        <color rgb="FFFFFF00"/>
        <color rgb="FF057D19"/>
      </colorScale>
    </cfRule>
    <cfRule type="colorScale" priority="729">
      <colorScale>
        <cfvo type="num" val="0"/>
        <cfvo type="percentile" val="50"/>
        <cfvo type="max"/>
        <color rgb="FFF8696B"/>
        <color rgb="FFFFEB84"/>
        <color rgb="FF63BE7B"/>
      </colorScale>
    </cfRule>
    <cfRule type="colorScale" priority="730">
      <colorScale>
        <cfvo type="percent" val="&quot;*&quot;"/>
        <cfvo type="percentile" val="50"/>
        <cfvo type="max"/>
        <color theme="6"/>
        <color rgb="FFFFEB84"/>
        <color rgb="FF63BE7B"/>
      </colorScale>
    </cfRule>
    <cfRule type="colorScale" priority="731">
      <colorScale>
        <cfvo type="num" val="0"/>
        <cfvo type="num" val="1"/>
        <cfvo type="num" val="2"/>
        <color theme="2" tint="-0.749992370372631"/>
        <color theme="3"/>
        <color theme="7"/>
      </colorScale>
    </cfRule>
    <cfRule type="cellIs" dxfId="1997" priority="732" operator="equal">
      <formula>2</formula>
    </cfRule>
    <cfRule type="cellIs" dxfId="1996" priority="733" operator="equal">
      <formula>0</formula>
    </cfRule>
    <cfRule type="cellIs" dxfId="1995" priority="734" operator="equal">
      <formula>1</formula>
    </cfRule>
    <cfRule type="cellIs" dxfId="1994" priority="735" operator="equal">
      <formula>2</formula>
    </cfRule>
    <cfRule type="cellIs" dxfId="1993" priority="736" operator="equal">
      <formula>3</formula>
    </cfRule>
    <cfRule type="cellIs" dxfId="1992" priority="741" operator="equal">
      <formula>2</formula>
    </cfRule>
  </conditionalFormatting>
  <conditionalFormatting sqref="D26:D28">
    <cfRule type="expression" dxfId="1991" priority="496">
      <formula>3</formula>
    </cfRule>
    <cfRule type="cellIs" dxfId="1990" priority="497" operator="equal">
      <formula>1</formula>
    </cfRule>
    <cfRule type="cellIs" dxfId="1989" priority="499" operator="equal">
      <formula>3</formula>
    </cfRule>
    <cfRule type="cellIs" dxfId="1988" priority="501" operator="equal">
      <formula>1</formula>
    </cfRule>
  </conditionalFormatting>
  <conditionalFormatting sqref="D27:D28">
    <cfRule type="cellIs" dxfId="1987" priority="498" operator="equal">
      <formula>2</formula>
    </cfRule>
  </conditionalFormatting>
  <conditionalFormatting sqref="D30:D31">
    <cfRule type="colorScale" priority="719">
      <colorScale>
        <cfvo type="num" val="0"/>
        <cfvo type="num" val="1"/>
        <cfvo type="num" val="2"/>
        <color rgb="FFFF0000"/>
        <color rgb="FFFFFF00"/>
        <color rgb="FF057D19"/>
      </colorScale>
    </cfRule>
    <cfRule type="colorScale" priority="720">
      <colorScale>
        <cfvo type="num" val="0"/>
        <cfvo type="percentile" val="50"/>
        <cfvo type="max"/>
        <color rgb="FFF8696B"/>
        <color rgb="FFFFEB84"/>
        <color rgb="FF63BE7B"/>
      </colorScale>
    </cfRule>
    <cfRule type="colorScale" priority="721">
      <colorScale>
        <cfvo type="percent" val="&quot;*&quot;"/>
        <cfvo type="percentile" val="50"/>
        <cfvo type="max"/>
        <color theme="6"/>
        <color rgb="FFFFEB84"/>
        <color rgb="FF63BE7B"/>
      </colorScale>
    </cfRule>
    <cfRule type="colorScale" priority="722">
      <colorScale>
        <cfvo type="num" val="0"/>
        <cfvo type="num" val="1"/>
        <cfvo type="num" val="2"/>
        <color theme="2" tint="-0.749992370372631"/>
        <color theme="3"/>
        <color theme="7"/>
      </colorScale>
    </cfRule>
    <cfRule type="cellIs" dxfId="1986" priority="723" operator="equal">
      <formula>2</formula>
    </cfRule>
    <cfRule type="cellIs" dxfId="1985" priority="724" operator="equal">
      <formula>0</formula>
    </cfRule>
    <cfRule type="cellIs" dxfId="1984" priority="725" operator="equal">
      <formula>1</formula>
    </cfRule>
    <cfRule type="cellIs" dxfId="1983" priority="726" operator="equal">
      <formula>2</formula>
    </cfRule>
    <cfRule type="cellIs" dxfId="1982" priority="727" operator="equal">
      <formula>3</formula>
    </cfRule>
  </conditionalFormatting>
  <conditionalFormatting sqref="D30:D33">
    <cfRule type="expression" dxfId="1981" priority="173">
      <formula>3</formula>
    </cfRule>
    <cfRule type="cellIs" dxfId="1980" priority="174" operator="equal">
      <formula>1</formula>
    </cfRule>
    <cfRule type="cellIs" dxfId="1979" priority="175" operator="equal">
      <formula>2</formula>
    </cfRule>
    <cfRule type="cellIs" dxfId="1978" priority="176" operator="equal">
      <formula>3</formula>
    </cfRule>
    <cfRule type="cellIs" dxfId="1977" priority="178" operator="equal">
      <formula>1</formula>
    </cfRule>
  </conditionalFormatting>
  <conditionalFormatting sqref="D35">
    <cfRule type="colorScale" priority="918">
      <colorScale>
        <cfvo type="num" val="0"/>
        <cfvo type="num" val="1"/>
        <cfvo type="num" val="2"/>
        <color rgb="FFFF0000"/>
        <color rgb="FFFFFF00"/>
        <color rgb="FF057D19"/>
      </colorScale>
    </cfRule>
    <cfRule type="colorScale" priority="919">
      <colorScale>
        <cfvo type="num" val="0"/>
        <cfvo type="percentile" val="50"/>
        <cfvo type="max"/>
        <color rgb="FFF8696B"/>
        <color rgb="FFFFEB84"/>
        <color rgb="FF63BE7B"/>
      </colorScale>
    </cfRule>
    <cfRule type="colorScale" priority="920">
      <colorScale>
        <cfvo type="percent" val="&quot;*&quot;"/>
        <cfvo type="percentile" val="50"/>
        <cfvo type="max"/>
        <color theme="6"/>
        <color rgb="FFFFEB84"/>
        <color rgb="FF63BE7B"/>
      </colorScale>
    </cfRule>
    <cfRule type="colorScale" priority="921">
      <colorScale>
        <cfvo type="num" val="0"/>
        <cfvo type="num" val="1"/>
        <cfvo type="num" val="2"/>
        <color theme="2" tint="-0.749992370372631"/>
        <color theme="3"/>
        <color theme="7"/>
      </colorScale>
    </cfRule>
    <cfRule type="cellIs" dxfId="1976" priority="922" operator="equal">
      <formula>2</formula>
    </cfRule>
    <cfRule type="cellIs" dxfId="1975" priority="923" operator="equal">
      <formula>0</formula>
    </cfRule>
    <cfRule type="cellIs" dxfId="1974" priority="924" operator="equal">
      <formula>1</formula>
    </cfRule>
    <cfRule type="cellIs" dxfId="1973" priority="925" operator="equal">
      <formula>2</formula>
    </cfRule>
    <cfRule type="cellIs" dxfId="1972" priority="926" operator="equal">
      <formula>3</formula>
    </cfRule>
  </conditionalFormatting>
  <conditionalFormatting sqref="D35:D37">
    <cfRule type="expression" dxfId="1971" priority="482">
      <formula>3</formula>
    </cfRule>
    <cfRule type="cellIs" dxfId="1970" priority="483" operator="equal">
      <formula>1</formula>
    </cfRule>
    <cfRule type="cellIs" dxfId="1969" priority="484" operator="equal">
      <formula>2</formula>
    </cfRule>
    <cfRule type="cellIs" dxfId="1968" priority="485" operator="equal">
      <formula>3</formula>
    </cfRule>
    <cfRule type="cellIs" dxfId="1967" priority="487" operator="equal">
      <formula>1</formula>
    </cfRule>
  </conditionalFormatting>
  <conditionalFormatting sqref="D36">
    <cfRule type="colorScale" priority="710">
      <colorScale>
        <cfvo type="num" val="0"/>
        <cfvo type="num" val="1"/>
        <cfvo type="num" val="2"/>
        <color rgb="FFFF0000"/>
        <color rgb="FFFFFF00"/>
        <color rgb="FF057D19"/>
      </colorScale>
    </cfRule>
    <cfRule type="colorScale" priority="711">
      <colorScale>
        <cfvo type="num" val="0"/>
        <cfvo type="percentile" val="50"/>
        <cfvo type="max"/>
        <color rgb="FFF8696B"/>
        <color rgb="FFFFEB84"/>
        <color rgb="FF63BE7B"/>
      </colorScale>
    </cfRule>
    <cfRule type="colorScale" priority="712">
      <colorScale>
        <cfvo type="percent" val="&quot;*&quot;"/>
        <cfvo type="percentile" val="50"/>
        <cfvo type="max"/>
        <color theme="6"/>
        <color rgb="FFFFEB84"/>
        <color rgb="FF63BE7B"/>
      </colorScale>
    </cfRule>
    <cfRule type="colorScale" priority="713">
      <colorScale>
        <cfvo type="num" val="0"/>
        <cfvo type="num" val="1"/>
        <cfvo type="num" val="2"/>
        <color theme="2" tint="-0.749992370372631"/>
        <color theme="3"/>
        <color theme="7"/>
      </colorScale>
    </cfRule>
    <cfRule type="cellIs" dxfId="1966" priority="714" operator="equal">
      <formula>2</formula>
    </cfRule>
    <cfRule type="cellIs" dxfId="1965" priority="715" operator="equal">
      <formula>0</formula>
    </cfRule>
    <cfRule type="cellIs" dxfId="1964" priority="716" operator="equal">
      <formula>1</formula>
    </cfRule>
    <cfRule type="cellIs" dxfId="1963" priority="717" operator="equal">
      <formula>2</formula>
    </cfRule>
    <cfRule type="cellIs" dxfId="1962" priority="718" operator="equal">
      <formula>3</formula>
    </cfRule>
  </conditionalFormatting>
  <conditionalFormatting sqref="D39:D41">
    <cfRule type="cellIs" dxfId="1961" priority="705" operator="equal">
      <formula>2</formula>
    </cfRule>
    <cfRule type="cellIs" dxfId="1960" priority="706" operator="equal">
      <formula>0</formula>
    </cfRule>
    <cfRule type="cellIs" dxfId="1959" priority="707" operator="equal">
      <formula>1</formula>
    </cfRule>
    <cfRule type="cellIs" dxfId="1958" priority="708" operator="equal">
      <formula>2</formula>
    </cfRule>
    <cfRule type="cellIs" dxfId="1957" priority="709" operator="equal">
      <formula>3</formula>
    </cfRule>
  </conditionalFormatting>
  <conditionalFormatting sqref="D39:D41">
    <cfRule type="expression" dxfId="1956" priority="159">
      <formula>3</formula>
    </cfRule>
    <cfRule type="cellIs" dxfId="1955" priority="160" operator="equal">
      <formula>1</formula>
    </cfRule>
    <cfRule type="cellIs" dxfId="1954" priority="161" operator="equal">
      <formula>2</formula>
    </cfRule>
    <cfRule type="cellIs" dxfId="1953" priority="162" operator="equal">
      <formula>3</formula>
    </cfRule>
    <cfRule type="cellIs" dxfId="1952" priority="164" operator="equal">
      <formula>1</formula>
    </cfRule>
  </conditionalFormatting>
  <conditionalFormatting sqref="D40:D41">
    <cfRule type="colorScale" priority="701">
      <colorScale>
        <cfvo type="num" val="0"/>
        <cfvo type="num" val="1"/>
        <cfvo type="num" val="2"/>
        <color rgb="FFFF0000"/>
        <color rgb="FFFFFF00"/>
        <color rgb="FF057D19"/>
      </colorScale>
    </cfRule>
    <cfRule type="colorScale" priority="702">
      <colorScale>
        <cfvo type="num" val="0"/>
        <cfvo type="percentile" val="50"/>
        <cfvo type="max"/>
        <color rgb="FFF8696B"/>
        <color rgb="FFFFEB84"/>
        <color rgb="FF63BE7B"/>
      </colorScale>
    </cfRule>
    <cfRule type="colorScale" priority="703">
      <colorScale>
        <cfvo type="percent" val="&quot;*&quot;"/>
        <cfvo type="percentile" val="50"/>
        <cfvo type="max"/>
        <color theme="6"/>
        <color rgb="FFFFEB84"/>
        <color rgb="FF63BE7B"/>
      </colorScale>
    </cfRule>
    <cfRule type="colorScale" priority="704">
      <colorScale>
        <cfvo type="num" val="0"/>
        <cfvo type="num" val="1"/>
        <cfvo type="num" val="2"/>
        <color theme="2" tint="-0.749992370372631"/>
        <color theme="3"/>
        <color theme="7"/>
      </colorScale>
    </cfRule>
  </conditionalFormatting>
  <conditionalFormatting sqref="D43:D44">
    <cfRule type="colorScale" priority="692">
      <colorScale>
        <cfvo type="num" val="0"/>
        <cfvo type="num" val="1"/>
        <cfvo type="num" val="2"/>
        <color rgb="FFFF0000"/>
        <color rgb="FFFFFF00"/>
        <color rgb="FF057D19"/>
      </colorScale>
    </cfRule>
    <cfRule type="colorScale" priority="693">
      <colorScale>
        <cfvo type="num" val="0"/>
        <cfvo type="percentile" val="50"/>
        <cfvo type="max"/>
        <color rgb="FFF8696B"/>
        <color rgb="FFFFEB84"/>
        <color rgb="FF63BE7B"/>
      </colorScale>
    </cfRule>
    <cfRule type="colorScale" priority="694">
      <colorScale>
        <cfvo type="percent" val="&quot;*&quot;"/>
        <cfvo type="percentile" val="50"/>
        <cfvo type="max"/>
        <color theme="6"/>
        <color rgb="FFFFEB84"/>
        <color rgb="FF63BE7B"/>
      </colorScale>
    </cfRule>
    <cfRule type="colorScale" priority="695">
      <colorScale>
        <cfvo type="num" val="0"/>
        <cfvo type="num" val="1"/>
        <cfvo type="num" val="2"/>
        <color theme="2" tint="-0.749992370372631"/>
        <color theme="3"/>
        <color theme="7"/>
      </colorScale>
    </cfRule>
    <cfRule type="cellIs" dxfId="1951" priority="696" operator="equal">
      <formula>2</formula>
    </cfRule>
    <cfRule type="cellIs" dxfId="1950" priority="697" operator="equal">
      <formula>0</formula>
    </cfRule>
    <cfRule type="cellIs" dxfId="1949" priority="698" operator="equal">
      <formula>1</formula>
    </cfRule>
    <cfRule type="cellIs" dxfId="1948" priority="699" operator="equal">
      <formula>2</formula>
    </cfRule>
    <cfRule type="cellIs" dxfId="1947" priority="700" operator="equal">
      <formula>3</formula>
    </cfRule>
  </conditionalFormatting>
  <conditionalFormatting sqref="D43:D46">
    <cfRule type="expression" dxfId="1946" priority="145">
      <formula>3</formula>
    </cfRule>
    <cfRule type="cellIs" dxfId="1945" priority="146" operator="equal">
      <formula>1</formula>
    </cfRule>
    <cfRule type="cellIs" dxfId="1944" priority="147" operator="equal">
      <formula>2</formula>
    </cfRule>
    <cfRule type="cellIs" dxfId="1943" priority="148" operator="equal">
      <formula>3</formula>
    </cfRule>
    <cfRule type="cellIs" dxfId="1942" priority="150" operator="equal">
      <formula>1</formula>
    </cfRule>
  </conditionalFormatting>
  <conditionalFormatting sqref="D45">
    <cfRule type="colorScale" priority="949">
      <colorScale>
        <cfvo type="num" val="0"/>
        <cfvo type="num" val="1"/>
        <cfvo type="num" val="2"/>
        <color rgb="FFFF0000"/>
        <color rgb="FFFFFF00"/>
        <color rgb="FF057D19"/>
      </colorScale>
    </cfRule>
    <cfRule type="colorScale" priority="950">
      <colorScale>
        <cfvo type="num" val="0"/>
        <cfvo type="percentile" val="50"/>
        <cfvo type="max"/>
        <color rgb="FFF8696B"/>
        <color rgb="FFFFEB84"/>
        <color rgb="FF63BE7B"/>
      </colorScale>
    </cfRule>
    <cfRule type="colorScale" priority="951">
      <colorScale>
        <cfvo type="percent" val="&quot;*&quot;"/>
        <cfvo type="percentile" val="50"/>
        <cfvo type="max"/>
        <color theme="6"/>
        <color rgb="FFFFEB84"/>
        <color rgb="FF63BE7B"/>
      </colorScale>
    </cfRule>
    <cfRule type="colorScale" priority="952">
      <colorScale>
        <cfvo type="num" val="0"/>
        <cfvo type="num" val="1"/>
        <cfvo type="num" val="2"/>
        <color theme="2" tint="-0.749992370372631"/>
        <color theme="3"/>
        <color theme="7"/>
      </colorScale>
    </cfRule>
    <cfRule type="cellIs" dxfId="1941" priority="953" operator="equal">
      <formula>2</formula>
    </cfRule>
    <cfRule type="cellIs" dxfId="1940" priority="954" operator="equal">
      <formula>0</formula>
    </cfRule>
    <cfRule type="cellIs" dxfId="1939" priority="955" operator="equal">
      <formula>1</formula>
    </cfRule>
    <cfRule type="cellIs" dxfId="1938" priority="956" operator="equal">
      <formula>2</formula>
    </cfRule>
    <cfRule type="cellIs" dxfId="1937" priority="957" operator="equal">
      <formula>3</formula>
    </cfRule>
  </conditionalFormatting>
  <conditionalFormatting sqref="D48">
    <cfRule type="colorScale" priority="958">
      <colorScale>
        <cfvo type="num" val="0"/>
        <cfvo type="num" val="1"/>
        <cfvo type="num" val="2"/>
        <color rgb="FFFF0000"/>
        <color rgb="FFFFFF00"/>
        <color rgb="FF057D19"/>
      </colorScale>
    </cfRule>
    <cfRule type="colorScale" priority="959">
      <colorScale>
        <cfvo type="num" val="0"/>
        <cfvo type="percentile" val="50"/>
        <cfvo type="max"/>
        <color rgb="FFF8696B"/>
        <color rgb="FFFFEB84"/>
        <color rgb="FF63BE7B"/>
      </colorScale>
    </cfRule>
    <cfRule type="colorScale" priority="960">
      <colorScale>
        <cfvo type="percent" val="&quot;*&quot;"/>
        <cfvo type="percentile" val="50"/>
        <cfvo type="max"/>
        <color theme="6"/>
        <color rgb="FFFFEB84"/>
        <color rgb="FF63BE7B"/>
      </colorScale>
    </cfRule>
    <cfRule type="colorScale" priority="961">
      <colorScale>
        <cfvo type="num" val="0"/>
        <cfvo type="num" val="1"/>
        <cfvo type="num" val="2"/>
        <color theme="2" tint="-0.749992370372631"/>
        <color theme="3"/>
        <color theme="7"/>
      </colorScale>
    </cfRule>
  </conditionalFormatting>
  <conditionalFormatting sqref="D48:D49">
    <cfRule type="cellIs" dxfId="1936" priority="687" operator="equal">
      <formula>2</formula>
    </cfRule>
    <cfRule type="cellIs" dxfId="1935" priority="688" operator="equal">
      <formula>0</formula>
    </cfRule>
    <cfRule type="cellIs" dxfId="1934" priority="689" operator="equal">
      <formula>1</formula>
    </cfRule>
    <cfRule type="cellIs" dxfId="1933" priority="690" operator="equal">
      <formula>2</formula>
    </cfRule>
    <cfRule type="cellIs" dxfId="1932" priority="691" operator="equal">
      <formula>3</formula>
    </cfRule>
  </conditionalFormatting>
  <conditionalFormatting sqref="D48:D50">
    <cfRule type="expression" dxfId="1931" priority="131">
      <formula>3</formula>
    </cfRule>
    <cfRule type="cellIs" dxfId="1930" priority="132" operator="equal">
      <formula>1</formula>
    </cfRule>
    <cfRule type="cellIs" dxfId="1929" priority="133" operator="equal">
      <formula>2</formula>
    </cfRule>
    <cfRule type="cellIs" dxfId="1928" priority="134" operator="equal">
      <formula>3</formula>
    </cfRule>
    <cfRule type="cellIs" dxfId="1927" priority="136" operator="equal">
      <formula>1</formula>
    </cfRule>
  </conditionalFormatting>
  <conditionalFormatting sqref="D52:D53">
    <cfRule type="colorScale" priority="927">
      <colorScale>
        <cfvo type="num" val="0"/>
        <cfvo type="num" val="1"/>
        <cfvo type="num" val="2"/>
        <color rgb="FFFF0000"/>
        <color rgb="FFFFFF00"/>
        <color rgb="FF057D19"/>
      </colorScale>
    </cfRule>
    <cfRule type="colorScale" priority="928">
      <colorScale>
        <cfvo type="num" val="0"/>
        <cfvo type="percentile" val="50"/>
        <cfvo type="max"/>
        <color rgb="FFF8696B"/>
        <color rgb="FFFFEB84"/>
        <color rgb="FF63BE7B"/>
      </colorScale>
    </cfRule>
    <cfRule type="colorScale" priority="929">
      <colorScale>
        <cfvo type="percent" val="&quot;*&quot;"/>
        <cfvo type="percentile" val="50"/>
        <cfvo type="max"/>
        <color theme="6"/>
        <color rgb="FFFFEB84"/>
        <color rgb="FF63BE7B"/>
      </colorScale>
    </cfRule>
    <cfRule type="colorScale" priority="930">
      <colorScale>
        <cfvo type="num" val="0"/>
        <cfvo type="num" val="1"/>
        <cfvo type="num" val="2"/>
        <color theme="2" tint="-0.749992370372631"/>
        <color theme="3"/>
        <color theme="7"/>
      </colorScale>
    </cfRule>
    <cfRule type="cellIs" dxfId="1926" priority="931" operator="equal">
      <formula>2</formula>
    </cfRule>
    <cfRule type="cellIs" dxfId="1925" priority="932" operator="equal">
      <formula>0</formula>
    </cfRule>
    <cfRule type="cellIs" dxfId="1924" priority="933" operator="equal">
      <formula>1</formula>
    </cfRule>
    <cfRule type="cellIs" dxfId="1923" priority="934" operator="equal">
      <formula>2</formula>
    </cfRule>
    <cfRule type="cellIs" dxfId="1922" priority="935" operator="equal">
      <formula>3</formula>
    </cfRule>
  </conditionalFormatting>
  <conditionalFormatting sqref="D52:D56">
    <cfRule type="expression" dxfId="1921" priority="678">
      <formula>3</formula>
    </cfRule>
    <cfRule type="cellIs" dxfId="1920" priority="679" operator="equal">
      <formula>1</formula>
    </cfRule>
    <cfRule type="cellIs" dxfId="1919" priority="680" operator="equal">
      <formula>2</formula>
    </cfRule>
    <cfRule type="cellIs" dxfId="1918" priority="681" operator="equal">
      <formula>3</formula>
    </cfRule>
    <cfRule type="cellIs" dxfId="1917" priority="682" operator="equal">
      <formula>1</formula>
    </cfRule>
  </conditionalFormatting>
  <conditionalFormatting sqref="D58:D62">
    <cfRule type="colorScale" priority="962">
      <colorScale>
        <cfvo type="num" val="0"/>
        <cfvo type="num" val="1"/>
        <cfvo type="num" val="2"/>
        <color rgb="FFFF0000"/>
        <color rgb="FFFFFF00"/>
        <color rgb="FF057D19"/>
      </colorScale>
    </cfRule>
    <cfRule type="colorScale" priority="963">
      <colorScale>
        <cfvo type="num" val="0"/>
        <cfvo type="percentile" val="50"/>
        <cfvo type="max"/>
        <color rgb="FFF8696B"/>
        <color rgb="FFFFEB84"/>
        <color rgb="FF63BE7B"/>
      </colorScale>
    </cfRule>
    <cfRule type="colorScale" priority="964">
      <colorScale>
        <cfvo type="percent" val="&quot;*&quot;"/>
        <cfvo type="percentile" val="50"/>
        <cfvo type="max"/>
        <color theme="6"/>
        <color rgb="FFFFEB84"/>
        <color rgb="FF63BE7B"/>
      </colorScale>
    </cfRule>
    <cfRule type="colorScale" priority="965">
      <colorScale>
        <cfvo type="num" val="0"/>
        <cfvo type="num" val="1"/>
        <cfvo type="num" val="2"/>
        <color theme="2" tint="-0.749992370372631"/>
        <color theme="3"/>
        <color theme="7"/>
      </colorScale>
    </cfRule>
    <cfRule type="cellIs" dxfId="1916" priority="966" operator="equal">
      <formula>2</formula>
    </cfRule>
    <cfRule type="cellIs" dxfId="1915" priority="967" operator="equal">
      <formula>0</formula>
    </cfRule>
    <cfRule type="cellIs" dxfId="1914" priority="968" operator="equal">
      <formula>1</formula>
    </cfRule>
    <cfRule type="cellIs" dxfId="1913" priority="969" operator="equal">
      <formula>2</formula>
    </cfRule>
    <cfRule type="cellIs" dxfId="1912" priority="970" operator="equal">
      <formula>3</formula>
    </cfRule>
  </conditionalFormatting>
  <conditionalFormatting sqref="D58:D63">
    <cfRule type="expression" dxfId="1911" priority="117">
      <formula>3</formula>
    </cfRule>
    <cfRule type="cellIs" dxfId="1910" priority="118" operator="equal">
      <formula>1</formula>
    </cfRule>
    <cfRule type="cellIs" dxfId="1909" priority="119" operator="equal">
      <formula>2</formula>
    </cfRule>
    <cfRule type="cellIs" dxfId="1908" priority="120" operator="equal">
      <formula>3</formula>
    </cfRule>
    <cfRule type="cellIs" dxfId="1907" priority="122" operator="equal">
      <formula>1</formula>
    </cfRule>
  </conditionalFormatting>
  <conditionalFormatting sqref="D63">
    <cfRule type="colorScale" priority="113">
      <colorScale>
        <cfvo type="num" val="0"/>
        <cfvo type="num" val="1"/>
        <cfvo type="num" val="2"/>
        <color rgb="FFFF0000"/>
        <color rgb="FFFFFF00"/>
        <color rgb="FF057D19"/>
      </colorScale>
    </cfRule>
    <cfRule type="colorScale" priority="114">
      <colorScale>
        <cfvo type="num" val="0"/>
        <cfvo type="percentile" val="50"/>
        <cfvo type="max"/>
        <color rgb="FFF8696B"/>
        <color rgb="FFFFEB84"/>
        <color rgb="FF63BE7B"/>
      </colorScale>
    </cfRule>
    <cfRule type="colorScale" priority="115">
      <colorScale>
        <cfvo type="percent" val="&quot;*&quot;"/>
        <cfvo type="percentile" val="50"/>
        <cfvo type="max"/>
        <color theme="6"/>
        <color rgb="FFFFEB84"/>
        <color rgb="FF63BE7B"/>
      </colorScale>
    </cfRule>
    <cfRule type="colorScale" priority="116">
      <colorScale>
        <cfvo type="num" val="0"/>
        <cfvo type="num" val="1"/>
        <cfvo type="num" val="2"/>
        <color theme="2" tint="-0.749992370372631"/>
        <color theme="3"/>
        <color theme="7"/>
      </colorScale>
    </cfRule>
    <cfRule type="cellIs" dxfId="1906" priority="121" operator="equal">
      <formula>2</formula>
    </cfRule>
    <cfRule type="cellIs" dxfId="1905" priority="123" operator="equal">
      <formula>0</formula>
    </cfRule>
    <cfRule type="cellIs" dxfId="1904" priority="124" operator="equal">
      <formula>1</formula>
    </cfRule>
    <cfRule type="cellIs" dxfId="1903" priority="125" operator="equal">
      <formula>2</formula>
    </cfRule>
    <cfRule type="cellIs" dxfId="1902" priority="126" operator="equal">
      <formula>3</formula>
    </cfRule>
  </conditionalFormatting>
  <conditionalFormatting sqref="D65">
    <cfRule type="colorScale" priority="971">
      <colorScale>
        <cfvo type="num" val="0"/>
        <cfvo type="num" val="1"/>
        <cfvo type="num" val="2"/>
        <color rgb="FFFF0000"/>
        <color rgb="FFFFFF00"/>
        <color rgb="FF057D19"/>
      </colorScale>
    </cfRule>
    <cfRule type="colorScale" priority="972">
      <colorScale>
        <cfvo type="num" val="0"/>
        <cfvo type="percentile" val="50"/>
        <cfvo type="max"/>
        <color rgb="FFF8696B"/>
        <color rgb="FFFFEB84"/>
        <color rgb="FF63BE7B"/>
      </colorScale>
    </cfRule>
    <cfRule type="colorScale" priority="973">
      <colorScale>
        <cfvo type="percent" val="&quot;*&quot;"/>
        <cfvo type="percentile" val="50"/>
        <cfvo type="max"/>
        <color theme="6"/>
        <color rgb="FFFFEB84"/>
        <color rgb="FF63BE7B"/>
      </colorScale>
    </cfRule>
    <cfRule type="colorScale" priority="974">
      <colorScale>
        <cfvo type="num" val="0"/>
        <cfvo type="num" val="1"/>
        <cfvo type="num" val="2"/>
        <color theme="2" tint="-0.749992370372631"/>
        <color theme="3"/>
        <color theme="7"/>
      </colorScale>
    </cfRule>
    <cfRule type="cellIs" dxfId="1901" priority="975" operator="equal">
      <formula>2</formula>
    </cfRule>
    <cfRule type="cellIs" dxfId="1900" priority="976" operator="equal">
      <formula>0</formula>
    </cfRule>
    <cfRule type="cellIs" dxfId="1899" priority="977" operator="equal">
      <formula>1</formula>
    </cfRule>
    <cfRule type="cellIs" dxfId="1898" priority="978" operator="equal">
      <formula>2</formula>
    </cfRule>
    <cfRule type="cellIs" dxfId="1897" priority="979" operator="equal">
      <formula>3</formula>
    </cfRule>
  </conditionalFormatting>
  <conditionalFormatting sqref="D65:D67">
    <cfRule type="expression" dxfId="1896" priority="103">
      <formula>3</formula>
    </cfRule>
    <cfRule type="cellIs" dxfId="1895" priority="104" operator="equal">
      <formula>1</formula>
    </cfRule>
    <cfRule type="cellIs" dxfId="1894" priority="105" operator="equal">
      <formula>2</formula>
    </cfRule>
    <cfRule type="cellIs" dxfId="1893" priority="106" operator="equal">
      <formula>3</formula>
    </cfRule>
    <cfRule type="cellIs" dxfId="1892" priority="108" operator="equal">
      <formula>1</formula>
    </cfRule>
  </conditionalFormatting>
  <conditionalFormatting sqref="D69">
    <cfRule type="colorScale" priority="556">
      <colorScale>
        <cfvo type="num" val="0"/>
        <cfvo type="num" val="1"/>
        <cfvo type="num" val="2"/>
        <color rgb="FFFF0000"/>
        <color rgb="FFFFFF00"/>
        <color rgb="FF057D19"/>
      </colorScale>
    </cfRule>
    <cfRule type="colorScale" priority="557">
      <colorScale>
        <cfvo type="num" val="0"/>
        <cfvo type="percentile" val="50"/>
        <cfvo type="max"/>
        <color rgb="FFF8696B"/>
        <color rgb="FFFFEB84"/>
        <color rgb="FF63BE7B"/>
      </colorScale>
    </cfRule>
    <cfRule type="colorScale" priority="558">
      <colorScale>
        <cfvo type="percent" val="&quot;*&quot;"/>
        <cfvo type="percentile" val="50"/>
        <cfvo type="max"/>
        <color theme="6"/>
        <color rgb="FFFFEB84"/>
        <color rgb="FF63BE7B"/>
      </colorScale>
    </cfRule>
    <cfRule type="colorScale" priority="559">
      <colorScale>
        <cfvo type="num" val="0"/>
        <cfvo type="num" val="1"/>
        <cfvo type="num" val="2"/>
        <color theme="2" tint="-0.749992370372631"/>
        <color theme="3"/>
        <color theme="7"/>
      </colorScale>
    </cfRule>
    <cfRule type="cellIs" dxfId="1891" priority="564" operator="equal">
      <formula>2</formula>
    </cfRule>
    <cfRule type="cellIs" dxfId="1890" priority="566" operator="equal">
      <formula>0</formula>
    </cfRule>
    <cfRule type="cellIs" dxfId="1889" priority="567" operator="equal">
      <formula>1</formula>
    </cfRule>
    <cfRule type="cellIs" dxfId="1888" priority="568" operator="equal">
      <formula>2</formula>
    </cfRule>
    <cfRule type="cellIs" dxfId="1887" priority="569" operator="equal">
      <formula>3</formula>
    </cfRule>
  </conditionalFormatting>
  <conditionalFormatting sqref="D69:D72">
    <cfRule type="expression" dxfId="1886" priority="560">
      <formula>3</formula>
    </cfRule>
    <cfRule type="cellIs" dxfId="1885" priority="561" operator="equal">
      <formula>1</formula>
    </cfRule>
    <cfRule type="cellIs" dxfId="1884" priority="562" operator="equal">
      <formula>2</formula>
    </cfRule>
    <cfRule type="cellIs" dxfId="1883" priority="563" operator="equal">
      <formula>3</formula>
    </cfRule>
    <cfRule type="cellIs" dxfId="1882" priority="565" operator="equal">
      <formula>1</formula>
    </cfRule>
  </conditionalFormatting>
  <conditionalFormatting sqref="D74">
    <cfRule type="colorScale" priority="547">
      <colorScale>
        <cfvo type="num" val="0"/>
        <cfvo type="num" val="1"/>
        <cfvo type="num" val="2"/>
        <color rgb="FFFF0000"/>
        <color rgb="FFFFFF00"/>
        <color rgb="FF057D19"/>
      </colorScale>
    </cfRule>
    <cfRule type="colorScale" priority="548">
      <colorScale>
        <cfvo type="num" val="0"/>
        <cfvo type="percentile" val="50"/>
        <cfvo type="max"/>
        <color rgb="FFF8696B"/>
        <color rgb="FFFFEB84"/>
        <color rgb="FF63BE7B"/>
      </colorScale>
    </cfRule>
    <cfRule type="colorScale" priority="549">
      <colorScale>
        <cfvo type="percent" val="&quot;*&quot;"/>
        <cfvo type="percentile" val="50"/>
        <cfvo type="max"/>
        <color theme="6"/>
        <color rgb="FFFFEB84"/>
        <color rgb="FF63BE7B"/>
      </colorScale>
    </cfRule>
    <cfRule type="colorScale" priority="550">
      <colorScale>
        <cfvo type="num" val="0"/>
        <cfvo type="num" val="1"/>
        <cfvo type="num" val="2"/>
        <color theme="2" tint="-0.749992370372631"/>
        <color theme="3"/>
        <color theme="7"/>
      </colorScale>
    </cfRule>
    <cfRule type="cellIs" dxfId="1881" priority="551" operator="equal">
      <formula>2</formula>
    </cfRule>
    <cfRule type="cellIs" dxfId="1880" priority="552" operator="equal">
      <formula>0</formula>
    </cfRule>
    <cfRule type="cellIs" dxfId="1879" priority="553" operator="equal">
      <formula>1</formula>
    </cfRule>
    <cfRule type="cellIs" dxfId="1878" priority="554" operator="equal">
      <formula>2</formula>
    </cfRule>
    <cfRule type="cellIs" dxfId="1877" priority="555" operator="equal">
      <formula>3</formula>
    </cfRule>
    <cfRule type="cellIs" dxfId="1876" priority="570" operator="equal">
      <formula>2</formula>
    </cfRule>
  </conditionalFormatting>
  <conditionalFormatting sqref="D74:D77">
    <cfRule type="expression" dxfId="1875" priority="89">
      <formula>3</formula>
    </cfRule>
    <cfRule type="cellIs" dxfId="1874" priority="90" operator="equal">
      <formula>1</formula>
    </cfRule>
    <cfRule type="cellIs" dxfId="1873" priority="92" operator="equal">
      <formula>3</formula>
    </cfRule>
    <cfRule type="cellIs" dxfId="1872" priority="94" operator="equal">
      <formula>1</formula>
    </cfRule>
  </conditionalFormatting>
  <conditionalFormatting sqref="D75:D77">
    <cfRule type="cellIs" dxfId="1871" priority="91" operator="equal">
      <formula>2</formula>
    </cfRule>
  </conditionalFormatting>
  <conditionalFormatting sqref="G12">
    <cfRule type="containsText" dxfId="1870" priority="901" operator="containsText" text="N/A">
      <formula>NOT(ISERROR(SEARCH("N/A",G12)))</formula>
    </cfRule>
    <cfRule type="cellIs" dxfId="1869" priority="902" operator="equal">
      <formula>0.8</formula>
    </cfRule>
    <cfRule type="cellIs" dxfId="1868" priority="903" operator="greaterThan">
      <formula>0.8</formula>
    </cfRule>
    <cfRule type="cellIs" dxfId="1867" priority="904" operator="greaterThan">
      <formula>0.5</formula>
    </cfRule>
    <cfRule type="cellIs" dxfId="1866" priority="905" operator="equal">
      <formula>0.5</formula>
    </cfRule>
    <cfRule type="cellIs" dxfId="1865" priority="906" operator="lessThan">
      <formula>0.5</formula>
    </cfRule>
  </conditionalFormatting>
  <conditionalFormatting sqref="G16">
    <cfRule type="containsText" dxfId="1864" priority="895" operator="containsText" text="N/A">
      <formula>NOT(ISERROR(SEARCH("N/A",G16)))</formula>
    </cfRule>
    <cfRule type="cellIs" dxfId="1863" priority="896" operator="equal">
      <formula>0.8</formula>
    </cfRule>
    <cfRule type="cellIs" dxfId="1862" priority="897" operator="greaterThan">
      <formula>0.8</formula>
    </cfRule>
    <cfRule type="cellIs" dxfId="1861" priority="898" operator="greaterThan">
      <formula>0.5</formula>
    </cfRule>
    <cfRule type="cellIs" dxfId="1860" priority="899" operator="equal">
      <formula>0.5</formula>
    </cfRule>
    <cfRule type="cellIs" dxfId="1859" priority="900" operator="lessThan">
      <formula>0.5</formula>
    </cfRule>
  </conditionalFormatting>
  <conditionalFormatting sqref="G21">
    <cfRule type="containsText" dxfId="1858" priority="889" operator="containsText" text="N/A">
      <formula>NOT(ISERROR(SEARCH("N/A",G21)))</formula>
    </cfRule>
    <cfRule type="cellIs" dxfId="1857" priority="890" operator="equal">
      <formula>0.8</formula>
    </cfRule>
    <cfRule type="cellIs" dxfId="1856" priority="891" operator="greaterThan">
      <formula>0.8</formula>
    </cfRule>
    <cfRule type="cellIs" dxfId="1855" priority="892" operator="greaterThan">
      <formula>0.5</formula>
    </cfRule>
    <cfRule type="cellIs" dxfId="1854" priority="893" operator="equal">
      <formula>0.5</formula>
    </cfRule>
    <cfRule type="cellIs" dxfId="1853" priority="894" operator="lessThan">
      <formula>0.5</formula>
    </cfRule>
  </conditionalFormatting>
  <conditionalFormatting sqref="G25">
    <cfRule type="containsText" dxfId="1852" priority="767" operator="containsText" text="N/A">
      <formula>NOT(ISERROR(SEARCH("N/A",G25)))</formula>
    </cfRule>
    <cfRule type="cellIs" dxfId="1851" priority="768" operator="equal">
      <formula>0.8</formula>
    </cfRule>
    <cfRule type="cellIs" dxfId="1850" priority="769" operator="greaterThan">
      <formula>0.8</formula>
    </cfRule>
    <cfRule type="cellIs" dxfId="1849" priority="770" operator="greaterThan">
      <formula>0.5</formula>
    </cfRule>
    <cfRule type="cellIs" dxfId="1848" priority="771" operator="equal">
      <formula>0.5</formula>
    </cfRule>
    <cfRule type="cellIs" dxfId="1847" priority="772" operator="lessThan">
      <formula>0.5</formula>
    </cfRule>
  </conditionalFormatting>
  <conditionalFormatting sqref="G29">
    <cfRule type="containsText" dxfId="1846" priority="883" operator="containsText" text="N/A">
      <formula>NOT(ISERROR(SEARCH("N/A",G29)))</formula>
    </cfRule>
    <cfRule type="cellIs" dxfId="1845" priority="884" operator="equal">
      <formula>0.8</formula>
    </cfRule>
    <cfRule type="cellIs" dxfId="1844" priority="885" operator="greaterThan">
      <formula>0.8</formula>
    </cfRule>
    <cfRule type="cellIs" dxfId="1843" priority="886" operator="greaterThan">
      <formula>0.5</formula>
    </cfRule>
    <cfRule type="cellIs" dxfId="1842" priority="887" operator="equal">
      <formula>0.5</formula>
    </cfRule>
    <cfRule type="cellIs" dxfId="1841" priority="888" operator="lessThan">
      <formula>0.5</formula>
    </cfRule>
  </conditionalFormatting>
  <conditionalFormatting sqref="G34">
    <cfRule type="containsText" dxfId="1840" priority="877" operator="containsText" text="N/A">
      <formula>NOT(ISERROR(SEARCH("N/A",G34)))</formula>
    </cfRule>
    <cfRule type="cellIs" dxfId="1839" priority="878" operator="equal">
      <formula>0.8</formula>
    </cfRule>
    <cfRule type="cellIs" dxfId="1838" priority="879" operator="greaterThan">
      <formula>0.8</formula>
    </cfRule>
    <cfRule type="cellIs" dxfId="1837" priority="880" operator="greaterThan">
      <formula>0.5</formula>
    </cfRule>
    <cfRule type="cellIs" dxfId="1836" priority="881" operator="equal">
      <formula>0.5</formula>
    </cfRule>
    <cfRule type="cellIs" dxfId="1835" priority="882" operator="lessThan">
      <formula>0.5</formula>
    </cfRule>
  </conditionalFormatting>
  <conditionalFormatting sqref="G38">
    <cfRule type="containsText" dxfId="1834" priority="871" operator="containsText" text="N/A">
      <formula>NOT(ISERROR(SEARCH("N/A",G38)))</formula>
    </cfRule>
    <cfRule type="cellIs" dxfId="1833" priority="872" operator="equal">
      <formula>0.8</formula>
    </cfRule>
    <cfRule type="cellIs" dxfId="1832" priority="873" operator="greaterThan">
      <formula>0.8</formula>
    </cfRule>
    <cfRule type="cellIs" dxfId="1831" priority="874" operator="greaterThan">
      <formula>0.5</formula>
    </cfRule>
    <cfRule type="cellIs" dxfId="1830" priority="875" operator="equal">
      <formula>0.5</formula>
    </cfRule>
    <cfRule type="cellIs" dxfId="1829" priority="876" operator="lessThan">
      <formula>0.5</formula>
    </cfRule>
  </conditionalFormatting>
  <conditionalFormatting sqref="G42">
    <cfRule type="containsText" dxfId="1828" priority="865" operator="containsText" text="N/A">
      <formula>NOT(ISERROR(SEARCH("N/A",G42)))</formula>
    </cfRule>
    <cfRule type="cellIs" dxfId="1827" priority="866" operator="equal">
      <formula>0.8</formula>
    </cfRule>
    <cfRule type="cellIs" dxfId="1826" priority="867" operator="greaterThan">
      <formula>0.8</formula>
    </cfRule>
    <cfRule type="cellIs" dxfId="1825" priority="868" operator="greaterThan">
      <formula>0.5</formula>
    </cfRule>
    <cfRule type="cellIs" dxfId="1824" priority="869" operator="equal">
      <formula>0.5</formula>
    </cfRule>
    <cfRule type="cellIs" dxfId="1823" priority="870" operator="lessThan">
      <formula>0.5</formula>
    </cfRule>
  </conditionalFormatting>
  <conditionalFormatting sqref="G47">
    <cfRule type="containsText" dxfId="1822" priority="859" operator="containsText" text="N/A">
      <formula>NOT(ISERROR(SEARCH("N/A",G47)))</formula>
    </cfRule>
    <cfRule type="cellIs" dxfId="1821" priority="860" operator="equal">
      <formula>0.8</formula>
    </cfRule>
    <cfRule type="cellIs" dxfId="1820" priority="861" operator="greaterThan">
      <formula>0.8</formula>
    </cfRule>
    <cfRule type="cellIs" dxfId="1819" priority="862" operator="greaterThan">
      <formula>0.5</formula>
    </cfRule>
    <cfRule type="cellIs" dxfId="1818" priority="863" operator="equal">
      <formula>0.5</formula>
    </cfRule>
    <cfRule type="cellIs" dxfId="1817" priority="864" operator="lessThan">
      <formula>0.5</formula>
    </cfRule>
  </conditionalFormatting>
  <conditionalFormatting sqref="G51">
    <cfRule type="containsText" dxfId="1816" priority="853" operator="containsText" text="N/A">
      <formula>NOT(ISERROR(SEARCH("N/A",G51)))</formula>
    </cfRule>
    <cfRule type="cellIs" dxfId="1815" priority="854" operator="equal">
      <formula>0.8</formula>
    </cfRule>
    <cfRule type="cellIs" dxfId="1814" priority="855" operator="greaterThan">
      <formula>0.8</formula>
    </cfRule>
    <cfRule type="cellIs" dxfId="1813" priority="856" operator="greaterThan">
      <formula>0.5</formula>
    </cfRule>
    <cfRule type="cellIs" dxfId="1812" priority="857" operator="equal">
      <formula>0.5</formula>
    </cfRule>
    <cfRule type="cellIs" dxfId="1811" priority="858" operator="lessThan">
      <formula>0.5</formula>
    </cfRule>
  </conditionalFormatting>
  <conditionalFormatting sqref="G57">
    <cfRule type="containsText" dxfId="1810" priority="666" operator="containsText" text="N/A">
      <formula>NOT(ISERROR(SEARCH("N/A",G57)))</formula>
    </cfRule>
    <cfRule type="cellIs" dxfId="1809" priority="667" operator="equal">
      <formula>0.8</formula>
    </cfRule>
    <cfRule type="cellIs" dxfId="1808" priority="668" operator="greaterThan">
      <formula>0.8</formula>
    </cfRule>
    <cfRule type="cellIs" dxfId="1807" priority="669" operator="greaterThan">
      <formula>0.5</formula>
    </cfRule>
    <cfRule type="cellIs" dxfId="1806" priority="670" operator="equal">
      <formula>0.5</formula>
    </cfRule>
    <cfRule type="cellIs" dxfId="1805" priority="671" operator="lessThan">
      <formula>0.5</formula>
    </cfRule>
  </conditionalFormatting>
  <conditionalFormatting sqref="G64">
    <cfRule type="containsText" dxfId="1804" priority="660" operator="containsText" text="N/A">
      <formula>NOT(ISERROR(SEARCH("N/A",G64)))</formula>
    </cfRule>
    <cfRule type="cellIs" dxfId="1803" priority="661" operator="equal">
      <formula>0.8</formula>
    </cfRule>
    <cfRule type="cellIs" dxfId="1802" priority="662" operator="greaterThan">
      <formula>0.8</formula>
    </cfRule>
    <cfRule type="cellIs" dxfId="1801" priority="663" operator="greaterThan">
      <formula>0.5</formula>
    </cfRule>
    <cfRule type="cellIs" dxfId="1800" priority="664" operator="equal">
      <formula>0.5</formula>
    </cfRule>
    <cfRule type="cellIs" dxfId="1799" priority="665" operator="lessThan">
      <formula>0.5</formula>
    </cfRule>
  </conditionalFormatting>
  <conditionalFormatting sqref="G68">
    <cfRule type="containsText" dxfId="1798" priority="654" operator="containsText" text="N/A">
      <formula>NOT(ISERROR(SEARCH("N/A",G68)))</formula>
    </cfRule>
    <cfRule type="cellIs" dxfId="1797" priority="655" operator="equal">
      <formula>0.8</formula>
    </cfRule>
    <cfRule type="cellIs" dxfId="1796" priority="656" operator="greaterThan">
      <formula>0.8</formula>
    </cfRule>
    <cfRule type="cellIs" dxfId="1795" priority="657" operator="greaterThan">
      <formula>0.5</formula>
    </cfRule>
    <cfRule type="cellIs" dxfId="1794" priority="658" operator="equal">
      <formula>0.5</formula>
    </cfRule>
    <cfRule type="cellIs" dxfId="1793" priority="659" operator="lessThan">
      <formula>0.5</formula>
    </cfRule>
  </conditionalFormatting>
  <conditionalFormatting sqref="G73">
    <cfRule type="containsText" dxfId="1792" priority="575" operator="containsText" text="N/A">
      <formula>NOT(ISERROR(SEARCH("N/A",G73)))</formula>
    </cfRule>
    <cfRule type="cellIs" dxfId="1791" priority="576" operator="equal">
      <formula>0.8</formula>
    </cfRule>
    <cfRule type="cellIs" dxfId="1790" priority="577" operator="greaterThan">
      <formula>0.8</formula>
    </cfRule>
    <cfRule type="cellIs" dxfId="1789" priority="578" operator="greaterThan">
      <formula>0.5</formula>
    </cfRule>
    <cfRule type="cellIs" dxfId="1788" priority="579" operator="equal">
      <formula>0.5</formula>
    </cfRule>
    <cfRule type="cellIs" dxfId="1787" priority="580" operator="lessThan">
      <formula>0.5</formula>
    </cfRule>
  </conditionalFormatting>
  <conditionalFormatting sqref="H12">
    <cfRule type="containsText" dxfId="1786" priority="846" operator="containsText" text="NOT MET">
      <formula>NOT(ISERROR(SEARCH("NOT MET",H12)))</formula>
    </cfRule>
    <cfRule type="containsText" dxfId="1785" priority="847" operator="containsText" text="PARTIAL MET">
      <formula>NOT(ISERROR(SEARCH("PARTIAL MET",H12)))</formula>
    </cfRule>
    <cfRule type="containsText" dxfId="1784" priority="848" operator="containsText" text="MET">
      <formula>NOT(ISERROR(SEARCH("MET",H12)))</formula>
    </cfRule>
    <cfRule type="containsText" dxfId="1783" priority="849" operator="containsText" text="NOT MET">
      <formula>NOT(ISERROR(SEARCH("NOT MET",H12)))</formula>
    </cfRule>
    <cfRule type="containsText" dxfId="1782" priority="850" operator="containsText" text="PARTIAL MET">
      <formula>NOT(ISERROR(SEARCH("PARTIAL MET",H12)))</formula>
    </cfRule>
    <cfRule type="containsText" dxfId="1781" priority="851" operator="containsText" text="MET">
      <formula>NOT(ISERROR(SEARCH("MET",H12)))</formula>
    </cfRule>
  </conditionalFormatting>
  <conditionalFormatting sqref="H16">
    <cfRule type="containsText" dxfId="1780" priority="839" operator="containsText" text="NOT MET">
      <formula>NOT(ISERROR(SEARCH("NOT MET",H16)))</formula>
    </cfRule>
    <cfRule type="containsText" dxfId="1779" priority="840" operator="containsText" text="PARTIAL MET">
      <formula>NOT(ISERROR(SEARCH("PARTIAL MET",H16)))</formula>
    </cfRule>
    <cfRule type="containsText" dxfId="1778" priority="841" operator="containsText" text="MET">
      <formula>NOT(ISERROR(SEARCH("MET",H16)))</formula>
    </cfRule>
    <cfRule type="containsText" dxfId="1777" priority="842" operator="containsText" text="NOT MET">
      <formula>NOT(ISERROR(SEARCH("NOT MET",H16)))</formula>
    </cfRule>
    <cfRule type="containsText" dxfId="1776" priority="843" operator="containsText" text="PARTIAL MET">
      <formula>NOT(ISERROR(SEARCH("PARTIAL MET",H16)))</formula>
    </cfRule>
    <cfRule type="containsText" dxfId="1775" priority="844" operator="containsText" text="MET">
      <formula>NOT(ISERROR(SEARCH("MET",H16)))</formula>
    </cfRule>
  </conditionalFormatting>
  <conditionalFormatting sqref="H21">
    <cfRule type="containsText" dxfId="1774" priority="832" operator="containsText" text="NOT MET">
      <formula>NOT(ISERROR(SEARCH("NOT MET",H21)))</formula>
    </cfRule>
    <cfRule type="containsText" dxfId="1773" priority="833" operator="containsText" text="PARTIAL MET">
      <formula>NOT(ISERROR(SEARCH("PARTIAL MET",H21)))</formula>
    </cfRule>
    <cfRule type="containsText" dxfId="1772" priority="834" operator="containsText" text="MET">
      <formula>NOT(ISERROR(SEARCH("MET",H21)))</formula>
    </cfRule>
    <cfRule type="containsText" dxfId="1771" priority="835" operator="containsText" text="NOT MET">
      <formula>NOT(ISERROR(SEARCH("NOT MET",H21)))</formula>
    </cfRule>
    <cfRule type="containsText" dxfId="1770" priority="836" operator="containsText" text="PARTIAL MET">
      <formula>NOT(ISERROR(SEARCH("PARTIAL MET",H21)))</formula>
    </cfRule>
    <cfRule type="containsText" dxfId="1769" priority="837" operator="containsText" text="MET">
      <formula>NOT(ISERROR(SEARCH("MET",H21)))</formula>
    </cfRule>
  </conditionalFormatting>
  <conditionalFormatting sqref="H25">
    <cfRule type="containsText" dxfId="1768" priority="825" operator="containsText" text="NOT MET">
      <formula>NOT(ISERROR(SEARCH("NOT MET",H25)))</formula>
    </cfRule>
    <cfRule type="containsText" dxfId="1767" priority="826" operator="containsText" text="PARTIAL MET">
      <formula>NOT(ISERROR(SEARCH("PARTIAL MET",H25)))</formula>
    </cfRule>
    <cfRule type="containsText" dxfId="1766" priority="827" operator="containsText" text="MET">
      <formula>NOT(ISERROR(SEARCH("MET",H25)))</formula>
    </cfRule>
    <cfRule type="containsText" dxfId="1765" priority="828" operator="containsText" text="NOT MET">
      <formula>NOT(ISERROR(SEARCH("NOT MET",H25)))</formula>
    </cfRule>
    <cfRule type="containsText" dxfId="1764" priority="829" operator="containsText" text="PARTIAL MET">
      <formula>NOT(ISERROR(SEARCH("PARTIAL MET",H25)))</formula>
    </cfRule>
    <cfRule type="containsText" dxfId="1763" priority="830" operator="containsText" text="MET">
      <formula>NOT(ISERROR(SEARCH("MET",H25)))</formula>
    </cfRule>
  </conditionalFormatting>
  <conditionalFormatting sqref="H29">
    <cfRule type="containsText" dxfId="1762" priority="818" operator="containsText" text="NOT MET">
      <formula>NOT(ISERROR(SEARCH("NOT MET",H29)))</formula>
    </cfRule>
    <cfRule type="containsText" dxfId="1761" priority="819" operator="containsText" text="PARTIAL MET">
      <formula>NOT(ISERROR(SEARCH("PARTIAL MET",H29)))</formula>
    </cfRule>
    <cfRule type="containsText" dxfId="1760" priority="820" operator="containsText" text="MET">
      <formula>NOT(ISERROR(SEARCH("MET",H29)))</formula>
    </cfRule>
    <cfRule type="containsText" dxfId="1759" priority="821" operator="containsText" text="NOT MET">
      <formula>NOT(ISERROR(SEARCH("NOT MET",H29)))</formula>
    </cfRule>
    <cfRule type="containsText" dxfId="1758" priority="822" operator="containsText" text="PARTIAL MET">
      <formula>NOT(ISERROR(SEARCH("PARTIAL MET",H29)))</formula>
    </cfRule>
    <cfRule type="containsText" dxfId="1757" priority="823" operator="containsText" text="MET">
      <formula>NOT(ISERROR(SEARCH("MET",H29)))</formula>
    </cfRule>
  </conditionalFormatting>
  <conditionalFormatting sqref="H34">
    <cfRule type="containsText" dxfId="1756" priority="811" operator="containsText" text="NOT MET">
      <formula>NOT(ISERROR(SEARCH("NOT MET",H34)))</formula>
    </cfRule>
    <cfRule type="containsText" dxfId="1755" priority="812" operator="containsText" text="PARTIAL MET">
      <formula>NOT(ISERROR(SEARCH("PARTIAL MET",H34)))</formula>
    </cfRule>
    <cfRule type="containsText" dxfId="1754" priority="813" operator="containsText" text="MET">
      <formula>NOT(ISERROR(SEARCH("MET",H34)))</formula>
    </cfRule>
    <cfRule type="containsText" dxfId="1753" priority="814" operator="containsText" text="NOT MET">
      <formula>NOT(ISERROR(SEARCH("NOT MET",H34)))</formula>
    </cfRule>
    <cfRule type="containsText" dxfId="1752" priority="815" operator="containsText" text="PARTIAL MET">
      <formula>NOT(ISERROR(SEARCH("PARTIAL MET",H34)))</formula>
    </cfRule>
    <cfRule type="containsText" dxfId="1751" priority="816" operator="containsText" text="MET">
      <formula>NOT(ISERROR(SEARCH("MET",H34)))</formula>
    </cfRule>
  </conditionalFormatting>
  <conditionalFormatting sqref="H38">
    <cfRule type="containsText" dxfId="1750" priority="804" operator="containsText" text="NOT MET">
      <formula>NOT(ISERROR(SEARCH("NOT MET",H38)))</formula>
    </cfRule>
    <cfRule type="containsText" dxfId="1749" priority="805" operator="containsText" text="PARTIAL MET">
      <formula>NOT(ISERROR(SEARCH("PARTIAL MET",H38)))</formula>
    </cfRule>
    <cfRule type="containsText" dxfId="1748" priority="806" operator="containsText" text="MET">
      <formula>NOT(ISERROR(SEARCH("MET",H38)))</formula>
    </cfRule>
    <cfRule type="containsText" dxfId="1747" priority="807" operator="containsText" text="NOT MET">
      <formula>NOT(ISERROR(SEARCH("NOT MET",H38)))</formula>
    </cfRule>
    <cfRule type="containsText" dxfId="1746" priority="808" operator="containsText" text="PARTIAL MET">
      <formula>NOT(ISERROR(SEARCH("PARTIAL MET",H38)))</formula>
    </cfRule>
    <cfRule type="containsText" dxfId="1745" priority="809" operator="containsText" text="MET">
      <formula>NOT(ISERROR(SEARCH("MET",H38)))</formula>
    </cfRule>
  </conditionalFormatting>
  <conditionalFormatting sqref="H42">
    <cfRule type="containsText" dxfId="1744" priority="797" operator="containsText" text="NOT MET">
      <formula>NOT(ISERROR(SEARCH("NOT MET",H42)))</formula>
    </cfRule>
    <cfRule type="containsText" dxfId="1743" priority="798" operator="containsText" text="PARTIAL MET">
      <formula>NOT(ISERROR(SEARCH("PARTIAL MET",H42)))</formula>
    </cfRule>
    <cfRule type="containsText" dxfId="1742" priority="799" operator="containsText" text="MET">
      <formula>NOT(ISERROR(SEARCH("MET",H42)))</formula>
    </cfRule>
    <cfRule type="containsText" dxfId="1741" priority="800" operator="containsText" text="NOT MET">
      <formula>NOT(ISERROR(SEARCH("NOT MET",H42)))</formula>
    </cfRule>
    <cfRule type="containsText" dxfId="1740" priority="801" operator="containsText" text="PARTIAL MET">
      <formula>NOT(ISERROR(SEARCH("PARTIAL MET",H42)))</formula>
    </cfRule>
    <cfRule type="containsText" dxfId="1739" priority="802" operator="containsText" text="MET">
      <formula>NOT(ISERROR(SEARCH("MET",H42)))</formula>
    </cfRule>
  </conditionalFormatting>
  <conditionalFormatting sqref="H47">
    <cfRule type="containsText" dxfId="1738" priority="790" operator="containsText" text="NOT MET">
      <formula>NOT(ISERROR(SEARCH("NOT MET",H47)))</formula>
    </cfRule>
    <cfRule type="containsText" dxfId="1737" priority="791" operator="containsText" text="PARTIAL MET">
      <formula>NOT(ISERROR(SEARCH("PARTIAL MET",H47)))</formula>
    </cfRule>
    <cfRule type="containsText" dxfId="1736" priority="792" operator="containsText" text="MET">
      <formula>NOT(ISERROR(SEARCH("MET",H47)))</formula>
    </cfRule>
    <cfRule type="containsText" dxfId="1735" priority="793" operator="containsText" text="NOT MET">
      <formula>NOT(ISERROR(SEARCH("NOT MET",H47)))</formula>
    </cfRule>
    <cfRule type="containsText" dxfId="1734" priority="794" operator="containsText" text="PARTIAL MET">
      <formula>NOT(ISERROR(SEARCH("PARTIAL MET",H47)))</formula>
    </cfRule>
    <cfRule type="containsText" dxfId="1733" priority="795" operator="containsText" text="MET">
      <formula>NOT(ISERROR(SEARCH("MET",H47)))</formula>
    </cfRule>
  </conditionalFormatting>
  <conditionalFormatting sqref="H51">
    <cfRule type="containsText" dxfId="1732" priority="783" operator="containsText" text="NOT MET">
      <formula>NOT(ISERROR(SEARCH("NOT MET",H51)))</formula>
    </cfRule>
    <cfRule type="containsText" dxfId="1731" priority="784" operator="containsText" text="PARTIAL MET">
      <formula>NOT(ISERROR(SEARCH("PARTIAL MET",H51)))</formula>
    </cfRule>
    <cfRule type="containsText" dxfId="1730" priority="785" operator="containsText" text="MET">
      <formula>NOT(ISERROR(SEARCH("MET",H51)))</formula>
    </cfRule>
    <cfRule type="containsText" dxfId="1729" priority="786" operator="containsText" text="NOT MET">
      <formula>NOT(ISERROR(SEARCH("NOT MET",H51)))</formula>
    </cfRule>
    <cfRule type="containsText" dxfId="1728" priority="787" operator="containsText" text="PARTIAL MET">
      <formula>NOT(ISERROR(SEARCH("PARTIAL MET",H51)))</formula>
    </cfRule>
    <cfRule type="containsText" dxfId="1727" priority="788" operator="containsText" text="MET">
      <formula>NOT(ISERROR(SEARCH("MET",H51)))</formula>
    </cfRule>
  </conditionalFormatting>
  <conditionalFormatting sqref="H57">
    <cfRule type="containsText" dxfId="1726" priority="629" operator="containsText" text="NOT MET">
      <formula>NOT(ISERROR(SEARCH("NOT MET",H57)))</formula>
    </cfRule>
    <cfRule type="containsText" dxfId="1725" priority="630" operator="containsText" text="PARTIAL MET">
      <formula>NOT(ISERROR(SEARCH("PARTIAL MET",H57)))</formula>
    </cfRule>
    <cfRule type="containsText" dxfId="1724" priority="631" operator="containsText" text="MET">
      <formula>NOT(ISERROR(SEARCH("MET",H57)))</formula>
    </cfRule>
    <cfRule type="containsText" dxfId="1723" priority="632" operator="containsText" text="NOT MET">
      <formula>NOT(ISERROR(SEARCH("NOT MET",H57)))</formula>
    </cfRule>
    <cfRule type="containsText" dxfId="1722" priority="633" operator="containsText" text="PARTIAL MET">
      <formula>NOT(ISERROR(SEARCH("PARTIAL MET",H57)))</formula>
    </cfRule>
    <cfRule type="containsText" dxfId="1721" priority="634" operator="containsText" text="MET">
      <formula>NOT(ISERROR(SEARCH("MET",H57)))</formula>
    </cfRule>
  </conditionalFormatting>
  <conditionalFormatting sqref="H64">
    <cfRule type="containsText" dxfId="1720" priority="622" operator="containsText" text="NOT MET">
      <formula>NOT(ISERROR(SEARCH("NOT MET",H64)))</formula>
    </cfRule>
    <cfRule type="containsText" dxfId="1719" priority="623" operator="containsText" text="PARTIAL MET">
      <formula>NOT(ISERROR(SEARCH("PARTIAL MET",H64)))</formula>
    </cfRule>
    <cfRule type="containsText" dxfId="1718" priority="624" operator="containsText" text="MET">
      <formula>NOT(ISERROR(SEARCH("MET",H64)))</formula>
    </cfRule>
    <cfRule type="containsText" dxfId="1717" priority="625" operator="containsText" text="NOT MET">
      <formula>NOT(ISERROR(SEARCH("NOT MET",H64)))</formula>
    </cfRule>
    <cfRule type="containsText" dxfId="1716" priority="626" operator="containsText" text="PARTIAL MET">
      <formula>NOT(ISERROR(SEARCH("PARTIAL MET",H64)))</formula>
    </cfRule>
    <cfRule type="containsText" dxfId="1715" priority="627" operator="containsText" text="MET">
      <formula>NOT(ISERROR(SEARCH("MET",H64)))</formula>
    </cfRule>
  </conditionalFormatting>
  <conditionalFormatting sqref="H68">
    <cfRule type="containsText" dxfId="1714" priority="615" operator="containsText" text="NOT MET">
      <formula>NOT(ISERROR(SEARCH("NOT MET",H68)))</formula>
    </cfRule>
    <cfRule type="containsText" dxfId="1713" priority="616" operator="containsText" text="PARTIAL MET">
      <formula>NOT(ISERROR(SEARCH("PARTIAL MET",H68)))</formula>
    </cfRule>
    <cfRule type="containsText" dxfId="1712" priority="617" operator="containsText" text="MET">
      <formula>NOT(ISERROR(SEARCH("MET",H68)))</formula>
    </cfRule>
    <cfRule type="containsText" dxfId="1711" priority="618" operator="containsText" text="NOT MET">
      <formula>NOT(ISERROR(SEARCH("NOT MET",H68)))</formula>
    </cfRule>
    <cfRule type="containsText" dxfId="1710" priority="619" operator="containsText" text="PARTIAL MET">
      <formula>NOT(ISERROR(SEARCH("PARTIAL MET",H68)))</formula>
    </cfRule>
    <cfRule type="containsText" dxfId="1709" priority="620" operator="containsText" text="MET">
      <formula>NOT(ISERROR(SEARCH("MET",H68)))</formula>
    </cfRule>
  </conditionalFormatting>
  <conditionalFormatting sqref="H73">
    <cfRule type="containsText" dxfId="1708" priority="608" operator="containsText" text="NOT MET">
      <formula>NOT(ISERROR(SEARCH("NOT MET",H73)))</formula>
    </cfRule>
    <cfRule type="containsText" dxfId="1707" priority="609" operator="containsText" text="PARTIAL MET">
      <formula>NOT(ISERROR(SEARCH("PARTIAL MET",H73)))</formula>
    </cfRule>
    <cfRule type="containsText" dxfId="1706" priority="610" operator="containsText" text="MET">
      <formula>NOT(ISERROR(SEARCH("MET",H73)))</formula>
    </cfRule>
    <cfRule type="containsText" dxfId="1705" priority="611" operator="containsText" text="NOT MET">
      <formula>NOT(ISERROR(SEARCH("NOT MET",H73)))</formula>
    </cfRule>
    <cfRule type="containsText" dxfId="1704" priority="612" operator="containsText" text="PARTIAL MET">
      <formula>NOT(ISERROR(SEARCH("PARTIAL MET",H73)))</formula>
    </cfRule>
    <cfRule type="containsText" dxfId="1703" priority="613" operator="containsText" text="MET">
      <formula>NOT(ISERROR(SEARCH("MET",H73)))</formula>
    </cfRule>
  </conditionalFormatting>
  <conditionalFormatting sqref="O13:O15 O26:O28">
    <cfRule type="containsText" dxfId="1702" priority="907" operator="containsText" text="غير مكتمل">
      <formula>NOT(ISERROR(SEARCH("غير مكتمل",O13)))</formula>
    </cfRule>
    <cfRule type="containsText" dxfId="1701" priority="908" operator="containsText" text="مكتمل">
      <formula>NOT(ISERROR(SEARCH("مكتمل",O13)))</formula>
    </cfRule>
  </conditionalFormatting>
  <conditionalFormatting sqref="O17:O20">
    <cfRule type="containsText" dxfId="1700" priority="761" operator="containsText" text="غير مكتمل">
      <formula>NOT(ISERROR(SEARCH("غير مكتمل",O17)))</formula>
    </cfRule>
    <cfRule type="containsText" dxfId="1699" priority="762" operator="containsText" text="مكتمل">
      <formula>NOT(ISERROR(SEARCH("مكتمل",O17)))</formula>
    </cfRule>
  </conditionalFormatting>
  <conditionalFormatting sqref="O22:O24">
    <cfRule type="containsText" dxfId="1698" priority="781" operator="containsText" text="غير مكتمل">
      <formula>NOT(ISERROR(SEARCH("غير مكتمل",O22)))</formula>
    </cfRule>
    <cfRule type="containsText" dxfId="1697" priority="782" operator="containsText" text="مكتمل">
      <formula>NOT(ISERROR(SEARCH("مكتمل",O22)))</formula>
    </cfRule>
  </conditionalFormatting>
  <conditionalFormatting sqref="O30:O33">
    <cfRule type="containsText" dxfId="1696" priority="763" operator="containsText" text="غير مكتمل">
      <formula>NOT(ISERROR(SEARCH("غير مكتمل",O30)))</formula>
    </cfRule>
    <cfRule type="containsText" dxfId="1695" priority="764" operator="containsText" text="مكتمل">
      <formula>NOT(ISERROR(SEARCH("مكتمل",O30)))</formula>
    </cfRule>
  </conditionalFormatting>
  <conditionalFormatting sqref="O35:O37">
    <cfRule type="containsText" dxfId="1694" priority="779" operator="containsText" text="غير مكتمل">
      <formula>NOT(ISERROR(SEARCH("غير مكتمل",O35)))</formula>
    </cfRule>
    <cfRule type="containsText" dxfId="1693" priority="780" operator="containsText" text="مكتمل">
      <formula>NOT(ISERROR(SEARCH("مكتمل",O35)))</formula>
    </cfRule>
  </conditionalFormatting>
  <conditionalFormatting sqref="O39:O41">
    <cfRule type="containsText" dxfId="1692" priority="777" operator="containsText" text="غير مكتمل">
      <formula>NOT(ISERROR(SEARCH("غير مكتمل",O39)))</formula>
    </cfRule>
    <cfRule type="containsText" dxfId="1691" priority="778" operator="containsText" text="مكتمل">
      <formula>NOT(ISERROR(SEARCH("مكتمل",O39)))</formula>
    </cfRule>
  </conditionalFormatting>
  <conditionalFormatting sqref="O43:O46">
    <cfRule type="containsText" dxfId="1690" priority="765" operator="containsText" text="غير مكتمل">
      <formula>NOT(ISERROR(SEARCH("غير مكتمل",O43)))</formula>
    </cfRule>
    <cfRule type="containsText" dxfId="1689" priority="766" operator="containsText" text="مكتمل">
      <formula>NOT(ISERROR(SEARCH("مكتمل",O43)))</formula>
    </cfRule>
  </conditionalFormatting>
  <conditionalFormatting sqref="O48:O50">
    <cfRule type="containsText" dxfId="1688" priority="775" operator="containsText" text="غير مكتمل">
      <formula>NOT(ISERROR(SEARCH("غير مكتمل",O48)))</formula>
    </cfRule>
    <cfRule type="containsText" dxfId="1687" priority="776" operator="containsText" text="مكتمل">
      <formula>NOT(ISERROR(SEARCH("مكتمل",O48)))</formula>
    </cfRule>
  </conditionalFormatting>
  <conditionalFormatting sqref="O52:O56">
    <cfRule type="containsText" dxfId="1686" priority="773" operator="containsText" text="غير مكتمل">
      <formula>NOT(ISERROR(SEARCH("غير مكتمل",O52)))</formula>
    </cfRule>
    <cfRule type="containsText" dxfId="1685" priority="774" operator="containsText" text="مكتمل">
      <formula>NOT(ISERROR(SEARCH("مكتمل",O52)))</formula>
    </cfRule>
  </conditionalFormatting>
  <conditionalFormatting sqref="O58:O63 O74:O77">
    <cfRule type="containsText" dxfId="1684" priority="672" operator="containsText" text="غير مكتمل">
      <formula>NOT(ISERROR(SEARCH("غير مكتمل",O58)))</formula>
    </cfRule>
    <cfRule type="containsText" dxfId="1683" priority="673" operator="containsText" text="مكتمل">
      <formula>NOT(ISERROR(SEARCH("مكتمل",O58)))</formula>
    </cfRule>
  </conditionalFormatting>
  <conditionalFormatting sqref="O65:O67">
    <cfRule type="containsText" dxfId="1682" priority="571" operator="containsText" text="غير مكتمل">
      <formula>NOT(ISERROR(SEARCH("غير مكتمل",O65)))</formula>
    </cfRule>
    <cfRule type="containsText" dxfId="1681" priority="572" operator="containsText" text="مكتمل">
      <formula>NOT(ISERROR(SEARCH("مكتمل",O65)))</formula>
    </cfRule>
  </conditionalFormatting>
  <conditionalFormatting sqref="O69:O72">
    <cfRule type="containsText" dxfId="1680" priority="585" operator="containsText" text="غير مكتمل">
      <formula>NOT(ISERROR(SEARCH("غير مكتمل",O69)))</formula>
    </cfRule>
    <cfRule type="containsText" dxfId="1679" priority="586" operator="containsText" text="مكتمل">
      <formula>NOT(ISERROR(SEARCH("مكتمل",O69)))</formula>
    </cfRule>
  </conditionalFormatting>
  <conditionalFormatting sqref="D17">
    <cfRule type="colorScale" priority="6229">
      <colorScale>
        <cfvo type="num" val="0"/>
        <cfvo type="num" val="1"/>
        <cfvo type="num" val="2"/>
        <color rgb="FFFF0000"/>
        <color rgb="FFFFFF00"/>
        <color rgb="FF057D19"/>
      </colorScale>
    </cfRule>
    <cfRule type="colorScale" priority="6230">
      <colorScale>
        <cfvo type="num" val="0"/>
        <cfvo type="percentile" val="50"/>
        <cfvo type="max"/>
        <color rgb="FFF8696B"/>
        <color rgb="FFFFEB84"/>
        <color rgb="FF63BE7B"/>
      </colorScale>
    </cfRule>
    <cfRule type="colorScale" priority="6231">
      <colorScale>
        <cfvo type="percent" val="&quot;*&quot;"/>
        <cfvo type="percentile" val="50"/>
        <cfvo type="max"/>
        <color theme="6"/>
        <color rgb="FFFFEB84"/>
        <color rgb="FF63BE7B"/>
      </colorScale>
    </cfRule>
    <cfRule type="colorScale" priority="6232">
      <colorScale>
        <cfvo type="num" val="0"/>
        <cfvo type="num" val="1"/>
        <cfvo type="num" val="2"/>
        <color theme="2" tint="-0.749992370372631"/>
        <color theme="3"/>
        <color theme="7"/>
      </colorScale>
    </cfRule>
    <cfRule type="cellIs" dxfId="1678" priority="6233" operator="equal">
      <formula>2</formula>
    </cfRule>
    <cfRule type="cellIs" dxfId="1677" priority="6234" operator="equal">
      <formula>0</formula>
    </cfRule>
    <cfRule type="cellIs" dxfId="1676" priority="6235" operator="equal">
      <formula>1</formula>
    </cfRule>
    <cfRule type="cellIs" dxfId="1675" priority="6236" operator="equal">
      <formula>2</formula>
    </cfRule>
    <cfRule type="cellIs" dxfId="1674" priority="6237" operator="equal">
      <formula>3</formula>
    </cfRule>
  </conditionalFormatting>
  <conditionalFormatting sqref="D37">
    <cfRule type="colorScale" priority="6256">
      <colorScale>
        <cfvo type="num" val="0"/>
        <cfvo type="num" val="1"/>
        <cfvo type="num" val="2"/>
        <color rgb="FFFF0000"/>
        <color rgb="FFFFFF00"/>
        <color rgb="FF057D19"/>
      </colorScale>
    </cfRule>
    <cfRule type="colorScale" priority="6257">
      <colorScale>
        <cfvo type="num" val="0"/>
        <cfvo type="percentile" val="50"/>
        <cfvo type="max"/>
        <color rgb="FFF8696B"/>
        <color rgb="FFFFEB84"/>
        <color rgb="FF63BE7B"/>
      </colorScale>
    </cfRule>
    <cfRule type="colorScale" priority="6258">
      <colorScale>
        <cfvo type="percent" val="&quot;*&quot;"/>
        <cfvo type="percentile" val="50"/>
        <cfvo type="max"/>
        <color theme="6"/>
        <color rgb="FFFFEB84"/>
        <color rgb="FF63BE7B"/>
      </colorScale>
    </cfRule>
    <cfRule type="colorScale" priority="6259">
      <colorScale>
        <cfvo type="num" val="0"/>
        <cfvo type="num" val="1"/>
        <cfvo type="num" val="2"/>
        <color theme="2" tint="-0.749992370372631"/>
        <color theme="3"/>
        <color theme="7"/>
      </colorScale>
    </cfRule>
    <cfRule type="cellIs" dxfId="1673" priority="6260" operator="equal">
      <formula>2</formula>
    </cfRule>
    <cfRule type="cellIs" dxfId="1672" priority="6261" operator="equal">
      <formula>0</formula>
    </cfRule>
    <cfRule type="cellIs" dxfId="1671" priority="6262" operator="equal">
      <formula>1</formula>
    </cfRule>
    <cfRule type="cellIs" dxfId="1670" priority="6263" operator="equal">
      <formula>2</formula>
    </cfRule>
    <cfRule type="cellIs" dxfId="1669" priority="6264" operator="equal">
      <formula>3</formula>
    </cfRule>
  </conditionalFormatting>
  <conditionalFormatting sqref="D46">
    <cfRule type="colorScale" priority="6265">
      <colorScale>
        <cfvo type="num" val="0"/>
        <cfvo type="num" val="1"/>
        <cfvo type="num" val="2"/>
        <color rgb="FFFF0000"/>
        <color rgb="FFFFFF00"/>
        <color rgb="FF057D19"/>
      </colorScale>
    </cfRule>
    <cfRule type="colorScale" priority="6266">
      <colorScale>
        <cfvo type="num" val="0"/>
        <cfvo type="percentile" val="50"/>
        <cfvo type="max"/>
        <color rgb="FFF8696B"/>
        <color rgb="FFFFEB84"/>
        <color rgb="FF63BE7B"/>
      </colorScale>
    </cfRule>
    <cfRule type="colorScale" priority="6267">
      <colorScale>
        <cfvo type="percent" val="&quot;*&quot;"/>
        <cfvo type="percentile" val="50"/>
        <cfvo type="max"/>
        <color theme="6"/>
        <color rgb="FFFFEB84"/>
        <color rgb="FF63BE7B"/>
      </colorScale>
    </cfRule>
    <cfRule type="colorScale" priority="6268">
      <colorScale>
        <cfvo type="num" val="0"/>
        <cfvo type="num" val="1"/>
        <cfvo type="num" val="2"/>
        <color theme="2" tint="-0.749992370372631"/>
        <color theme="3"/>
        <color theme="7"/>
      </colorScale>
    </cfRule>
    <cfRule type="cellIs" dxfId="1668" priority="6269" operator="equal">
      <formula>2</formula>
    </cfRule>
    <cfRule type="cellIs" dxfId="1667" priority="6270" operator="equal">
      <formula>0</formula>
    </cfRule>
    <cfRule type="cellIs" dxfId="1666" priority="6271" operator="equal">
      <formula>1</formula>
    </cfRule>
    <cfRule type="cellIs" dxfId="1665" priority="6272" operator="equal">
      <formula>2</formula>
    </cfRule>
    <cfRule type="cellIs" dxfId="1664" priority="6273" operator="equal">
      <formula>3</formula>
    </cfRule>
  </conditionalFormatting>
  <conditionalFormatting sqref="D66">
    <cfRule type="colorScale" priority="6283">
      <colorScale>
        <cfvo type="num" val="0"/>
        <cfvo type="num" val="1"/>
        <cfvo type="num" val="2"/>
        <color rgb="FFFF0000"/>
        <color rgb="FFFFFF00"/>
        <color rgb="FF057D19"/>
      </colorScale>
    </cfRule>
    <cfRule type="colorScale" priority="6284">
      <colorScale>
        <cfvo type="num" val="0"/>
        <cfvo type="percentile" val="50"/>
        <cfvo type="max"/>
        <color rgb="FFF8696B"/>
        <color rgb="FFFFEB84"/>
        <color rgb="FF63BE7B"/>
      </colorScale>
    </cfRule>
    <cfRule type="colorScale" priority="6285">
      <colorScale>
        <cfvo type="percent" val="&quot;*&quot;"/>
        <cfvo type="percentile" val="50"/>
        <cfvo type="max"/>
        <color theme="6"/>
        <color rgb="FFFFEB84"/>
        <color rgb="FF63BE7B"/>
      </colorScale>
    </cfRule>
    <cfRule type="colorScale" priority="6286">
      <colorScale>
        <cfvo type="num" val="0"/>
        <cfvo type="num" val="1"/>
        <cfvo type="num" val="2"/>
        <color theme="2" tint="-0.749992370372631"/>
        <color theme="3"/>
        <color theme="7"/>
      </colorScale>
    </cfRule>
    <cfRule type="cellIs" dxfId="1663" priority="6287" operator="equal">
      <formula>2</formula>
    </cfRule>
    <cfRule type="cellIs" dxfId="1662" priority="6288" operator="equal">
      <formula>0</formula>
    </cfRule>
    <cfRule type="cellIs" dxfId="1661" priority="6289" operator="equal">
      <formula>1</formula>
    </cfRule>
    <cfRule type="cellIs" dxfId="1660" priority="6290" operator="equal">
      <formula>2</formula>
    </cfRule>
    <cfRule type="cellIs" dxfId="1659" priority="6291" operator="equal">
      <formula>3</formula>
    </cfRule>
  </conditionalFormatting>
  <conditionalFormatting sqref="D75:D77">
    <cfRule type="colorScale" priority="6301">
      <colorScale>
        <cfvo type="num" val="0"/>
        <cfvo type="num" val="1"/>
        <cfvo type="num" val="2"/>
        <color rgb="FFFF0000"/>
        <color rgb="FFFFFF00"/>
        <color rgb="FF057D19"/>
      </colorScale>
    </cfRule>
    <cfRule type="colorScale" priority="6302">
      <colorScale>
        <cfvo type="num" val="0"/>
        <cfvo type="percentile" val="50"/>
        <cfvo type="max"/>
        <color rgb="FFF8696B"/>
        <color rgb="FFFFEB84"/>
        <color rgb="FF63BE7B"/>
      </colorScale>
    </cfRule>
    <cfRule type="colorScale" priority="6303">
      <colorScale>
        <cfvo type="percent" val="&quot;*&quot;"/>
        <cfvo type="percentile" val="50"/>
        <cfvo type="max"/>
        <color theme="6"/>
        <color rgb="FFFFEB84"/>
        <color rgb="FF63BE7B"/>
      </colorScale>
    </cfRule>
    <cfRule type="colorScale" priority="6304">
      <colorScale>
        <cfvo type="num" val="0"/>
        <cfvo type="num" val="1"/>
        <cfvo type="num" val="2"/>
        <color theme="2" tint="-0.749992370372631"/>
        <color theme="3"/>
        <color theme="7"/>
      </colorScale>
    </cfRule>
    <cfRule type="cellIs" dxfId="1658" priority="6305" operator="equal">
      <formula>2</formula>
    </cfRule>
    <cfRule type="cellIs" dxfId="1657" priority="6306" operator="equal">
      <formula>0</formula>
    </cfRule>
    <cfRule type="cellIs" dxfId="1656" priority="6307" operator="equal">
      <formula>1</formula>
    </cfRule>
    <cfRule type="cellIs" dxfId="1655" priority="6308" operator="equal">
      <formula>2</formula>
    </cfRule>
    <cfRule type="cellIs" dxfId="1654" priority="6309" operator="equal">
      <formula>3</formula>
    </cfRule>
  </conditionalFormatting>
  <conditionalFormatting sqref="D13:D15">
    <cfRule type="colorScale" priority="6999">
      <colorScale>
        <cfvo type="num" val="0"/>
        <cfvo type="num" val="1"/>
        <cfvo type="num" val="2"/>
        <color rgb="FFFF0000"/>
        <color rgb="FFFFFF00"/>
        <color rgb="FF057D19"/>
      </colorScale>
    </cfRule>
    <cfRule type="colorScale" priority="7000">
      <colorScale>
        <cfvo type="num" val="0"/>
        <cfvo type="percentile" val="50"/>
        <cfvo type="max"/>
        <color rgb="FFF8696B"/>
        <color rgb="FFFFEB84"/>
        <color rgb="FF63BE7B"/>
      </colorScale>
    </cfRule>
    <cfRule type="colorScale" priority="7001">
      <colorScale>
        <cfvo type="percent" val="&quot;*&quot;"/>
        <cfvo type="percentile" val="50"/>
        <cfvo type="max"/>
        <color theme="6"/>
        <color rgb="FFFFEB84"/>
        <color rgb="FF63BE7B"/>
      </colorScale>
    </cfRule>
    <cfRule type="colorScale" priority="7002">
      <colorScale>
        <cfvo type="num" val="0"/>
        <cfvo type="num" val="1"/>
        <cfvo type="num" val="2"/>
        <color theme="2" tint="-0.749992370372631"/>
        <color theme="3"/>
        <color theme="7"/>
      </colorScale>
    </cfRule>
    <cfRule type="expression" dxfId="1639" priority="7003">
      <formula>3</formula>
    </cfRule>
    <cfRule type="cellIs" dxfId="1638" priority="7004" operator="equal">
      <formula>1</formula>
    </cfRule>
    <cfRule type="cellIs" dxfId="1637" priority="7005" operator="equal">
      <formula>2</formula>
    </cfRule>
    <cfRule type="cellIs" dxfId="1636" priority="7006" operator="equal">
      <formula>3</formula>
    </cfRule>
    <cfRule type="cellIs" dxfId="1635" priority="7007" operator="equal">
      <formula>2</formula>
    </cfRule>
    <cfRule type="cellIs" dxfId="1634" priority="7008" operator="equal">
      <formula>1</formula>
    </cfRule>
    <cfRule type="cellIs" dxfId="1633" priority="7009" operator="equal">
      <formula>0</formula>
    </cfRule>
    <cfRule type="cellIs" dxfId="1632" priority="7010" operator="equal">
      <formula>1</formula>
    </cfRule>
    <cfRule type="cellIs" dxfId="1631" priority="7011" operator="equal">
      <formula>2</formula>
    </cfRule>
    <cfRule type="cellIs" dxfId="1630" priority="7012" operator="equal">
      <formula>3</formula>
    </cfRule>
  </conditionalFormatting>
  <conditionalFormatting sqref="D23:D24">
    <cfRule type="colorScale" priority="7013">
      <colorScale>
        <cfvo type="num" val="0"/>
        <cfvo type="num" val="1"/>
        <cfvo type="num" val="2"/>
        <color rgb="FFFF0000"/>
        <color rgb="FFFFFF00"/>
        <color rgb="FF057D19"/>
      </colorScale>
    </cfRule>
    <cfRule type="colorScale" priority="7014">
      <colorScale>
        <cfvo type="num" val="0"/>
        <cfvo type="percentile" val="50"/>
        <cfvo type="max"/>
        <color rgb="FFF8696B"/>
        <color rgb="FFFFEB84"/>
        <color rgb="FF63BE7B"/>
      </colorScale>
    </cfRule>
    <cfRule type="colorScale" priority="7015">
      <colorScale>
        <cfvo type="percent" val="&quot;*&quot;"/>
        <cfvo type="percentile" val="50"/>
        <cfvo type="max"/>
        <color theme="6"/>
        <color rgb="FFFFEB84"/>
        <color rgb="FF63BE7B"/>
      </colorScale>
    </cfRule>
    <cfRule type="colorScale" priority="7016">
      <colorScale>
        <cfvo type="num" val="0"/>
        <cfvo type="num" val="1"/>
        <cfvo type="num" val="2"/>
        <color theme="2" tint="-0.749992370372631"/>
        <color theme="3"/>
        <color theme="7"/>
      </colorScale>
    </cfRule>
    <cfRule type="cellIs" dxfId="1629" priority="7017" operator="equal">
      <formula>2</formula>
    </cfRule>
    <cfRule type="cellIs" dxfId="1628" priority="7018" operator="equal">
      <formula>0</formula>
    </cfRule>
    <cfRule type="cellIs" dxfId="1627" priority="7019" operator="equal">
      <formula>1</formula>
    </cfRule>
    <cfRule type="cellIs" dxfId="1626" priority="7020" operator="equal">
      <formula>2</formula>
    </cfRule>
    <cfRule type="cellIs" dxfId="1625" priority="7021" operator="equal">
      <formula>3</formula>
    </cfRule>
  </conditionalFormatting>
  <conditionalFormatting sqref="D27:D28">
    <cfRule type="colorScale" priority="7030">
      <colorScale>
        <cfvo type="num" val="0"/>
        <cfvo type="num" val="1"/>
        <cfvo type="num" val="2"/>
        <color rgb="FFFF0000"/>
        <color rgb="FFFFFF00"/>
        <color rgb="FF057D19"/>
      </colorScale>
    </cfRule>
    <cfRule type="colorScale" priority="7031">
      <colorScale>
        <cfvo type="num" val="0"/>
        <cfvo type="percentile" val="50"/>
        <cfvo type="max"/>
        <color rgb="FFF8696B"/>
        <color rgb="FFFFEB84"/>
        <color rgb="FF63BE7B"/>
      </colorScale>
    </cfRule>
    <cfRule type="colorScale" priority="7032">
      <colorScale>
        <cfvo type="percent" val="&quot;*&quot;"/>
        <cfvo type="percentile" val="50"/>
        <cfvo type="max"/>
        <color theme="6"/>
        <color rgb="FFFFEB84"/>
        <color rgb="FF63BE7B"/>
      </colorScale>
    </cfRule>
    <cfRule type="colorScale" priority="7033">
      <colorScale>
        <cfvo type="num" val="0"/>
        <cfvo type="num" val="1"/>
        <cfvo type="num" val="2"/>
        <color theme="2" tint="-0.749992370372631"/>
        <color theme="3"/>
        <color theme="7"/>
      </colorScale>
    </cfRule>
    <cfRule type="cellIs" dxfId="1624" priority="7034" operator="equal">
      <formula>2</formula>
    </cfRule>
    <cfRule type="cellIs" dxfId="1623" priority="7035" operator="equal">
      <formula>0</formula>
    </cfRule>
    <cfRule type="cellIs" dxfId="1622" priority="7036" operator="equal">
      <formula>1</formula>
    </cfRule>
    <cfRule type="cellIs" dxfId="1621" priority="7037" operator="equal">
      <formula>2</formula>
    </cfRule>
    <cfRule type="cellIs" dxfId="1620" priority="7038" operator="equal">
      <formula>3</formula>
    </cfRule>
  </conditionalFormatting>
  <conditionalFormatting sqref="D32:D33">
    <cfRule type="colorScale" priority="7047">
      <colorScale>
        <cfvo type="num" val="0"/>
        <cfvo type="num" val="1"/>
        <cfvo type="num" val="2"/>
        <color rgb="FFFF0000"/>
        <color rgb="FFFFFF00"/>
        <color rgb="FF057D19"/>
      </colorScale>
    </cfRule>
    <cfRule type="colorScale" priority="7048">
      <colorScale>
        <cfvo type="num" val="0"/>
        <cfvo type="percentile" val="50"/>
        <cfvo type="max"/>
        <color rgb="FFF8696B"/>
        <color rgb="FFFFEB84"/>
        <color rgb="FF63BE7B"/>
      </colorScale>
    </cfRule>
    <cfRule type="colorScale" priority="7049">
      <colorScale>
        <cfvo type="percent" val="&quot;*&quot;"/>
        <cfvo type="percentile" val="50"/>
        <cfvo type="max"/>
        <color theme="6"/>
        <color rgb="FFFFEB84"/>
        <color rgb="FF63BE7B"/>
      </colorScale>
    </cfRule>
    <cfRule type="colorScale" priority="7050">
      <colorScale>
        <cfvo type="num" val="0"/>
        <cfvo type="num" val="1"/>
        <cfvo type="num" val="2"/>
        <color theme="2" tint="-0.749992370372631"/>
        <color theme="3"/>
        <color theme="7"/>
      </colorScale>
    </cfRule>
    <cfRule type="cellIs" dxfId="1619" priority="7051" operator="equal">
      <formula>2</formula>
    </cfRule>
    <cfRule type="cellIs" dxfId="1618" priority="7052" operator="equal">
      <formula>0</formula>
    </cfRule>
    <cfRule type="cellIs" dxfId="1617" priority="7053" operator="equal">
      <formula>1</formula>
    </cfRule>
    <cfRule type="cellIs" dxfId="1616" priority="7054" operator="equal">
      <formula>2</formula>
    </cfRule>
    <cfRule type="cellIs" dxfId="1615" priority="7055" operator="equal">
      <formula>3</formula>
    </cfRule>
  </conditionalFormatting>
  <conditionalFormatting sqref="D39">
    <cfRule type="colorScale" priority="7056">
      <colorScale>
        <cfvo type="num" val="0"/>
        <cfvo type="num" val="1"/>
        <cfvo type="num" val="2"/>
        <color rgb="FFFF0000"/>
        <color rgb="FFFFFF00"/>
        <color rgb="FF057D19"/>
      </colorScale>
    </cfRule>
    <cfRule type="colorScale" priority="7057">
      <colorScale>
        <cfvo type="num" val="0"/>
        <cfvo type="percentile" val="50"/>
        <cfvo type="max"/>
        <color rgb="FFF8696B"/>
        <color rgb="FFFFEB84"/>
        <color rgb="FF63BE7B"/>
      </colorScale>
    </cfRule>
    <cfRule type="colorScale" priority="7058">
      <colorScale>
        <cfvo type="percent" val="&quot;*&quot;"/>
        <cfvo type="percentile" val="50"/>
        <cfvo type="max"/>
        <color theme="6"/>
        <color rgb="FFFFEB84"/>
        <color rgb="FF63BE7B"/>
      </colorScale>
    </cfRule>
    <cfRule type="colorScale" priority="7059">
      <colorScale>
        <cfvo type="num" val="0"/>
        <cfvo type="num" val="1"/>
        <cfvo type="num" val="2"/>
        <color theme="2" tint="-0.749992370372631"/>
        <color theme="3"/>
        <color theme="7"/>
      </colorScale>
    </cfRule>
  </conditionalFormatting>
  <conditionalFormatting sqref="D49">
    <cfRule type="colorScale" priority="7060">
      <colorScale>
        <cfvo type="num" val="0"/>
        <cfvo type="num" val="1"/>
        <cfvo type="num" val="2"/>
        <color rgb="FFFF0000"/>
        <color rgb="FFFFFF00"/>
        <color rgb="FF057D19"/>
      </colorScale>
    </cfRule>
    <cfRule type="colorScale" priority="7061">
      <colorScale>
        <cfvo type="num" val="0"/>
        <cfvo type="percentile" val="50"/>
        <cfvo type="max"/>
        <color rgb="FFF8696B"/>
        <color rgb="FFFFEB84"/>
        <color rgb="FF63BE7B"/>
      </colorScale>
    </cfRule>
    <cfRule type="colorScale" priority="7062">
      <colorScale>
        <cfvo type="percent" val="&quot;*&quot;"/>
        <cfvo type="percentile" val="50"/>
        <cfvo type="max"/>
        <color theme="6"/>
        <color rgb="FFFFEB84"/>
        <color rgb="FF63BE7B"/>
      </colorScale>
    </cfRule>
    <cfRule type="colorScale" priority="7063">
      <colorScale>
        <cfvo type="num" val="0"/>
        <cfvo type="num" val="1"/>
        <cfvo type="num" val="2"/>
        <color theme="2" tint="-0.749992370372631"/>
        <color theme="3"/>
        <color theme="7"/>
      </colorScale>
    </cfRule>
  </conditionalFormatting>
  <conditionalFormatting sqref="D50">
    <cfRule type="colorScale" priority="7064">
      <colorScale>
        <cfvo type="num" val="0"/>
        <cfvo type="num" val="1"/>
        <cfvo type="num" val="2"/>
        <color rgb="FFFF0000"/>
        <color rgb="FFFFFF00"/>
        <color rgb="FF057D19"/>
      </colorScale>
    </cfRule>
    <cfRule type="colorScale" priority="7065">
      <colorScale>
        <cfvo type="num" val="0"/>
        <cfvo type="percentile" val="50"/>
        <cfvo type="max"/>
        <color rgb="FFF8696B"/>
        <color rgb="FFFFEB84"/>
        <color rgb="FF63BE7B"/>
      </colorScale>
    </cfRule>
    <cfRule type="colorScale" priority="7066">
      <colorScale>
        <cfvo type="percent" val="&quot;*&quot;"/>
        <cfvo type="percentile" val="50"/>
        <cfvo type="max"/>
        <color theme="6"/>
        <color rgb="FFFFEB84"/>
        <color rgb="FF63BE7B"/>
      </colorScale>
    </cfRule>
    <cfRule type="colorScale" priority="7067">
      <colorScale>
        <cfvo type="num" val="0"/>
        <cfvo type="num" val="1"/>
        <cfvo type="num" val="2"/>
        <color theme="2" tint="-0.749992370372631"/>
        <color theme="3"/>
        <color theme="7"/>
      </colorScale>
    </cfRule>
    <cfRule type="cellIs" dxfId="1614" priority="7068" operator="equal">
      <formula>2</formula>
    </cfRule>
    <cfRule type="cellIs" dxfId="1613" priority="7069" operator="equal">
      <formula>0</formula>
    </cfRule>
    <cfRule type="cellIs" dxfId="1612" priority="7070" operator="equal">
      <formula>1</formula>
    </cfRule>
    <cfRule type="cellIs" dxfId="1611" priority="7071" operator="equal">
      <formula>2</formula>
    </cfRule>
    <cfRule type="cellIs" dxfId="1610" priority="7072" operator="equal">
      <formula>3</formula>
    </cfRule>
  </conditionalFormatting>
  <conditionalFormatting sqref="D54:D56">
    <cfRule type="colorScale" priority="7073">
      <colorScale>
        <cfvo type="num" val="0"/>
        <cfvo type="num" val="1"/>
        <cfvo type="num" val="2"/>
        <color rgb="FFFF0000"/>
        <color rgb="FFFFFF00"/>
        <color rgb="FF057D19"/>
      </colorScale>
    </cfRule>
    <cfRule type="colorScale" priority="7074">
      <colorScale>
        <cfvo type="num" val="0"/>
        <cfvo type="percentile" val="50"/>
        <cfvo type="max"/>
        <color rgb="FFF8696B"/>
        <color rgb="FFFFEB84"/>
        <color rgb="FF63BE7B"/>
      </colorScale>
    </cfRule>
    <cfRule type="colorScale" priority="7075">
      <colorScale>
        <cfvo type="percent" val="&quot;*&quot;"/>
        <cfvo type="percentile" val="50"/>
        <cfvo type="max"/>
        <color theme="6"/>
        <color rgb="FFFFEB84"/>
        <color rgb="FF63BE7B"/>
      </colorScale>
    </cfRule>
    <cfRule type="colorScale" priority="7076">
      <colorScale>
        <cfvo type="num" val="0"/>
        <cfvo type="num" val="1"/>
        <cfvo type="num" val="2"/>
        <color theme="2" tint="-0.749992370372631"/>
        <color theme="3"/>
        <color theme="7"/>
      </colorScale>
    </cfRule>
    <cfRule type="cellIs" dxfId="1609" priority="7077" operator="equal">
      <formula>2</formula>
    </cfRule>
    <cfRule type="cellIs" dxfId="1608" priority="7078" operator="equal">
      <formula>0</formula>
    </cfRule>
    <cfRule type="cellIs" dxfId="1607" priority="7079" operator="equal">
      <formula>1</formula>
    </cfRule>
    <cfRule type="cellIs" dxfId="1606" priority="7080" operator="equal">
      <formula>2</formula>
    </cfRule>
    <cfRule type="cellIs" dxfId="1605" priority="7081" operator="equal">
      <formula>3</formula>
    </cfRule>
  </conditionalFormatting>
  <conditionalFormatting sqref="D67">
    <cfRule type="colorScale" priority="7082">
      <colorScale>
        <cfvo type="num" val="0"/>
        <cfvo type="num" val="1"/>
        <cfvo type="num" val="2"/>
        <color rgb="FFFF0000"/>
        <color rgb="FFFFFF00"/>
        <color rgb="FF057D19"/>
      </colorScale>
    </cfRule>
    <cfRule type="colorScale" priority="7083">
      <colorScale>
        <cfvo type="num" val="0"/>
        <cfvo type="percentile" val="50"/>
        <cfvo type="max"/>
        <color rgb="FFF8696B"/>
        <color rgb="FFFFEB84"/>
        <color rgb="FF63BE7B"/>
      </colorScale>
    </cfRule>
    <cfRule type="colorScale" priority="7084">
      <colorScale>
        <cfvo type="percent" val="&quot;*&quot;"/>
        <cfvo type="percentile" val="50"/>
        <cfvo type="max"/>
        <color theme="6"/>
        <color rgb="FFFFEB84"/>
        <color rgb="FF63BE7B"/>
      </colorScale>
    </cfRule>
    <cfRule type="colorScale" priority="7085">
      <colorScale>
        <cfvo type="num" val="0"/>
        <cfvo type="num" val="1"/>
        <cfvo type="num" val="2"/>
        <color theme="2" tint="-0.749992370372631"/>
        <color theme="3"/>
        <color theme="7"/>
      </colorScale>
    </cfRule>
    <cfRule type="cellIs" dxfId="1604" priority="7086" operator="equal">
      <formula>2</formula>
    </cfRule>
    <cfRule type="cellIs" dxfId="1603" priority="7087" operator="equal">
      <formula>0</formula>
    </cfRule>
    <cfRule type="cellIs" dxfId="1602" priority="7088" operator="equal">
      <formula>1</formula>
    </cfRule>
    <cfRule type="cellIs" dxfId="1601" priority="7089" operator="equal">
      <formula>2</formula>
    </cfRule>
    <cfRule type="cellIs" dxfId="1600" priority="7090" operator="equal">
      <formula>3</formula>
    </cfRule>
  </conditionalFormatting>
  <conditionalFormatting sqref="D70:D72">
    <cfRule type="colorScale" priority="7091">
      <colorScale>
        <cfvo type="num" val="0"/>
        <cfvo type="num" val="1"/>
        <cfvo type="num" val="2"/>
        <color rgb="FFFF0000"/>
        <color rgb="FFFFFF00"/>
        <color rgb="FF057D19"/>
      </colorScale>
    </cfRule>
    <cfRule type="colorScale" priority="7092">
      <colorScale>
        <cfvo type="num" val="0"/>
        <cfvo type="percentile" val="50"/>
        <cfvo type="max"/>
        <color rgb="FFF8696B"/>
        <color rgb="FFFFEB84"/>
        <color rgb="FF63BE7B"/>
      </colorScale>
    </cfRule>
    <cfRule type="colorScale" priority="7093">
      <colorScale>
        <cfvo type="percent" val="&quot;*&quot;"/>
        <cfvo type="percentile" val="50"/>
        <cfvo type="max"/>
        <color theme="6"/>
        <color rgb="FFFFEB84"/>
        <color rgb="FF63BE7B"/>
      </colorScale>
    </cfRule>
    <cfRule type="colorScale" priority="7094">
      <colorScale>
        <cfvo type="num" val="0"/>
        <cfvo type="num" val="1"/>
        <cfvo type="num" val="2"/>
        <color theme="2" tint="-0.749992370372631"/>
        <color theme="3"/>
        <color theme="7"/>
      </colorScale>
    </cfRule>
    <cfRule type="cellIs" dxfId="1599" priority="7095" operator="equal">
      <formula>2</formula>
    </cfRule>
    <cfRule type="cellIs" dxfId="1598" priority="7096" operator="equal">
      <formula>0</formula>
    </cfRule>
    <cfRule type="cellIs" dxfId="1597" priority="7097" operator="equal">
      <formula>1</formula>
    </cfRule>
    <cfRule type="cellIs" dxfId="1596" priority="7098" operator="equal">
      <formula>2</formula>
    </cfRule>
    <cfRule type="cellIs" dxfId="1595" priority="7099" operator="equal">
      <formula>3</formula>
    </cfRule>
  </conditionalFormatting>
  <dataValidations count="3">
    <dataValidation type="custom" allowBlank="1" showErrorMessage="1" errorTitle="evaluation score error" error="scoring is only 0 or 1 or 2" promptTitle="standard evaluation score" prompt="enter 0 or 1 or 2" sqref="C30" xr:uid="{5485541C-0029-40D9-BFE9-E53034D7D4A9}">
      <formula1>E30*$I$11+F30*$J$11+G30*$K$11</formula1>
    </dataValidation>
    <dataValidation type="list" allowBlank="1" showInputMessage="1" showErrorMessage="1" sqref="D2 E4 D10:D11 D17:D20 D13:D15 D26:D28 D30:D33 D22:D24 D43:D46 D39:D41 D35:D37 D52:D56 D69:D72 D58:D63 D48:D50 D65:D67 D74:D77" xr:uid="{7645CD20-D0FC-40CD-AE48-535D96304DB3}">
      <formula1>$K$6:$K$9</formula1>
    </dataValidation>
    <dataValidation type="list" allowBlank="1" showInputMessage="1" showErrorMessage="1" sqref="O13:O15 O43:O46 O22:O24 O30:O33 O35:O37 O48:O50 O26:O28 O17:O20 O39:O41 O52:O56 O65:O67 O58:O63 O69:O72 O74:O77" xr:uid="{B17C354B-CE02-45EE-80A0-273E8B02D40D}">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52" operator="containsText" id="{52CB25E7-E906-483E-AC00-B7BBC9F5301E}">
            <xm:f>NOT(ISERROR(SEARCH($H$6,H12)))</xm:f>
            <xm:f>$H$6</xm:f>
            <x14:dxf>
              <fill>
                <patternFill>
                  <bgColor rgb="FF297B29"/>
                </patternFill>
              </fill>
            </x14:dxf>
          </x14:cfRule>
          <xm:sqref>H12</xm:sqref>
        </x14:conditionalFormatting>
        <x14:conditionalFormatting xmlns:xm="http://schemas.microsoft.com/office/excel/2006/main">
          <x14:cfRule type="containsText" priority="845" operator="containsText" id="{42EC3D02-3071-4DA0-BAB3-06EBC457C53D}">
            <xm:f>NOT(ISERROR(SEARCH($H$6,H16)))</xm:f>
            <xm:f>$H$6</xm:f>
            <x14:dxf>
              <fill>
                <patternFill>
                  <bgColor rgb="FF297B29"/>
                </patternFill>
              </fill>
            </x14:dxf>
          </x14:cfRule>
          <xm:sqref>H16</xm:sqref>
        </x14:conditionalFormatting>
        <x14:conditionalFormatting xmlns:xm="http://schemas.microsoft.com/office/excel/2006/main">
          <x14:cfRule type="containsText" priority="838" operator="containsText" id="{812DFD0D-9820-4D7E-992B-2CE79C536AAE}">
            <xm:f>NOT(ISERROR(SEARCH($H$6,H21)))</xm:f>
            <xm:f>$H$6</xm:f>
            <x14:dxf>
              <fill>
                <patternFill>
                  <bgColor rgb="FF297B29"/>
                </patternFill>
              </fill>
            </x14:dxf>
          </x14:cfRule>
          <xm:sqref>H21</xm:sqref>
        </x14:conditionalFormatting>
        <x14:conditionalFormatting xmlns:xm="http://schemas.microsoft.com/office/excel/2006/main">
          <x14:cfRule type="containsText" priority="831" operator="containsText" id="{83A5AB84-4B9C-456A-A321-28BAA0695772}">
            <xm:f>NOT(ISERROR(SEARCH($H$6,H25)))</xm:f>
            <xm:f>$H$6</xm:f>
            <x14:dxf>
              <fill>
                <patternFill>
                  <bgColor rgb="FF297B29"/>
                </patternFill>
              </fill>
            </x14:dxf>
          </x14:cfRule>
          <xm:sqref>H25</xm:sqref>
        </x14:conditionalFormatting>
        <x14:conditionalFormatting xmlns:xm="http://schemas.microsoft.com/office/excel/2006/main">
          <x14:cfRule type="containsText" priority="824" operator="containsText" id="{80339EBD-FFDA-4FEB-B5E3-BD6CDEB4FFFE}">
            <xm:f>NOT(ISERROR(SEARCH($H$6,H29)))</xm:f>
            <xm:f>$H$6</xm:f>
            <x14:dxf>
              <fill>
                <patternFill>
                  <bgColor rgb="FF297B29"/>
                </patternFill>
              </fill>
            </x14:dxf>
          </x14:cfRule>
          <xm:sqref>H29</xm:sqref>
        </x14:conditionalFormatting>
        <x14:conditionalFormatting xmlns:xm="http://schemas.microsoft.com/office/excel/2006/main">
          <x14:cfRule type="containsText" priority="817" operator="containsText" id="{23F0E2BB-3223-43E1-9A86-0893C15A9A88}">
            <xm:f>NOT(ISERROR(SEARCH($H$6,H34)))</xm:f>
            <xm:f>$H$6</xm:f>
            <x14:dxf>
              <fill>
                <patternFill>
                  <bgColor rgb="FF297B29"/>
                </patternFill>
              </fill>
            </x14:dxf>
          </x14:cfRule>
          <xm:sqref>H34</xm:sqref>
        </x14:conditionalFormatting>
        <x14:conditionalFormatting xmlns:xm="http://schemas.microsoft.com/office/excel/2006/main">
          <x14:cfRule type="containsText" priority="810" operator="containsText" id="{F4D3F18F-D0D2-4BB8-A02E-34B60D914F32}">
            <xm:f>NOT(ISERROR(SEARCH($H$6,H38)))</xm:f>
            <xm:f>$H$6</xm:f>
            <x14:dxf>
              <fill>
                <patternFill>
                  <bgColor rgb="FF297B29"/>
                </patternFill>
              </fill>
            </x14:dxf>
          </x14:cfRule>
          <xm:sqref>H38</xm:sqref>
        </x14:conditionalFormatting>
        <x14:conditionalFormatting xmlns:xm="http://schemas.microsoft.com/office/excel/2006/main">
          <x14:cfRule type="containsText" priority="803" operator="containsText" id="{11DA274B-B799-4A3A-B10D-4B300CFEEDAE}">
            <xm:f>NOT(ISERROR(SEARCH($H$6,H42)))</xm:f>
            <xm:f>$H$6</xm:f>
            <x14:dxf>
              <fill>
                <patternFill>
                  <bgColor rgb="FF297B29"/>
                </patternFill>
              </fill>
            </x14:dxf>
          </x14:cfRule>
          <xm:sqref>H42</xm:sqref>
        </x14:conditionalFormatting>
        <x14:conditionalFormatting xmlns:xm="http://schemas.microsoft.com/office/excel/2006/main">
          <x14:cfRule type="containsText" priority="796" operator="containsText" id="{D04F5C3E-E9BC-4725-B6CE-9AE30B8BABA2}">
            <xm:f>NOT(ISERROR(SEARCH($H$6,H47)))</xm:f>
            <xm:f>$H$6</xm:f>
            <x14:dxf>
              <fill>
                <patternFill>
                  <bgColor rgb="FF297B29"/>
                </patternFill>
              </fill>
            </x14:dxf>
          </x14:cfRule>
          <xm:sqref>H47</xm:sqref>
        </x14:conditionalFormatting>
        <x14:conditionalFormatting xmlns:xm="http://schemas.microsoft.com/office/excel/2006/main">
          <x14:cfRule type="containsText" priority="789" operator="containsText" id="{FF865C99-D014-4EE7-8601-155DC2CBEEA4}">
            <xm:f>NOT(ISERROR(SEARCH($H$6,H51)))</xm:f>
            <xm:f>$H$6</xm:f>
            <x14:dxf>
              <fill>
                <patternFill>
                  <bgColor rgb="FF297B29"/>
                </patternFill>
              </fill>
            </x14:dxf>
          </x14:cfRule>
          <xm:sqref>H51</xm:sqref>
        </x14:conditionalFormatting>
        <x14:conditionalFormatting xmlns:xm="http://schemas.microsoft.com/office/excel/2006/main">
          <x14:cfRule type="containsText" priority="635" operator="containsText" id="{F4564295-374E-4737-92C5-CD179A364F67}">
            <xm:f>NOT(ISERROR(SEARCH($H$6,H57)))</xm:f>
            <xm:f>$H$6</xm:f>
            <x14:dxf>
              <fill>
                <patternFill>
                  <bgColor rgb="FF297B29"/>
                </patternFill>
              </fill>
            </x14:dxf>
          </x14:cfRule>
          <xm:sqref>H57</xm:sqref>
        </x14:conditionalFormatting>
        <x14:conditionalFormatting xmlns:xm="http://schemas.microsoft.com/office/excel/2006/main">
          <x14:cfRule type="containsText" priority="628" operator="containsText" id="{0FAD6417-34C5-48DF-83BB-FC5E29E93F3D}">
            <xm:f>NOT(ISERROR(SEARCH($H$6,H64)))</xm:f>
            <xm:f>$H$6</xm:f>
            <x14:dxf>
              <fill>
                <patternFill>
                  <bgColor rgb="FF297B29"/>
                </patternFill>
              </fill>
            </x14:dxf>
          </x14:cfRule>
          <xm:sqref>H64</xm:sqref>
        </x14:conditionalFormatting>
        <x14:conditionalFormatting xmlns:xm="http://schemas.microsoft.com/office/excel/2006/main">
          <x14:cfRule type="containsText" priority="621" operator="containsText" id="{D0C805F2-E9D2-4A2B-A96B-DCC96122CB13}">
            <xm:f>NOT(ISERROR(SEARCH($H$6,H68)))</xm:f>
            <xm:f>$H$6</xm:f>
            <x14:dxf>
              <fill>
                <patternFill>
                  <bgColor rgb="FF297B29"/>
                </patternFill>
              </fill>
            </x14:dxf>
          </x14:cfRule>
          <xm:sqref>H68</xm:sqref>
        </x14:conditionalFormatting>
        <x14:conditionalFormatting xmlns:xm="http://schemas.microsoft.com/office/excel/2006/main">
          <x14:cfRule type="containsText" priority="614" operator="containsText" id="{7E851BE0-13EC-4CEE-8A61-63EBB8EFDF3E}">
            <xm:f>NOT(ISERROR(SEARCH($H$6,H73)))</xm:f>
            <xm:f>$H$6</xm:f>
            <x14:dxf>
              <fill>
                <patternFill>
                  <bgColor rgb="FF297B29"/>
                </patternFill>
              </fill>
            </x14:dxf>
          </x14:cfRule>
          <xm:sqref>H73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DFFB5-A852-456F-A7E1-1D9E8699D974}">
  <sheetPr>
    <tabColor theme="9" tint="-0.249977111117893"/>
  </sheetPr>
  <dimension ref="A1:R29"/>
  <sheetViews>
    <sheetView showGridLines="0" zoomScale="93" zoomScaleNormal="93" workbookViewId="0">
      <selection activeCell="P7" sqref="P7"/>
    </sheetView>
  </sheetViews>
  <sheetFormatPr defaultRowHeight="15.75"/>
  <cols>
    <col min="1" max="1" width="8.25" customWidth="1"/>
    <col min="2" max="2" width="15.875" customWidth="1"/>
    <col min="3" max="3" width="16" customWidth="1"/>
    <col min="4" max="4" width="18.875" customWidth="1"/>
    <col min="5" max="5" width="16.75" customWidth="1"/>
    <col min="6" max="6" width="15.625" customWidth="1"/>
    <col min="7" max="7" width="15.125" customWidth="1"/>
    <col min="8" max="8" width="14.25" customWidth="1"/>
    <col min="9" max="16" width="12.125" customWidth="1"/>
    <col min="17" max="17" width="12.875" customWidth="1"/>
    <col min="18" max="18" width="7.625" customWidth="1"/>
  </cols>
  <sheetData>
    <row r="1" spans="1:18" ht="33" customHeight="1">
      <c r="A1" s="81"/>
      <c r="B1" s="471"/>
      <c r="C1" s="471"/>
      <c r="D1" s="471"/>
      <c r="E1" s="471"/>
      <c r="F1" s="471"/>
      <c r="G1" s="471"/>
      <c r="H1" s="471"/>
      <c r="I1" s="471"/>
      <c r="J1" s="471"/>
      <c r="K1" s="471"/>
      <c r="L1" s="471"/>
      <c r="M1" s="471"/>
      <c r="N1" s="471"/>
      <c r="O1" s="471"/>
      <c r="P1" s="471"/>
      <c r="Q1" s="471"/>
      <c r="R1" s="472"/>
    </row>
    <row r="2" spans="1:18" ht="25.5" customHeight="1">
      <c r="A2" s="82"/>
      <c r="B2" s="473" t="s">
        <v>465</v>
      </c>
      <c r="C2" s="473"/>
      <c r="D2" s="473"/>
      <c r="E2" s="473"/>
      <c r="F2" s="473"/>
      <c r="G2" s="473"/>
      <c r="H2" s="473"/>
      <c r="I2" s="473"/>
      <c r="J2" s="473"/>
      <c r="K2" s="473"/>
      <c r="L2" s="473"/>
      <c r="M2" s="473"/>
      <c r="N2" s="473"/>
      <c r="O2" s="473"/>
      <c r="P2" s="473"/>
      <c r="Q2" s="473"/>
      <c r="R2" s="474"/>
    </row>
    <row r="3" spans="1:18" ht="33.75" customHeight="1">
      <c r="A3" s="82"/>
      <c r="B3" s="475" t="s">
        <v>461</v>
      </c>
      <c r="C3" s="475"/>
      <c r="D3" s="475"/>
      <c r="E3" s="475"/>
      <c r="F3" s="475"/>
      <c r="G3" s="475"/>
      <c r="H3" s="475"/>
      <c r="I3" s="475"/>
      <c r="J3" s="475"/>
      <c r="K3" s="475"/>
      <c r="L3" s="475"/>
      <c r="M3" s="475"/>
      <c r="N3" s="475"/>
      <c r="O3" s="475"/>
      <c r="P3" s="475"/>
      <c r="Q3" s="475"/>
      <c r="R3" s="476"/>
    </row>
    <row r="4" spans="1:18" ht="31.5" customHeight="1">
      <c r="A4" s="82"/>
      <c r="B4" s="477" t="s">
        <v>0</v>
      </c>
      <c r="C4" s="477"/>
      <c r="D4" s="477"/>
      <c r="E4" s="477"/>
      <c r="F4" s="477"/>
      <c r="G4" s="477"/>
      <c r="H4" s="477"/>
      <c r="I4" s="477"/>
      <c r="J4" s="477"/>
      <c r="K4" s="477"/>
      <c r="L4" s="477"/>
      <c r="M4" s="477"/>
      <c r="N4" s="477"/>
      <c r="O4" s="477"/>
      <c r="P4" s="477"/>
      <c r="Q4" s="477"/>
      <c r="R4" s="478"/>
    </row>
    <row r="5" spans="1:18" ht="42" customHeight="1">
      <c r="A5" s="82"/>
      <c r="B5" s="90" t="s">
        <v>40</v>
      </c>
      <c r="C5" s="194" t="s">
        <v>583</v>
      </c>
      <c r="D5" s="194" t="s">
        <v>584</v>
      </c>
      <c r="E5" s="194" t="s">
        <v>585</v>
      </c>
      <c r="F5" s="194" t="s">
        <v>586</v>
      </c>
      <c r="G5" s="194" t="s">
        <v>587</v>
      </c>
      <c r="H5" s="194" t="s">
        <v>588</v>
      </c>
      <c r="I5" s="194" t="s">
        <v>589</v>
      </c>
      <c r="J5" s="194" t="s">
        <v>590</v>
      </c>
      <c r="K5" s="194" t="s">
        <v>657</v>
      </c>
      <c r="L5" s="194" t="s">
        <v>658</v>
      </c>
      <c r="M5" s="194" t="s">
        <v>593</v>
      </c>
      <c r="N5" s="194" t="s">
        <v>594</v>
      </c>
      <c r="O5" s="194" t="s">
        <v>595</v>
      </c>
      <c r="P5" s="194" t="s">
        <v>596</v>
      </c>
      <c r="Q5" s="195" t="s">
        <v>51</v>
      </c>
      <c r="R5" s="81"/>
    </row>
    <row r="6" spans="1:18" ht="40.5" customHeight="1">
      <c r="A6" s="82"/>
      <c r="B6" s="22"/>
      <c r="C6" s="76">
        <f>IRS!G12</f>
        <v>0.75</v>
      </c>
      <c r="D6" s="76">
        <f>ICD!G17</f>
        <v>0.75</v>
      </c>
      <c r="E6" s="76">
        <f>ICD!G24</f>
        <v>1</v>
      </c>
      <c r="F6" s="76">
        <f>ICD!G29</f>
        <v>1</v>
      </c>
      <c r="G6" s="76">
        <f>ICD!G34</f>
        <v>0.75</v>
      </c>
      <c r="H6" s="76">
        <f>ICD!G40</f>
        <v>1</v>
      </c>
      <c r="I6" s="76">
        <f>ICD!G46</f>
        <v>0.75</v>
      </c>
      <c r="J6" s="76">
        <f>ICD!G52</f>
        <v>0.75</v>
      </c>
      <c r="K6" s="76">
        <f>IRS!G47</f>
        <v>0.75</v>
      </c>
      <c r="L6" s="76">
        <f>IRS!G51</f>
        <v>0.8125</v>
      </c>
      <c r="M6" s="80">
        <f>IRS!G57</f>
        <v>0.66666666666666663</v>
      </c>
      <c r="N6" s="80">
        <f>IRS!G64</f>
        <v>0.75</v>
      </c>
      <c r="O6" s="80">
        <f>IRS!G68</f>
        <v>1</v>
      </c>
      <c r="P6" s="80">
        <f>IRS!G73</f>
        <v>1</v>
      </c>
      <c r="Q6" s="80">
        <f>AVERAGE(C6:L6)</f>
        <v>0.83125000000000004</v>
      </c>
      <c r="R6" s="82"/>
    </row>
    <row r="7" spans="1:18" ht="30.75" customHeight="1">
      <c r="A7" s="82"/>
      <c r="R7" s="82"/>
    </row>
    <row r="8" spans="1:18">
      <c r="A8" s="82"/>
      <c r="R8" s="82"/>
    </row>
    <row r="9" spans="1:18">
      <c r="A9" s="82"/>
      <c r="R9" s="82"/>
    </row>
    <row r="10" spans="1:18">
      <c r="A10" s="82"/>
      <c r="R10" s="82"/>
    </row>
    <row r="11" spans="1:18">
      <c r="A11" s="82"/>
      <c r="R11" s="82"/>
    </row>
    <row r="12" spans="1:18">
      <c r="A12" s="82"/>
      <c r="R12" s="82"/>
    </row>
    <row r="13" spans="1:18">
      <c r="A13" s="82"/>
      <c r="R13" s="82"/>
    </row>
    <row r="14" spans="1:18">
      <c r="A14" s="82"/>
      <c r="R14" s="82"/>
    </row>
    <row r="15" spans="1:18">
      <c r="A15" s="82"/>
      <c r="R15" s="82"/>
    </row>
    <row r="16" spans="1:18">
      <c r="A16" s="82"/>
      <c r="R16" s="82"/>
    </row>
    <row r="17" spans="1:18">
      <c r="A17" s="82"/>
      <c r="R17" s="82"/>
    </row>
    <row r="18" spans="1:18">
      <c r="A18" s="82"/>
      <c r="R18" s="82"/>
    </row>
    <row r="19" spans="1:18">
      <c r="A19" s="82"/>
      <c r="R19" s="82"/>
    </row>
    <row r="20" spans="1:18">
      <c r="A20" s="82"/>
      <c r="R20" s="82"/>
    </row>
    <row r="21" spans="1:18">
      <c r="A21" s="82"/>
      <c r="R21" s="82"/>
    </row>
    <row r="22" spans="1:18">
      <c r="A22" s="82"/>
      <c r="R22" s="82"/>
    </row>
    <row r="23" spans="1:18">
      <c r="A23" s="82"/>
      <c r="R23" s="82"/>
    </row>
    <row r="24" spans="1:18">
      <c r="A24" s="82"/>
      <c r="R24" s="82"/>
    </row>
    <row r="25" spans="1:18">
      <c r="A25" s="82"/>
      <c r="R25" s="82"/>
    </row>
    <row r="26" spans="1:18">
      <c r="A26" s="82"/>
      <c r="R26" s="82"/>
    </row>
    <row r="27" spans="1:18">
      <c r="A27" s="83"/>
      <c r="R27" s="82"/>
    </row>
    <row r="28" spans="1:18">
      <c r="A28" s="84"/>
      <c r="B28" s="85"/>
      <c r="C28" s="85"/>
      <c r="D28" s="85"/>
      <c r="E28" s="85"/>
      <c r="F28" s="85"/>
      <c r="G28" s="85"/>
      <c r="H28" s="85"/>
      <c r="I28" s="85"/>
      <c r="J28" s="85"/>
      <c r="K28" s="85"/>
      <c r="L28" s="85"/>
      <c r="M28" s="85"/>
      <c r="N28" s="85"/>
      <c r="O28" s="85"/>
      <c r="P28" s="85"/>
      <c r="Q28" s="86"/>
      <c r="R28" s="82"/>
    </row>
    <row r="29" spans="1:18">
      <c r="A29" s="87"/>
      <c r="B29" s="88"/>
      <c r="C29" s="88"/>
      <c r="D29" s="88"/>
      <c r="E29" s="88"/>
      <c r="F29" s="88"/>
      <c r="G29" s="88"/>
      <c r="H29" s="88"/>
      <c r="I29" s="88"/>
      <c r="J29" s="88"/>
      <c r="K29" s="88"/>
      <c r="L29" s="88"/>
      <c r="M29" s="88"/>
      <c r="N29" s="88"/>
      <c r="O29" s="88"/>
      <c r="P29" s="88"/>
      <c r="Q29" s="89"/>
      <c r="R29" s="83"/>
    </row>
  </sheetData>
  <sheetProtection selectLockedCells="1"/>
  <mergeCells count="4">
    <mergeCell ref="B1:R1"/>
    <mergeCell ref="B2:R2"/>
    <mergeCell ref="B3:R3"/>
    <mergeCell ref="B4:R4"/>
  </mergeCells>
  <conditionalFormatting sqref="C6:Q6">
    <cfRule type="containsText" dxfId="1594" priority="1" operator="containsText" text="N/A">
      <formula>NOT(ISERROR(SEARCH("N/A",C6)))</formula>
    </cfRule>
    <cfRule type="cellIs" dxfId="1593" priority="2" operator="equal">
      <formula>0.8</formula>
    </cfRule>
    <cfRule type="cellIs" dxfId="1592" priority="3" operator="greaterThan">
      <formula>0.8</formula>
    </cfRule>
    <cfRule type="cellIs" dxfId="1591" priority="4" operator="greaterThan">
      <formula>0.5</formula>
    </cfRule>
    <cfRule type="cellIs" dxfId="1590" priority="5" operator="equal">
      <formula>0.5</formula>
    </cfRule>
    <cfRule type="cellIs" dxfId="1589" priority="6" operator="lessThan">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780C9-7170-46FD-BD77-04DF38FA8238}">
  <sheetPr>
    <tabColor rgb="FF0070C0"/>
  </sheetPr>
  <dimension ref="A1:T1766"/>
  <sheetViews>
    <sheetView topLeftCell="A37" zoomScale="50" zoomScaleNormal="50" workbookViewId="0">
      <selection activeCell="D39" sqref="D39"/>
    </sheetView>
  </sheetViews>
  <sheetFormatPr defaultColWidth="12.75" defaultRowHeight="15.75"/>
  <cols>
    <col min="1" max="1" width="11.875" style="138" customWidth="1"/>
    <col min="2" max="2" width="15.125" style="168" customWidth="1"/>
    <col min="3" max="3" width="174.875" style="169" customWidth="1"/>
    <col min="4" max="4" width="18.625" style="169" customWidth="1"/>
    <col min="5" max="5" width="23.375" style="172" customWidth="1"/>
    <col min="6" max="6" width="23.375" style="169" customWidth="1"/>
    <col min="7" max="7" width="23.75" style="171" customWidth="1"/>
    <col min="8" max="8" width="24.125" style="171" customWidth="1"/>
    <col min="9" max="9" width="36.5" style="170" customWidth="1"/>
    <col min="10" max="10" width="31.875" style="138" customWidth="1"/>
    <col min="11" max="11" width="39.25" style="138" customWidth="1"/>
    <col min="12" max="12" width="35.625" style="170" customWidth="1"/>
    <col min="13" max="13" width="34.5" style="138" customWidth="1"/>
    <col min="14" max="14" width="26.25" style="138" customWidth="1"/>
    <col min="15" max="15" width="19.5" style="138" customWidth="1"/>
    <col min="16" max="16" width="11.25" style="171" customWidth="1"/>
    <col min="17" max="18" width="21" style="138" customWidth="1"/>
    <col min="19" max="16384" width="12.75" style="138"/>
  </cols>
  <sheetData>
    <row r="1" spans="1:20" ht="34.5" customHeight="1">
      <c r="A1" s="446"/>
      <c r="B1" s="446"/>
      <c r="C1" s="446"/>
      <c r="D1" s="446"/>
      <c r="E1" s="446"/>
      <c r="F1" s="446"/>
      <c r="G1" s="446"/>
      <c r="H1" s="446"/>
      <c r="I1" s="446"/>
      <c r="J1" s="446"/>
      <c r="K1" s="446"/>
      <c r="L1" s="446"/>
      <c r="M1" s="446"/>
      <c r="N1" s="446"/>
      <c r="O1" s="446"/>
      <c r="P1" s="446"/>
      <c r="Q1" s="137"/>
      <c r="R1" s="137"/>
      <c r="S1" s="137"/>
    </row>
    <row r="2" spans="1:20" ht="70.5" customHeight="1">
      <c r="A2" s="486" t="s">
        <v>162</v>
      </c>
      <c r="B2" s="486"/>
      <c r="C2" s="486"/>
      <c r="D2" s="486"/>
      <c r="E2" s="486"/>
      <c r="F2" s="486"/>
      <c r="G2" s="486"/>
      <c r="H2" s="486"/>
      <c r="I2" s="486"/>
      <c r="J2" s="486"/>
      <c r="K2" s="486"/>
      <c r="L2" s="486"/>
      <c r="M2" s="486"/>
      <c r="N2" s="486"/>
      <c r="O2" s="486"/>
      <c r="P2" s="487"/>
      <c r="Q2" s="137"/>
      <c r="R2" s="137"/>
      <c r="S2" s="137"/>
    </row>
    <row r="3" spans="1:20" ht="60.75" customHeight="1">
      <c r="A3" s="449"/>
      <c r="B3" s="139"/>
      <c r="C3" s="370" t="s">
        <v>464</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48"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41.25"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52.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49.5"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58.5" customHeight="1">
      <c r="A10" s="449"/>
      <c r="B10" s="442" t="s">
        <v>48</v>
      </c>
      <c r="C10" s="440" t="s">
        <v>115</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484"/>
      <c r="B12" s="156" t="s">
        <v>370</v>
      </c>
      <c r="C12" s="54" t="s">
        <v>410</v>
      </c>
      <c r="D12" s="55"/>
      <c r="E12" s="55"/>
      <c r="F12" s="136"/>
      <c r="G12" s="157">
        <f>IF(COUNT(D13:D16)=0,"N/A",SUM(D13:D16)/(COUNT(D13:D16)*2))</f>
        <v>0.5</v>
      </c>
      <c r="H12" s="158" t="str">
        <f>IF(G12="N/A","N/A", IF(G12&gt;=80%,"MET",IF(G12&gt;=50%,"PARTIAL MET","Not Met")))</f>
        <v>PARTIAL MET</v>
      </c>
      <c r="I12" s="423"/>
      <c r="J12" s="424"/>
      <c r="K12" s="424"/>
      <c r="L12" s="424"/>
      <c r="M12" s="424"/>
      <c r="N12" s="424"/>
      <c r="O12" s="424"/>
      <c r="P12" s="438"/>
      <c r="Q12" s="146"/>
      <c r="R12" s="146"/>
      <c r="S12" s="146"/>
      <c r="T12" s="146"/>
    </row>
    <row r="13" spans="1:20" s="146" customFormat="1" ht="75" customHeight="1">
      <c r="A13" s="485"/>
      <c r="B13" s="160">
        <v>1</v>
      </c>
      <c r="C13" s="101" t="s">
        <v>411</v>
      </c>
      <c r="D13" s="122" t="s">
        <v>29</v>
      </c>
      <c r="E13" s="482"/>
      <c r="F13" s="483"/>
      <c r="G13" s="392"/>
      <c r="H13" s="392"/>
      <c r="I13" s="40"/>
      <c r="J13" s="184"/>
      <c r="K13" s="184"/>
      <c r="L13" s="163"/>
      <c r="M13" s="163"/>
      <c r="N13" s="163"/>
      <c r="O13" s="164"/>
      <c r="P13" s="439"/>
    </row>
    <row r="14" spans="1:20" s="146" customFormat="1" ht="84" customHeight="1">
      <c r="A14" s="485"/>
      <c r="B14" s="160">
        <v>2</v>
      </c>
      <c r="C14" s="111" t="s">
        <v>412</v>
      </c>
      <c r="D14" s="122">
        <v>1</v>
      </c>
      <c r="E14" s="482"/>
      <c r="F14" s="483"/>
      <c r="G14" s="393"/>
      <c r="H14" s="393"/>
      <c r="I14" s="40"/>
      <c r="J14" s="184"/>
      <c r="K14" s="184"/>
      <c r="L14" s="163"/>
      <c r="M14" s="163"/>
      <c r="N14" s="163"/>
      <c r="O14" s="164"/>
      <c r="P14" s="439"/>
    </row>
    <row r="15" spans="1:20" s="146" customFormat="1" ht="81" customHeight="1">
      <c r="A15" s="485"/>
      <c r="B15" s="160">
        <v>3</v>
      </c>
      <c r="C15" s="111" t="s">
        <v>413</v>
      </c>
      <c r="D15" s="122" t="s">
        <v>29</v>
      </c>
      <c r="E15" s="482"/>
      <c r="F15" s="483"/>
      <c r="G15" s="393"/>
      <c r="H15" s="393"/>
      <c r="I15" s="40"/>
      <c r="J15" s="40"/>
      <c r="K15" s="184"/>
      <c r="L15" s="163"/>
      <c r="M15" s="163"/>
      <c r="N15" s="163"/>
      <c r="O15" s="164"/>
      <c r="P15" s="439"/>
    </row>
    <row r="16" spans="1:20" s="146" customFormat="1" ht="76.5" customHeight="1">
      <c r="A16" s="485"/>
      <c r="B16" s="160">
        <v>4</v>
      </c>
      <c r="C16" s="111" t="s">
        <v>414</v>
      </c>
      <c r="D16" s="122" t="s">
        <v>29</v>
      </c>
      <c r="E16" s="482"/>
      <c r="F16" s="483"/>
      <c r="G16" s="393"/>
      <c r="H16" s="393"/>
      <c r="I16" s="40"/>
      <c r="J16" s="184"/>
      <c r="K16" s="184"/>
      <c r="L16" s="163"/>
      <c r="M16" s="163"/>
      <c r="N16" s="163"/>
      <c r="O16" s="164"/>
      <c r="P16" s="439"/>
    </row>
    <row r="17" spans="1:20" s="151" customFormat="1" ht="84.75" customHeight="1">
      <c r="A17" s="485"/>
      <c r="B17" s="156" t="s">
        <v>371</v>
      </c>
      <c r="C17" s="54" t="s">
        <v>415</v>
      </c>
      <c r="D17" s="55"/>
      <c r="E17" s="55"/>
      <c r="F17" s="55"/>
      <c r="G17" s="157">
        <f>IF(COUNT(D18:D22)=0,"N/A",SUM(D18:D22)/(COUNT(D18:D22)*2))</f>
        <v>0.5</v>
      </c>
      <c r="H17" s="158"/>
      <c r="I17" s="423"/>
      <c r="J17" s="424"/>
      <c r="K17" s="424"/>
      <c r="L17" s="424"/>
      <c r="M17" s="424"/>
      <c r="N17" s="424"/>
      <c r="O17" s="424"/>
      <c r="P17" s="439"/>
      <c r="Q17" s="146"/>
      <c r="R17" s="146"/>
      <c r="S17" s="146"/>
      <c r="T17" s="146"/>
    </row>
    <row r="18" spans="1:20" s="146" customFormat="1" ht="70.5" customHeight="1">
      <c r="A18" s="485"/>
      <c r="B18" s="160">
        <v>1</v>
      </c>
      <c r="C18" s="111" t="s">
        <v>416</v>
      </c>
      <c r="D18" s="122" t="s">
        <v>29</v>
      </c>
      <c r="E18" s="482"/>
      <c r="F18" s="483"/>
      <c r="G18" s="392"/>
      <c r="H18" s="392"/>
      <c r="I18" s="40"/>
      <c r="J18" s="184"/>
      <c r="K18" s="184"/>
      <c r="L18" s="163"/>
      <c r="M18" s="163"/>
      <c r="N18" s="163"/>
      <c r="O18" s="164"/>
      <c r="P18" s="439"/>
    </row>
    <row r="19" spans="1:20" s="146" customFormat="1" ht="72.75" customHeight="1">
      <c r="A19" s="485"/>
      <c r="B19" s="160">
        <v>2</v>
      </c>
      <c r="C19" s="111" t="s">
        <v>417</v>
      </c>
      <c r="D19" s="122" t="s">
        <v>29</v>
      </c>
      <c r="E19" s="482"/>
      <c r="F19" s="483"/>
      <c r="G19" s="393"/>
      <c r="H19" s="393"/>
      <c r="I19" s="40"/>
      <c r="J19" s="40"/>
      <c r="K19" s="184"/>
      <c r="L19" s="163"/>
      <c r="M19" s="163"/>
      <c r="N19" s="163"/>
      <c r="O19" s="164"/>
      <c r="P19" s="439"/>
    </row>
    <row r="20" spans="1:20" s="146" customFormat="1" ht="72.75" customHeight="1">
      <c r="A20" s="485"/>
      <c r="B20" s="160">
        <v>3</v>
      </c>
      <c r="C20" s="111" t="s">
        <v>418</v>
      </c>
      <c r="D20" s="122">
        <v>1</v>
      </c>
      <c r="E20" s="178"/>
      <c r="F20" s="179"/>
      <c r="G20" s="393"/>
      <c r="H20" s="393"/>
      <c r="I20" s="40"/>
      <c r="J20" s="40"/>
      <c r="K20" s="184"/>
      <c r="L20" s="163"/>
      <c r="M20" s="163"/>
      <c r="N20" s="163"/>
      <c r="O20" s="164"/>
      <c r="P20" s="439"/>
    </row>
    <row r="21" spans="1:20" s="146" customFormat="1" ht="72.75" customHeight="1">
      <c r="A21" s="485"/>
      <c r="B21" s="160">
        <v>4</v>
      </c>
      <c r="C21" s="111" t="s">
        <v>419</v>
      </c>
      <c r="D21" s="122">
        <v>1</v>
      </c>
      <c r="E21" s="178"/>
      <c r="F21" s="179"/>
      <c r="G21" s="393"/>
      <c r="H21" s="393"/>
      <c r="I21" s="40"/>
      <c r="J21" s="40"/>
      <c r="K21" s="184"/>
      <c r="L21" s="163"/>
      <c r="M21" s="163"/>
      <c r="N21" s="163"/>
      <c r="O21" s="164"/>
      <c r="P21" s="439"/>
    </row>
    <row r="22" spans="1:20" s="146" customFormat="1" ht="72.75" customHeight="1">
      <c r="A22" s="485"/>
      <c r="B22" s="160">
        <v>5</v>
      </c>
      <c r="C22" s="111" t="s">
        <v>420</v>
      </c>
      <c r="D22" s="122"/>
      <c r="E22" s="178"/>
      <c r="F22" s="179"/>
      <c r="G22" s="393"/>
      <c r="H22" s="393"/>
      <c r="I22" s="40"/>
      <c r="J22" s="40"/>
      <c r="K22" s="184"/>
      <c r="L22" s="163"/>
      <c r="M22" s="163"/>
      <c r="N22" s="163"/>
      <c r="O22" s="164"/>
      <c r="P22" s="439"/>
    </row>
    <row r="23" spans="1:20" s="151" customFormat="1" ht="86.25" customHeight="1">
      <c r="A23" s="485"/>
      <c r="B23" s="156" t="s">
        <v>372</v>
      </c>
      <c r="C23" s="54" t="s">
        <v>421</v>
      </c>
      <c r="D23" s="55"/>
      <c r="E23" s="55"/>
      <c r="F23" s="55"/>
      <c r="G23" s="157">
        <f>IF(COUNT(D24:D28)=0,"N/A",SUM(D24:D28)/(COUNT(D24:D28)*2))</f>
        <v>1</v>
      </c>
      <c r="H23" s="158"/>
      <c r="I23" s="423"/>
      <c r="J23" s="424"/>
      <c r="K23" s="424"/>
      <c r="L23" s="424"/>
      <c r="M23" s="424"/>
      <c r="N23" s="424"/>
      <c r="O23" s="424"/>
      <c r="P23" s="439"/>
    </row>
    <row r="24" spans="1:20" s="146" customFormat="1" ht="88.5" customHeight="1">
      <c r="A24" s="485"/>
      <c r="B24" s="160">
        <v>1</v>
      </c>
      <c r="C24" s="111" t="s">
        <v>376</v>
      </c>
      <c r="D24" s="122" t="s">
        <v>29</v>
      </c>
      <c r="E24" s="482"/>
      <c r="F24" s="483"/>
      <c r="G24" s="432"/>
      <c r="H24" s="432"/>
      <c r="I24" s="40"/>
      <c r="J24" s="184"/>
      <c r="K24" s="184"/>
      <c r="L24" s="163"/>
      <c r="M24" s="163"/>
      <c r="N24" s="163"/>
      <c r="O24" s="164"/>
      <c r="P24" s="439"/>
      <c r="Q24" s="138"/>
      <c r="R24" s="138"/>
    </row>
    <row r="25" spans="1:20" s="146" customFormat="1" ht="88.5" customHeight="1">
      <c r="A25" s="485"/>
      <c r="B25" s="160">
        <v>2</v>
      </c>
      <c r="C25" s="111" t="s">
        <v>422</v>
      </c>
      <c r="D25" s="122" t="s">
        <v>29</v>
      </c>
      <c r="E25" s="482"/>
      <c r="F25" s="483"/>
      <c r="G25" s="433"/>
      <c r="H25" s="433"/>
      <c r="I25" s="40"/>
      <c r="J25" s="184"/>
      <c r="K25" s="184"/>
      <c r="L25" s="163"/>
      <c r="M25" s="163"/>
      <c r="N25" s="163"/>
      <c r="O25" s="164"/>
      <c r="P25" s="439"/>
      <c r="Q25" s="138"/>
      <c r="R25" s="138"/>
    </row>
    <row r="26" spans="1:20" s="146" customFormat="1" ht="88.5" customHeight="1">
      <c r="A26" s="485"/>
      <c r="B26" s="160">
        <v>3</v>
      </c>
      <c r="C26" s="111" t="s">
        <v>423</v>
      </c>
      <c r="D26" s="122">
        <v>2</v>
      </c>
      <c r="E26" s="482"/>
      <c r="F26" s="483"/>
      <c r="G26" s="433"/>
      <c r="H26" s="433"/>
      <c r="I26" s="40"/>
      <c r="J26" s="184"/>
      <c r="K26" s="184"/>
      <c r="L26" s="163"/>
      <c r="M26" s="163"/>
      <c r="N26" s="163"/>
      <c r="O26" s="164"/>
      <c r="P26" s="439"/>
      <c r="Q26" s="138"/>
      <c r="R26" s="138"/>
    </row>
    <row r="27" spans="1:20" s="146" customFormat="1" ht="88.5" customHeight="1">
      <c r="A27" s="485"/>
      <c r="B27" s="160">
        <v>4</v>
      </c>
      <c r="C27" s="111" t="s">
        <v>424</v>
      </c>
      <c r="D27" s="122">
        <v>2</v>
      </c>
      <c r="E27" s="178"/>
      <c r="F27" s="179"/>
      <c r="G27" s="433"/>
      <c r="H27" s="433"/>
      <c r="I27" s="40"/>
      <c r="J27" s="184"/>
      <c r="K27" s="184"/>
      <c r="L27" s="163"/>
      <c r="M27" s="163"/>
      <c r="N27" s="163"/>
      <c r="O27" s="164"/>
      <c r="P27" s="439"/>
      <c r="Q27" s="138"/>
      <c r="R27" s="138"/>
    </row>
    <row r="28" spans="1:20" s="146" customFormat="1" ht="88.5" customHeight="1">
      <c r="A28" s="485"/>
      <c r="B28" s="160">
        <v>5</v>
      </c>
      <c r="C28" s="111" t="s">
        <v>425</v>
      </c>
      <c r="D28" s="122" t="s">
        <v>29</v>
      </c>
      <c r="E28" s="482"/>
      <c r="F28" s="483"/>
      <c r="G28" s="433"/>
      <c r="H28" s="433"/>
      <c r="I28" s="40"/>
      <c r="J28" s="184"/>
      <c r="K28" s="184"/>
      <c r="L28" s="163"/>
      <c r="M28" s="163"/>
      <c r="N28" s="163"/>
      <c r="O28" s="164"/>
      <c r="P28" s="439"/>
      <c r="Q28" s="138"/>
      <c r="R28" s="138"/>
    </row>
    <row r="29" spans="1:20" s="151" customFormat="1" ht="86.25" customHeight="1">
      <c r="A29" s="485"/>
      <c r="B29" s="156" t="s">
        <v>373</v>
      </c>
      <c r="C29" s="35" t="s">
        <v>426</v>
      </c>
      <c r="D29" s="36"/>
      <c r="E29" s="36"/>
      <c r="F29" s="44"/>
      <c r="G29" s="157">
        <f>IF(COUNT(D30:D35)=0,"N/A",SUM(D30:D35)/(COUNT(D30:D35)*2))</f>
        <v>0.83333333333333337</v>
      </c>
      <c r="H29" s="158"/>
      <c r="I29" s="423"/>
      <c r="J29" s="424"/>
      <c r="K29" s="424"/>
      <c r="L29" s="424"/>
      <c r="M29" s="424"/>
      <c r="N29" s="424"/>
      <c r="O29" s="424"/>
      <c r="P29" s="439"/>
    </row>
    <row r="30" spans="1:20" s="146" customFormat="1" ht="73.5" customHeight="1">
      <c r="A30" s="485"/>
      <c r="B30" s="160">
        <v>1</v>
      </c>
      <c r="C30" s="111" t="s">
        <v>427</v>
      </c>
      <c r="D30" s="122" t="s">
        <v>29</v>
      </c>
      <c r="E30" s="482"/>
      <c r="F30" s="483"/>
      <c r="G30" s="432"/>
      <c r="H30" s="432"/>
      <c r="I30" s="40"/>
      <c r="J30" s="184"/>
      <c r="K30" s="184"/>
      <c r="L30" s="163"/>
      <c r="M30" s="163"/>
      <c r="N30" s="163"/>
      <c r="O30" s="164"/>
      <c r="P30" s="439"/>
      <c r="Q30" s="138"/>
      <c r="R30" s="138"/>
    </row>
    <row r="31" spans="1:20" s="146" customFormat="1" ht="86.25" customHeight="1">
      <c r="A31" s="485"/>
      <c r="B31" s="160">
        <v>2</v>
      </c>
      <c r="C31" s="111" t="s">
        <v>428</v>
      </c>
      <c r="D31" s="122">
        <v>2</v>
      </c>
      <c r="E31" s="482"/>
      <c r="F31" s="483"/>
      <c r="G31" s="433"/>
      <c r="H31" s="433"/>
      <c r="I31" s="184"/>
      <c r="J31" s="40"/>
      <c r="K31" s="184"/>
      <c r="L31" s="163"/>
      <c r="M31" s="163"/>
      <c r="N31" s="163"/>
      <c r="O31" s="164"/>
      <c r="P31" s="439"/>
      <c r="Q31" s="138"/>
      <c r="R31" s="138"/>
    </row>
    <row r="32" spans="1:20" s="146" customFormat="1" ht="86.25" customHeight="1">
      <c r="A32" s="485"/>
      <c r="B32" s="160">
        <v>3</v>
      </c>
      <c r="C32" s="111" t="s">
        <v>429</v>
      </c>
      <c r="D32" s="122">
        <v>2</v>
      </c>
      <c r="E32" s="178"/>
      <c r="F32" s="179"/>
      <c r="G32" s="433"/>
      <c r="H32" s="433"/>
      <c r="I32" s="184"/>
      <c r="J32" s="40"/>
      <c r="K32" s="184"/>
      <c r="L32" s="163"/>
      <c r="M32" s="163"/>
      <c r="N32" s="163"/>
      <c r="O32" s="164"/>
      <c r="P32" s="439"/>
      <c r="Q32" s="138"/>
      <c r="R32" s="138"/>
    </row>
    <row r="33" spans="1:18" s="146" customFormat="1" ht="86.25" customHeight="1">
      <c r="A33" s="485"/>
      <c r="B33" s="160">
        <v>4</v>
      </c>
      <c r="C33" s="111"/>
      <c r="D33" s="122"/>
      <c r="E33" s="321"/>
      <c r="F33" s="322"/>
      <c r="G33" s="433"/>
      <c r="H33" s="433"/>
      <c r="I33" s="184"/>
      <c r="J33" s="40"/>
      <c r="K33" s="184"/>
      <c r="L33" s="163"/>
      <c r="M33" s="163"/>
      <c r="N33" s="163"/>
      <c r="O33" s="164"/>
      <c r="P33" s="439"/>
      <c r="Q33" s="138"/>
      <c r="R33" s="138"/>
    </row>
    <row r="34" spans="1:18" s="146" customFormat="1" ht="86.25" customHeight="1">
      <c r="A34" s="485"/>
      <c r="B34" s="160">
        <v>5</v>
      </c>
      <c r="C34" s="111"/>
      <c r="D34" s="122"/>
      <c r="E34" s="321"/>
      <c r="F34" s="322"/>
      <c r="G34" s="433"/>
      <c r="H34" s="433"/>
      <c r="I34" s="184"/>
      <c r="J34" s="40"/>
      <c r="K34" s="184"/>
      <c r="L34" s="163"/>
      <c r="M34" s="163"/>
      <c r="N34" s="163"/>
      <c r="O34" s="164"/>
      <c r="P34" s="439"/>
      <c r="Q34" s="138"/>
      <c r="R34" s="138"/>
    </row>
    <row r="35" spans="1:18" s="146" customFormat="1" ht="86.25" customHeight="1">
      <c r="A35" s="485"/>
      <c r="B35" s="160">
        <v>6</v>
      </c>
      <c r="C35" s="111" t="s">
        <v>430</v>
      </c>
      <c r="D35" s="122">
        <v>1</v>
      </c>
      <c r="E35" s="178"/>
      <c r="F35" s="179"/>
      <c r="G35" s="433"/>
      <c r="H35" s="433"/>
      <c r="I35" s="184"/>
      <c r="J35" s="40"/>
      <c r="K35" s="184"/>
      <c r="L35" s="163"/>
      <c r="M35" s="163"/>
      <c r="N35" s="163"/>
      <c r="O35" s="164"/>
      <c r="P35" s="439"/>
      <c r="Q35" s="138"/>
      <c r="R35" s="138"/>
    </row>
    <row r="36" spans="1:18" s="151" customFormat="1" ht="86.25" customHeight="1">
      <c r="A36" s="485"/>
      <c r="B36" s="156" t="s">
        <v>374</v>
      </c>
      <c r="C36" s="35" t="s">
        <v>431</v>
      </c>
      <c r="D36" s="36"/>
      <c r="E36" s="36"/>
      <c r="F36" s="44"/>
      <c r="G36" s="157">
        <f>IF(COUNT(D37:D39)=0,"N/A",SUM(D37:D39)/(COUNT(D37:D39)*2))</f>
        <v>0.5</v>
      </c>
      <c r="H36" s="158"/>
      <c r="I36" s="423"/>
      <c r="J36" s="424"/>
      <c r="K36" s="424"/>
      <c r="L36" s="424"/>
      <c r="M36" s="424"/>
      <c r="N36" s="424"/>
      <c r="O36" s="424"/>
      <c r="P36" s="439"/>
    </row>
    <row r="37" spans="1:18" s="146" customFormat="1" ht="81.75" customHeight="1">
      <c r="A37" s="485"/>
      <c r="B37" s="160">
        <v>1</v>
      </c>
      <c r="C37" s="111" t="s">
        <v>432</v>
      </c>
      <c r="D37" s="122" t="s">
        <v>29</v>
      </c>
      <c r="E37" s="482"/>
      <c r="F37" s="483"/>
      <c r="G37" s="432"/>
      <c r="H37" s="432"/>
      <c r="I37" s="184"/>
      <c r="J37" s="40"/>
      <c r="K37" s="184"/>
      <c r="L37" s="163"/>
      <c r="M37" s="163"/>
      <c r="N37" s="163"/>
      <c r="O37" s="164"/>
      <c r="P37" s="439"/>
      <c r="Q37" s="138"/>
      <c r="R37" s="138"/>
    </row>
    <row r="38" spans="1:18" s="146" customFormat="1" ht="86.25" customHeight="1">
      <c r="A38" s="485"/>
      <c r="B38" s="160">
        <v>2</v>
      </c>
      <c r="C38" s="111" t="s">
        <v>433</v>
      </c>
      <c r="D38" s="122" t="s">
        <v>29</v>
      </c>
      <c r="E38" s="482"/>
      <c r="F38" s="483"/>
      <c r="G38" s="433"/>
      <c r="H38" s="433"/>
      <c r="I38" s="40"/>
      <c r="J38" s="184"/>
      <c r="K38" s="184"/>
      <c r="L38" s="163"/>
      <c r="M38" s="163"/>
      <c r="N38" s="163"/>
      <c r="O38" s="164"/>
      <c r="P38" s="439"/>
      <c r="Q38" s="138"/>
      <c r="R38" s="138"/>
    </row>
    <row r="39" spans="1:18" s="146" customFormat="1" ht="86.25" customHeight="1">
      <c r="A39" s="485"/>
      <c r="B39" s="160">
        <v>3</v>
      </c>
      <c r="C39" s="111" t="s">
        <v>434</v>
      </c>
      <c r="D39" s="122">
        <v>1</v>
      </c>
      <c r="E39" s="178"/>
      <c r="F39" s="179"/>
      <c r="G39" s="433"/>
      <c r="H39" s="433"/>
      <c r="I39" s="40"/>
      <c r="J39" s="184"/>
      <c r="K39" s="184"/>
      <c r="L39" s="163"/>
      <c r="M39" s="163"/>
      <c r="N39" s="163"/>
      <c r="O39" s="164"/>
      <c r="P39" s="439"/>
      <c r="Q39" s="138"/>
      <c r="R39" s="138"/>
    </row>
    <row r="40" spans="1:18" s="151" customFormat="1" ht="81.75" customHeight="1">
      <c r="A40" s="485"/>
      <c r="B40" s="156" t="s">
        <v>375</v>
      </c>
      <c r="C40" s="35" t="s">
        <v>435</v>
      </c>
      <c r="D40" s="36"/>
      <c r="E40" s="36"/>
      <c r="F40" s="44"/>
      <c r="G40" s="157">
        <f>IF(COUNT(D41:D45)=0,"N/A",SUM(D41:D45)/(COUNT(D41:D45)*2))</f>
        <v>1</v>
      </c>
      <c r="H40" s="158"/>
      <c r="I40" s="423"/>
      <c r="J40" s="424"/>
      <c r="K40" s="424"/>
      <c r="L40" s="424"/>
      <c r="M40" s="424"/>
      <c r="N40" s="424"/>
      <c r="O40" s="424"/>
      <c r="P40" s="439"/>
    </row>
    <row r="41" spans="1:18" s="146" customFormat="1" ht="78.75" customHeight="1">
      <c r="A41" s="485"/>
      <c r="B41" s="40">
        <v>1</v>
      </c>
      <c r="C41" s="111" t="s">
        <v>377</v>
      </c>
      <c r="D41" s="122" t="s">
        <v>29</v>
      </c>
      <c r="E41" s="482"/>
      <c r="F41" s="483"/>
      <c r="G41" s="432"/>
      <c r="H41" s="432"/>
      <c r="I41" s="40"/>
      <c r="J41" s="184"/>
      <c r="K41" s="184"/>
      <c r="L41" s="163"/>
      <c r="M41" s="163"/>
      <c r="N41" s="163"/>
      <c r="O41" s="164"/>
      <c r="P41" s="439"/>
      <c r="Q41" s="138"/>
      <c r="R41" s="138"/>
    </row>
    <row r="42" spans="1:18" s="146" customFormat="1" ht="78.75" customHeight="1">
      <c r="A42" s="485"/>
      <c r="B42" s="40">
        <v>2</v>
      </c>
      <c r="C42" s="111" t="s">
        <v>436</v>
      </c>
      <c r="D42" s="122">
        <v>2</v>
      </c>
      <c r="E42" s="178"/>
      <c r="F42" s="179"/>
      <c r="G42" s="433"/>
      <c r="H42" s="433"/>
      <c r="I42" s="40"/>
      <c r="J42" s="184"/>
      <c r="K42" s="184"/>
      <c r="L42" s="163"/>
      <c r="M42" s="163"/>
      <c r="N42" s="163"/>
      <c r="O42" s="164"/>
      <c r="P42" s="439"/>
      <c r="Q42" s="138"/>
      <c r="R42" s="138"/>
    </row>
    <row r="43" spans="1:18" s="146" customFormat="1" ht="78.75" customHeight="1">
      <c r="A43" s="485"/>
      <c r="B43" s="40">
        <v>3</v>
      </c>
      <c r="C43" s="111" t="s">
        <v>437</v>
      </c>
      <c r="D43" s="122"/>
      <c r="E43" s="178"/>
      <c r="F43" s="179"/>
      <c r="G43" s="433"/>
      <c r="H43" s="433"/>
      <c r="I43" s="40"/>
      <c r="J43" s="184"/>
      <c r="K43" s="184"/>
      <c r="L43" s="163"/>
      <c r="M43" s="163"/>
      <c r="N43" s="163"/>
      <c r="O43" s="164"/>
      <c r="P43" s="439"/>
      <c r="Q43" s="138"/>
      <c r="R43" s="138"/>
    </row>
    <row r="44" spans="1:18" s="146" customFormat="1" ht="78.75" customHeight="1">
      <c r="A44" s="485"/>
      <c r="B44" s="40">
        <v>4</v>
      </c>
      <c r="C44" s="111" t="s">
        <v>438</v>
      </c>
      <c r="D44" s="122">
        <v>2</v>
      </c>
      <c r="E44" s="178"/>
      <c r="F44" s="179"/>
      <c r="G44" s="433"/>
      <c r="H44" s="433"/>
      <c r="I44" s="40"/>
      <c r="J44" s="184"/>
      <c r="K44" s="184"/>
      <c r="L44" s="163"/>
      <c r="M44" s="163"/>
      <c r="N44" s="163"/>
      <c r="O44" s="164"/>
      <c r="P44" s="439"/>
      <c r="Q44" s="138"/>
      <c r="R44" s="138"/>
    </row>
    <row r="45" spans="1:18" s="146" customFormat="1" ht="78.75" customHeight="1">
      <c r="A45" s="485"/>
      <c r="B45" s="40">
        <v>5</v>
      </c>
      <c r="C45" s="111" t="s">
        <v>439</v>
      </c>
      <c r="D45" s="122"/>
      <c r="E45" s="178"/>
      <c r="F45" s="179"/>
      <c r="G45" s="433"/>
      <c r="H45" s="433"/>
      <c r="I45" s="40"/>
      <c r="J45" s="184"/>
      <c r="K45" s="184"/>
      <c r="L45" s="163"/>
      <c r="M45" s="163"/>
      <c r="N45" s="163"/>
      <c r="O45" s="164"/>
      <c r="P45" s="439"/>
      <c r="Q45" s="138"/>
      <c r="R45" s="138"/>
    </row>
    <row r="46" spans="1:18" ht="40.5" customHeight="1">
      <c r="C46" s="170"/>
      <c r="D46" s="170"/>
      <c r="E46" s="170"/>
      <c r="F46" s="170"/>
      <c r="G46" s="479" t="s">
        <v>34</v>
      </c>
      <c r="H46" s="479"/>
    </row>
    <row r="47" spans="1:18" ht="44.25" customHeight="1">
      <c r="C47" s="170"/>
      <c r="D47" s="170"/>
      <c r="E47" s="170"/>
      <c r="F47" s="170"/>
      <c r="G47" s="480">
        <f>AVERAGE(G12:G45)</f>
        <v>0.72222222222222232</v>
      </c>
      <c r="H47" s="481"/>
    </row>
    <row r="48" spans="1:18">
      <c r="C48" s="170"/>
      <c r="D48" s="170"/>
      <c r="E48" s="170"/>
      <c r="F48" s="170"/>
      <c r="G48" s="170"/>
      <c r="H48" s="169"/>
    </row>
    <row r="49" spans="1:20">
      <c r="C49" s="170"/>
      <c r="D49" s="170"/>
      <c r="E49" s="170"/>
      <c r="F49" s="170"/>
      <c r="G49" s="170"/>
    </row>
    <row r="50" spans="1:20">
      <c r="C50" s="170"/>
      <c r="D50" s="170"/>
      <c r="E50" s="170"/>
      <c r="F50" s="170"/>
      <c r="G50" s="170"/>
    </row>
    <row r="51" spans="1:20">
      <c r="C51" s="170"/>
      <c r="D51" s="170"/>
      <c r="E51" s="170"/>
      <c r="F51" s="170"/>
      <c r="G51" s="170"/>
    </row>
    <row r="52" spans="1:20">
      <c r="C52" s="170"/>
      <c r="D52" s="170"/>
      <c r="E52" s="170"/>
      <c r="F52" s="170"/>
      <c r="G52" s="170"/>
    </row>
    <row r="53" spans="1:20">
      <c r="C53" s="170"/>
      <c r="D53" s="170"/>
      <c r="E53" s="170"/>
      <c r="F53" s="170"/>
      <c r="G53" s="170"/>
    </row>
    <row r="54" spans="1:20">
      <c r="C54" s="170"/>
      <c r="D54" s="170"/>
      <c r="E54" s="170"/>
      <c r="F54" s="170"/>
      <c r="G54" s="170"/>
    </row>
    <row r="55" spans="1:20">
      <c r="C55" s="170"/>
      <c r="D55" s="170"/>
      <c r="E55" s="170"/>
      <c r="F55" s="170"/>
      <c r="G55" s="170"/>
    </row>
    <row r="56" spans="1:20" s="171" customFormat="1">
      <c r="A56" s="138"/>
      <c r="B56" s="168"/>
      <c r="C56" s="170"/>
      <c r="D56" s="170"/>
      <c r="E56" s="170"/>
      <c r="F56" s="170"/>
      <c r="G56" s="170"/>
      <c r="I56" s="170"/>
      <c r="J56" s="138"/>
      <c r="K56" s="138"/>
      <c r="L56" s="170"/>
      <c r="M56" s="138"/>
      <c r="N56" s="138"/>
      <c r="O56" s="138"/>
      <c r="Q56" s="138"/>
      <c r="R56" s="138"/>
      <c r="S56" s="138"/>
      <c r="T56" s="138"/>
    </row>
    <row r="57" spans="1:20" s="171" customFormat="1">
      <c r="A57" s="138"/>
      <c r="B57" s="168"/>
      <c r="C57" s="170"/>
      <c r="D57" s="170"/>
      <c r="E57" s="170"/>
      <c r="F57" s="170"/>
      <c r="G57" s="170"/>
      <c r="I57" s="170"/>
      <c r="J57" s="138"/>
      <c r="K57" s="138"/>
      <c r="L57" s="170"/>
      <c r="M57" s="138"/>
      <c r="N57" s="138"/>
      <c r="O57" s="138"/>
      <c r="Q57" s="138"/>
      <c r="R57" s="138"/>
      <c r="S57" s="138"/>
      <c r="T57" s="138"/>
    </row>
    <row r="58" spans="1:20" s="171" customFormat="1">
      <c r="A58" s="138"/>
      <c r="B58" s="168"/>
      <c r="C58" s="170"/>
      <c r="D58" s="170"/>
      <c r="E58" s="170"/>
      <c r="F58" s="170"/>
      <c r="G58" s="170"/>
      <c r="I58" s="170"/>
      <c r="J58" s="138"/>
      <c r="K58" s="138"/>
      <c r="L58" s="170"/>
      <c r="M58" s="138"/>
      <c r="N58" s="138"/>
      <c r="O58" s="138"/>
      <c r="Q58" s="138"/>
      <c r="R58" s="138"/>
      <c r="S58" s="138"/>
      <c r="T58" s="138"/>
    </row>
    <row r="59" spans="1:20" s="171" customFormat="1">
      <c r="A59" s="138"/>
      <c r="B59" s="168"/>
      <c r="C59" s="170"/>
      <c r="D59" s="170"/>
      <c r="E59" s="170"/>
      <c r="F59" s="170"/>
      <c r="G59" s="170"/>
      <c r="I59" s="170"/>
      <c r="J59" s="138"/>
      <c r="K59" s="138"/>
      <c r="L59" s="170"/>
      <c r="M59" s="138"/>
      <c r="N59" s="138"/>
      <c r="O59" s="138"/>
      <c r="Q59" s="138"/>
      <c r="R59" s="138"/>
      <c r="S59" s="138"/>
      <c r="T59" s="138"/>
    </row>
    <row r="60" spans="1:20" s="171" customFormat="1">
      <c r="A60" s="138"/>
      <c r="B60" s="168"/>
      <c r="C60" s="170"/>
      <c r="D60" s="170"/>
      <c r="E60" s="170"/>
      <c r="F60" s="170"/>
      <c r="G60" s="170"/>
      <c r="I60" s="170"/>
      <c r="J60" s="138"/>
      <c r="K60" s="138"/>
      <c r="L60" s="170"/>
      <c r="M60" s="138"/>
      <c r="N60" s="138"/>
      <c r="O60" s="138"/>
      <c r="Q60" s="138"/>
      <c r="R60" s="138"/>
      <c r="S60" s="138"/>
      <c r="T60" s="138"/>
    </row>
    <row r="61" spans="1:20" s="171" customFormat="1">
      <c r="A61" s="138"/>
      <c r="B61" s="168"/>
      <c r="C61" s="170"/>
      <c r="D61" s="170"/>
      <c r="E61" s="170"/>
      <c r="F61" s="170"/>
      <c r="G61" s="170"/>
      <c r="I61" s="170"/>
      <c r="J61" s="138"/>
      <c r="K61" s="138"/>
      <c r="L61" s="170"/>
      <c r="M61" s="138"/>
      <c r="N61" s="138"/>
      <c r="O61" s="138"/>
      <c r="Q61" s="138"/>
      <c r="R61" s="138"/>
      <c r="S61" s="138"/>
      <c r="T61" s="138"/>
    </row>
    <row r="62" spans="1:20" s="171" customFormat="1">
      <c r="A62" s="138"/>
      <c r="B62" s="168"/>
      <c r="C62" s="170"/>
      <c r="D62" s="170"/>
      <c r="E62" s="170"/>
      <c r="F62" s="170"/>
      <c r="G62" s="170"/>
      <c r="I62" s="170"/>
      <c r="J62" s="138"/>
      <c r="K62" s="138"/>
      <c r="L62" s="170"/>
      <c r="M62" s="138"/>
      <c r="N62" s="138"/>
      <c r="O62" s="138"/>
      <c r="Q62" s="138"/>
      <c r="R62" s="138"/>
      <c r="S62" s="138"/>
      <c r="T62" s="138"/>
    </row>
    <row r="63" spans="1:20" s="171" customFormat="1">
      <c r="A63" s="138"/>
      <c r="B63" s="168"/>
      <c r="C63" s="170"/>
      <c r="D63" s="170"/>
      <c r="E63" s="170"/>
      <c r="F63" s="170"/>
      <c r="G63" s="170"/>
      <c r="I63" s="170"/>
      <c r="J63" s="138"/>
      <c r="K63" s="138"/>
      <c r="L63" s="170"/>
      <c r="M63" s="138"/>
      <c r="N63" s="138"/>
      <c r="O63" s="138"/>
      <c r="Q63" s="138"/>
      <c r="R63" s="138"/>
      <c r="S63" s="138"/>
      <c r="T63" s="138"/>
    </row>
    <row r="64" spans="1:20" s="171" customFormat="1">
      <c r="A64" s="138"/>
      <c r="B64" s="168"/>
      <c r="C64" s="170"/>
      <c r="D64" s="170"/>
      <c r="E64" s="170"/>
      <c r="F64" s="170"/>
      <c r="G64" s="170"/>
      <c r="I64" s="170"/>
      <c r="J64" s="138"/>
      <c r="K64" s="138"/>
      <c r="L64" s="170"/>
      <c r="M64" s="138"/>
      <c r="N64" s="138"/>
      <c r="O64" s="138"/>
      <c r="Q64" s="138"/>
      <c r="R64" s="138"/>
      <c r="S64" s="138"/>
      <c r="T64" s="138"/>
    </row>
    <row r="65" spans="1:20" s="171" customFormat="1">
      <c r="A65" s="138"/>
      <c r="B65" s="168"/>
      <c r="C65" s="170"/>
      <c r="D65" s="170"/>
      <c r="E65" s="170"/>
      <c r="F65" s="170"/>
      <c r="G65" s="170"/>
      <c r="I65" s="170"/>
      <c r="J65" s="138"/>
      <c r="K65" s="138"/>
      <c r="L65" s="170"/>
      <c r="M65" s="138"/>
      <c r="N65" s="138"/>
      <c r="O65" s="138"/>
      <c r="Q65" s="138"/>
      <c r="R65" s="138"/>
      <c r="S65" s="138"/>
      <c r="T65" s="138"/>
    </row>
    <row r="66" spans="1:20" s="171" customFormat="1">
      <c r="A66" s="138"/>
      <c r="B66" s="168"/>
      <c r="C66" s="170"/>
      <c r="D66" s="170"/>
      <c r="E66" s="170"/>
      <c r="F66" s="170"/>
      <c r="G66" s="170"/>
      <c r="I66" s="170"/>
      <c r="J66" s="138"/>
      <c r="K66" s="138"/>
      <c r="L66" s="170"/>
      <c r="M66" s="138"/>
      <c r="N66" s="138"/>
      <c r="O66" s="138"/>
      <c r="Q66" s="138"/>
      <c r="R66" s="138"/>
      <c r="S66" s="138"/>
      <c r="T66" s="138"/>
    </row>
    <row r="67" spans="1:20" s="171" customFormat="1">
      <c r="A67" s="138"/>
      <c r="B67" s="168"/>
      <c r="C67" s="170"/>
      <c r="D67" s="170"/>
      <c r="E67" s="170"/>
      <c r="F67" s="170"/>
      <c r="G67" s="170"/>
      <c r="I67" s="170"/>
      <c r="J67" s="138"/>
      <c r="K67" s="138"/>
      <c r="L67" s="170"/>
      <c r="M67" s="138"/>
      <c r="N67" s="138"/>
      <c r="O67" s="138"/>
      <c r="Q67" s="138"/>
      <c r="R67" s="138"/>
      <c r="S67" s="138"/>
      <c r="T67" s="138"/>
    </row>
    <row r="68" spans="1:20" s="171" customFormat="1">
      <c r="A68" s="138"/>
      <c r="B68" s="168"/>
      <c r="C68" s="170"/>
      <c r="D68" s="170"/>
      <c r="E68" s="170"/>
      <c r="F68" s="170"/>
      <c r="G68" s="170"/>
      <c r="I68" s="170"/>
      <c r="J68" s="138"/>
      <c r="K68" s="138"/>
      <c r="L68" s="170"/>
      <c r="M68" s="138"/>
      <c r="N68" s="138"/>
      <c r="O68" s="138"/>
      <c r="Q68" s="138"/>
      <c r="R68" s="138"/>
      <c r="S68" s="138"/>
      <c r="T68" s="138"/>
    </row>
    <row r="69" spans="1:20" s="171" customFormat="1">
      <c r="A69" s="138"/>
      <c r="B69" s="168"/>
      <c r="C69" s="170"/>
      <c r="D69" s="170"/>
      <c r="E69" s="170"/>
      <c r="F69" s="170"/>
      <c r="G69" s="170"/>
      <c r="I69" s="170"/>
      <c r="J69" s="138"/>
      <c r="K69" s="138"/>
      <c r="L69" s="170"/>
      <c r="M69" s="138"/>
      <c r="N69" s="138"/>
      <c r="O69" s="138"/>
      <c r="Q69" s="138"/>
      <c r="R69" s="138"/>
      <c r="S69" s="138"/>
      <c r="T69" s="138"/>
    </row>
    <row r="70" spans="1:20" s="171" customFormat="1">
      <c r="A70" s="138"/>
      <c r="B70" s="168"/>
      <c r="C70" s="170"/>
      <c r="D70" s="170"/>
      <c r="E70" s="170"/>
      <c r="F70" s="170"/>
      <c r="G70" s="170"/>
      <c r="I70" s="170"/>
      <c r="J70" s="138"/>
      <c r="K70" s="138"/>
      <c r="L70" s="170"/>
      <c r="M70" s="138"/>
      <c r="N70" s="138"/>
      <c r="O70" s="138"/>
      <c r="Q70" s="138"/>
      <c r="R70" s="138"/>
      <c r="S70" s="138"/>
      <c r="T70" s="138"/>
    </row>
    <row r="71" spans="1:20" s="171" customFormat="1">
      <c r="A71" s="138"/>
      <c r="B71" s="168"/>
      <c r="C71" s="170"/>
      <c r="D71" s="170"/>
      <c r="E71" s="170"/>
      <c r="F71" s="170"/>
      <c r="G71" s="170"/>
      <c r="I71" s="170"/>
      <c r="J71" s="138"/>
      <c r="K71" s="138"/>
      <c r="L71" s="170"/>
      <c r="M71" s="138"/>
      <c r="N71" s="138"/>
      <c r="O71" s="138"/>
      <c r="Q71" s="138"/>
      <c r="R71" s="138"/>
      <c r="S71" s="138"/>
      <c r="T71" s="138"/>
    </row>
    <row r="72" spans="1:20" s="171" customFormat="1">
      <c r="A72" s="138"/>
      <c r="B72" s="168"/>
      <c r="C72" s="170"/>
      <c r="D72" s="170"/>
      <c r="E72" s="170"/>
      <c r="F72" s="170"/>
      <c r="G72" s="170"/>
      <c r="I72" s="170"/>
      <c r="J72" s="138"/>
      <c r="K72" s="138"/>
      <c r="L72" s="170"/>
      <c r="M72" s="138"/>
      <c r="N72" s="138"/>
      <c r="O72" s="138"/>
      <c r="Q72" s="138"/>
      <c r="R72" s="138"/>
      <c r="S72" s="138"/>
      <c r="T72" s="138"/>
    </row>
    <row r="73" spans="1:20" s="171" customFormat="1">
      <c r="A73" s="138"/>
      <c r="B73" s="168"/>
      <c r="C73" s="170"/>
      <c r="D73" s="170"/>
      <c r="E73" s="170"/>
      <c r="F73" s="170"/>
      <c r="G73" s="170"/>
      <c r="I73" s="170"/>
      <c r="J73" s="138"/>
      <c r="K73" s="138"/>
      <c r="L73" s="170"/>
      <c r="M73" s="138"/>
      <c r="N73" s="138"/>
      <c r="O73" s="138"/>
      <c r="Q73" s="138"/>
      <c r="R73" s="138"/>
      <c r="S73" s="138"/>
      <c r="T73" s="138"/>
    </row>
    <row r="74" spans="1:20" s="171" customFormat="1">
      <c r="A74" s="138"/>
      <c r="B74" s="168"/>
      <c r="C74" s="170"/>
      <c r="D74" s="170"/>
      <c r="E74" s="170"/>
      <c r="F74" s="170"/>
      <c r="G74" s="170"/>
      <c r="I74" s="170"/>
      <c r="J74" s="138"/>
      <c r="K74" s="138"/>
      <c r="L74" s="170"/>
      <c r="M74" s="138"/>
      <c r="N74" s="138"/>
      <c r="O74" s="138"/>
      <c r="Q74" s="138"/>
      <c r="R74" s="138"/>
      <c r="S74" s="138"/>
      <c r="T74" s="138"/>
    </row>
    <row r="75" spans="1:20" s="171" customFormat="1">
      <c r="A75" s="138"/>
      <c r="B75" s="168"/>
      <c r="C75" s="170"/>
      <c r="D75" s="170"/>
      <c r="E75" s="170"/>
      <c r="F75" s="170"/>
      <c r="G75" s="170"/>
      <c r="I75" s="170"/>
      <c r="J75" s="138"/>
      <c r="K75" s="138"/>
      <c r="L75" s="170"/>
      <c r="M75" s="138"/>
      <c r="N75" s="138"/>
      <c r="O75" s="138"/>
      <c r="Q75" s="138"/>
      <c r="R75" s="138"/>
      <c r="S75" s="138"/>
      <c r="T75" s="138"/>
    </row>
    <row r="76" spans="1:20" s="171" customFormat="1">
      <c r="A76" s="138"/>
      <c r="B76" s="168"/>
      <c r="C76" s="170"/>
      <c r="D76" s="170"/>
      <c r="E76" s="170"/>
      <c r="F76" s="170"/>
      <c r="G76" s="170"/>
      <c r="I76" s="170"/>
      <c r="J76" s="138"/>
      <c r="K76" s="138"/>
      <c r="L76" s="170"/>
      <c r="M76" s="138"/>
      <c r="N76" s="138"/>
      <c r="O76" s="138"/>
      <c r="Q76" s="138"/>
      <c r="R76" s="138"/>
      <c r="S76" s="138"/>
      <c r="T76" s="138"/>
    </row>
    <row r="77" spans="1:20" s="171" customFormat="1">
      <c r="A77" s="138"/>
      <c r="B77" s="168"/>
      <c r="C77" s="170"/>
      <c r="D77" s="170"/>
      <c r="E77" s="170"/>
      <c r="F77" s="170"/>
      <c r="G77" s="170"/>
      <c r="I77" s="170"/>
      <c r="J77" s="138"/>
      <c r="K77" s="138"/>
      <c r="L77" s="170"/>
      <c r="M77" s="138"/>
      <c r="N77" s="138"/>
      <c r="O77" s="138"/>
      <c r="Q77" s="138"/>
      <c r="R77" s="138"/>
      <c r="S77" s="138"/>
      <c r="T77" s="138"/>
    </row>
    <row r="78" spans="1:20" s="171" customFormat="1">
      <c r="A78" s="138"/>
      <c r="B78" s="168"/>
      <c r="C78" s="170"/>
      <c r="D78" s="170"/>
      <c r="E78" s="170"/>
      <c r="F78" s="170"/>
      <c r="G78" s="170"/>
      <c r="I78" s="170"/>
      <c r="J78" s="138"/>
      <c r="K78" s="138"/>
      <c r="L78" s="170"/>
      <c r="M78" s="138"/>
      <c r="N78" s="138"/>
      <c r="O78" s="138"/>
      <c r="Q78" s="138"/>
      <c r="R78" s="138"/>
      <c r="S78" s="138"/>
      <c r="T78" s="138"/>
    </row>
    <row r="79" spans="1:20" s="171" customFormat="1">
      <c r="A79" s="138"/>
      <c r="B79" s="168"/>
      <c r="C79" s="170"/>
      <c r="D79" s="170"/>
      <c r="E79" s="170"/>
      <c r="F79" s="170"/>
      <c r="G79" s="170"/>
      <c r="I79" s="170"/>
      <c r="J79" s="138"/>
      <c r="K79" s="138"/>
      <c r="L79" s="170"/>
      <c r="M79" s="138"/>
      <c r="N79" s="138"/>
      <c r="O79" s="138"/>
      <c r="Q79" s="138"/>
      <c r="R79" s="138"/>
      <c r="S79" s="138"/>
      <c r="T79" s="138"/>
    </row>
    <row r="80" spans="1:20" s="171" customFormat="1">
      <c r="A80" s="138"/>
      <c r="B80" s="168"/>
      <c r="C80" s="170"/>
      <c r="D80" s="170"/>
      <c r="E80" s="170"/>
      <c r="F80" s="170"/>
      <c r="G80" s="170"/>
      <c r="I80" s="170"/>
      <c r="J80" s="138"/>
      <c r="K80" s="138"/>
      <c r="L80" s="170"/>
      <c r="M80" s="138"/>
      <c r="N80" s="138"/>
      <c r="O80" s="138"/>
      <c r="Q80" s="138"/>
      <c r="R80" s="138"/>
      <c r="S80" s="138"/>
      <c r="T80" s="138"/>
    </row>
    <row r="81" spans="1:20" s="171" customFormat="1">
      <c r="A81" s="138"/>
      <c r="B81" s="168"/>
      <c r="C81" s="170"/>
      <c r="D81" s="170"/>
      <c r="E81" s="170"/>
      <c r="F81" s="170"/>
      <c r="G81" s="170"/>
      <c r="I81" s="170"/>
      <c r="J81" s="138"/>
      <c r="K81" s="138"/>
      <c r="L81" s="170"/>
      <c r="M81" s="138"/>
      <c r="N81" s="138"/>
      <c r="O81" s="138"/>
      <c r="Q81" s="138"/>
      <c r="R81" s="138"/>
      <c r="S81" s="138"/>
      <c r="T81" s="138"/>
    </row>
    <row r="82" spans="1:20" s="171" customFormat="1">
      <c r="A82" s="138"/>
      <c r="B82" s="168"/>
      <c r="C82" s="170"/>
      <c r="D82" s="170"/>
      <c r="E82" s="170"/>
      <c r="F82" s="170"/>
      <c r="G82" s="170"/>
      <c r="I82" s="170"/>
      <c r="J82" s="138"/>
      <c r="K82" s="138"/>
      <c r="L82" s="170"/>
      <c r="M82" s="138"/>
      <c r="N82" s="138"/>
      <c r="O82" s="138"/>
      <c r="Q82" s="138"/>
      <c r="R82" s="138"/>
      <c r="S82" s="138"/>
      <c r="T82" s="138"/>
    </row>
    <row r="83" spans="1:20" s="171" customFormat="1">
      <c r="A83" s="138"/>
      <c r="B83" s="168"/>
      <c r="C83" s="170"/>
      <c r="D83" s="170"/>
      <c r="E83" s="170"/>
      <c r="F83" s="170"/>
      <c r="G83" s="170"/>
      <c r="I83" s="170"/>
      <c r="J83" s="138"/>
      <c r="K83" s="138"/>
      <c r="L83" s="170"/>
      <c r="M83" s="138"/>
      <c r="N83" s="138"/>
      <c r="O83" s="138"/>
      <c r="Q83" s="138"/>
      <c r="R83" s="138"/>
      <c r="S83" s="138"/>
      <c r="T83" s="138"/>
    </row>
    <row r="84" spans="1:20" s="171" customFormat="1">
      <c r="A84" s="138"/>
      <c r="B84" s="168"/>
      <c r="C84" s="170"/>
      <c r="D84" s="170"/>
      <c r="E84" s="170"/>
      <c r="F84" s="170"/>
      <c r="G84" s="170"/>
      <c r="I84" s="170"/>
      <c r="J84" s="138"/>
      <c r="K84" s="138"/>
      <c r="L84" s="170"/>
      <c r="M84" s="138"/>
      <c r="N84" s="138"/>
      <c r="O84" s="138"/>
      <c r="Q84" s="138"/>
      <c r="R84" s="138"/>
      <c r="S84" s="138"/>
      <c r="T84" s="138"/>
    </row>
    <row r="85" spans="1:20" s="171" customFormat="1">
      <c r="A85" s="138"/>
      <c r="B85" s="168"/>
      <c r="C85" s="170"/>
      <c r="D85" s="170"/>
      <c r="E85" s="170"/>
      <c r="F85" s="170"/>
      <c r="G85" s="170"/>
      <c r="I85" s="170"/>
      <c r="J85" s="138"/>
      <c r="K85" s="138"/>
      <c r="L85" s="170"/>
      <c r="M85" s="138"/>
      <c r="N85" s="138"/>
      <c r="O85" s="138"/>
      <c r="Q85" s="138"/>
      <c r="R85" s="138"/>
      <c r="S85" s="138"/>
      <c r="T85" s="138"/>
    </row>
    <row r="86" spans="1:20" s="171" customFormat="1">
      <c r="A86" s="138"/>
      <c r="B86" s="168"/>
      <c r="C86" s="170"/>
      <c r="D86" s="170"/>
      <c r="E86" s="170"/>
      <c r="F86" s="170"/>
      <c r="G86" s="170"/>
      <c r="I86" s="170"/>
      <c r="J86" s="138"/>
      <c r="K86" s="138"/>
      <c r="L86" s="170"/>
      <c r="M86" s="138"/>
      <c r="N86" s="138"/>
      <c r="O86" s="138"/>
      <c r="Q86" s="138"/>
      <c r="R86" s="138"/>
      <c r="S86" s="138"/>
      <c r="T86" s="138"/>
    </row>
    <row r="87" spans="1:20" s="171" customFormat="1">
      <c r="A87" s="138"/>
      <c r="B87" s="168"/>
      <c r="C87" s="170"/>
      <c r="D87" s="170"/>
      <c r="E87" s="170"/>
      <c r="F87" s="170"/>
      <c r="G87" s="170"/>
      <c r="I87" s="170"/>
      <c r="J87" s="138"/>
      <c r="K87" s="138"/>
      <c r="L87" s="170"/>
      <c r="M87" s="138"/>
      <c r="N87" s="138"/>
      <c r="O87" s="138"/>
      <c r="Q87" s="138"/>
      <c r="R87" s="138"/>
      <c r="S87" s="138"/>
      <c r="T87" s="138"/>
    </row>
    <row r="88" spans="1:20" s="171" customFormat="1">
      <c r="A88" s="138"/>
      <c r="B88" s="168"/>
      <c r="C88" s="170"/>
      <c r="D88" s="170"/>
      <c r="E88" s="170"/>
      <c r="F88" s="170"/>
      <c r="G88" s="170"/>
      <c r="I88" s="170"/>
      <c r="J88" s="138"/>
      <c r="K88" s="138"/>
      <c r="L88" s="170"/>
      <c r="M88" s="138"/>
      <c r="N88" s="138"/>
      <c r="O88" s="138"/>
      <c r="Q88" s="138"/>
      <c r="R88" s="138"/>
      <c r="S88" s="138"/>
      <c r="T88" s="138"/>
    </row>
    <row r="89" spans="1:20" s="171" customFormat="1">
      <c r="A89" s="138"/>
      <c r="B89" s="168"/>
      <c r="C89" s="170"/>
      <c r="D89" s="170"/>
      <c r="E89" s="170"/>
      <c r="F89" s="170"/>
      <c r="G89" s="170"/>
      <c r="I89" s="170"/>
      <c r="J89" s="138"/>
      <c r="K89" s="138"/>
      <c r="L89" s="170"/>
      <c r="M89" s="138"/>
      <c r="N89" s="138"/>
      <c r="O89" s="138"/>
      <c r="Q89" s="138"/>
      <c r="R89" s="138"/>
      <c r="S89" s="138"/>
      <c r="T89" s="138"/>
    </row>
    <row r="90" spans="1:20" s="171" customFormat="1">
      <c r="A90" s="138"/>
      <c r="B90" s="168"/>
      <c r="C90" s="170"/>
      <c r="D90" s="170"/>
      <c r="E90" s="170"/>
      <c r="F90" s="170"/>
      <c r="G90" s="170"/>
      <c r="I90" s="170"/>
      <c r="J90" s="138"/>
      <c r="K90" s="138"/>
      <c r="L90" s="170"/>
      <c r="M90" s="138"/>
      <c r="N90" s="138"/>
      <c r="O90" s="138"/>
      <c r="Q90" s="138"/>
      <c r="R90" s="138"/>
      <c r="S90" s="138"/>
      <c r="T90" s="138"/>
    </row>
    <row r="91" spans="1:20" s="171" customFormat="1">
      <c r="A91" s="138"/>
      <c r="B91" s="168"/>
      <c r="C91" s="170"/>
      <c r="D91" s="170"/>
      <c r="E91" s="170"/>
      <c r="F91" s="170"/>
      <c r="G91" s="170"/>
      <c r="I91" s="170"/>
      <c r="J91" s="138"/>
      <c r="K91" s="138"/>
      <c r="L91" s="170"/>
      <c r="M91" s="138"/>
      <c r="N91" s="138"/>
      <c r="O91" s="138"/>
      <c r="Q91" s="138"/>
      <c r="R91" s="138"/>
      <c r="S91" s="138"/>
      <c r="T91" s="138"/>
    </row>
    <row r="92" spans="1:20" s="171" customFormat="1">
      <c r="A92" s="138"/>
      <c r="B92" s="168"/>
      <c r="C92" s="170"/>
      <c r="D92" s="170"/>
      <c r="E92" s="170"/>
      <c r="F92" s="170"/>
      <c r="G92" s="170"/>
      <c r="I92" s="170"/>
      <c r="J92" s="138"/>
      <c r="K92" s="138"/>
      <c r="L92" s="170"/>
      <c r="M92" s="138"/>
      <c r="N92" s="138"/>
      <c r="O92" s="138"/>
      <c r="Q92" s="138"/>
      <c r="R92" s="138"/>
      <c r="S92" s="138"/>
      <c r="T92" s="138"/>
    </row>
    <row r="93" spans="1:20" s="171" customFormat="1">
      <c r="A93" s="138"/>
      <c r="B93" s="168"/>
      <c r="C93" s="170"/>
      <c r="D93" s="170"/>
      <c r="E93" s="170"/>
      <c r="F93" s="170"/>
      <c r="G93" s="170"/>
      <c r="I93" s="170"/>
      <c r="J93" s="138"/>
      <c r="K93" s="138"/>
      <c r="L93" s="170"/>
      <c r="M93" s="138"/>
      <c r="N93" s="138"/>
      <c r="O93" s="138"/>
      <c r="Q93" s="138"/>
      <c r="R93" s="138"/>
      <c r="S93" s="138"/>
      <c r="T93" s="138"/>
    </row>
    <row r="94" spans="1:20" s="171" customFormat="1">
      <c r="A94" s="138"/>
      <c r="B94" s="168"/>
      <c r="C94" s="170"/>
      <c r="D94" s="170"/>
      <c r="E94" s="170"/>
      <c r="F94" s="170"/>
      <c r="G94" s="170"/>
      <c r="I94" s="170"/>
      <c r="J94" s="138"/>
      <c r="K94" s="138"/>
      <c r="L94" s="170"/>
      <c r="M94" s="138"/>
      <c r="N94" s="138"/>
      <c r="O94" s="138"/>
      <c r="Q94" s="138"/>
      <c r="R94" s="138"/>
      <c r="S94" s="138"/>
      <c r="T94" s="138"/>
    </row>
    <row r="95" spans="1:20" s="171" customFormat="1">
      <c r="A95" s="138"/>
      <c r="B95" s="168"/>
      <c r="C95" s="170"/>
      <c r="D95" s="170"/>
      <c r="E95" s="170"/>
      <c r="F95" s="170"/>
      <c r="G95" s="170"/>
      <c r="I95" s="170"/>
      <c r="J95" s="138"/>
      <c r="K95" s="138"/>
      <c r="L95" s="170"/>
      <c r="M95" s="138"/>
      <c r="N95" s="138"/>
      <c r="O95" s="138"/>
      <c r="Q95" s="138"/>
      <c r="R95" s="138"/>
      <c r="S95" s="138"/>
      <c r="T95" s="138"/>
    </row>
    <row r="96" spans="1:20" s="171" customFormat="1">
      <c r="A96" s="138"/>
      <c r="B96" s="168"/>
      <c r="C96" s="170"/>
      <c r="D96" s="170"/>
      <c r="E96" s="170"/>
      <c r="F96" s="170"/>
      <c r="G96" s="170"/>
      <c r="I96" s="170"/>
      <c r="J96" s="138"/>
      <c r="K96" s="138"/>
      <c r="L96" s="170"/>
      <c r="M96" s="138"/>
      <c r="N96" s="138"/>
      <c r="O96" s="138"/>
      <c r="Q96" s="138"/>
      <c r="R96" s="138"/>
      <c r="S96" s="138"/>
      <c r="T96" s="138"/>
    </row>
    <row r="97" spans="1:20" s="171" customFormat="1">
      <c r="A97" s="138"/>
      <c r="B97" s="168"/>
      <c r="C97" s="170"/>
      <c r="D97" s="170"/>
      <c r="E97" s="170"/>
      <c r="F97" s="170"/>
      <c r="G97" s="170"/>
      <c r="I97" s="170"/>
      <c r="J97" s="138"/>
      <c r="K97" s="138"/>
      <c r="L97" s="170"/>
      <c r="M97" s="138"/>
      <c r="N97" s="138"/>
      <c r="O97" s="138"/>
      <c r="Q97" s="138"/>
      <c r="R97" s="138"/>
      <c r="S97" s="138"/>
      <c r="T97" s="138"/>
    </row>
    <row r="98" spans="1:20" s="171" customFormat="1">
      <c r="A98" s="138"/>
      <c r="B98" s="168"/>
      <c r="C98" s="170"/>
      <c r="D98" s="170"/>
      <c r="E98" s="170"/>
      <c r="F98" s="170"/>
      <c r="G98" s="170"/>
      <c r="I98" s="170"/>
      <c r="J98" s="138"/>
      <c r="K98" s="138"/>
      <c r="L98" s="170"/>
      <c r="M98" s="138"/>
      <c r="N98" s="138"/>
      <c r="O98" s="138"/>
      <c r="Q98" s="138"/>
      <c r="R98" s="138"/>
      <c r="S98" s="138"/>
      <c r="T98" s="138"/>
    </row>
    <row r="99" spans="1:20" s="171" customFormat="1">
      <c r="A99" s="138"/>
      <c r="B99" s="168"/>
      <c r="C99" s="170"/>
      <c r="D99" s="170"/>
      <c r="E99" s="170"/>
      <c r="F99" s="170"/>
      <c r="G99" s="170"/>
      <c r="I99" s="170"/>
      <c r="J99" s="138"/>
      <c r="K99" s="138"/>
      <c r="L99" s="170"/>
      <c r="M99" s="138"/>
      <c r="N99" s="138"/>
      <c r="O99" s="138"/>
      <c r="Q99" s="138"/>
      <c r="R99" s="138"/>
      <c r="S99" s="138"/>
      <c r="T99" s="138"/>
    </row>
    <row r="100" spans="1:20" s="171" customFormat="1">
      <c r="A100" s="138"/>
      <c r="B100" s="168"/>
      <c r="C100" s="170"/>
      <c r="D100" s="170"/>
      <c r="E100" s="170"/>
      <c r="F100" s="170"/>
      <c r="G100" s="170"/>
      <c r="I100" s="170"/>
      <c r="J100" s="138"/>
      <c r="K100" s="138"/>
      <c r="L100" s="170"/>
      <c r="M100" s="138"/>
      <c r="N100" s="138"/>
      <c r="O100" s="138"/>
      <c r="Q100" s="138"/>
      <c r="R100" s="138"/>
      <c r="S100" s="138"/>
      <c r="T100" s="138"/>
    </row>
    <row r="101" spans="1:20" s="171" customFormat="1">
      <c r="A101" s="138"/>
      <c r="B101" s="168"/>
      <c r="C101" s="170"/>
      <c r="D101" s="170"/>
      <c r="E101" s="170"/>
      <c r="F101" s="170"/>
      <c r="G101" s="170"/>
      <c r="I101" s="170"/>
      <c r="J101" s="138"/>
      <c r="K101" s="138"/>
      <c r="L101" s="170"/>
      <c r="M101" s="138"/>
      <c r="N101" s="138"/>
      <c r="O101" s="138"/>
      <c r="Q101" s="138"/>
      <c r="R101" s="138"/>
      <c r="S101" s="138"/>
      <c r="T101" s="138"/>
    </row>
    <row r="102" spans="1:20" s="171" customFormat="1">
      <c r="A102" s="138"/>
      <c r="B102" s="168"/>
      <c r="C102" s="170"/>
      <c r="D102" s="170"/>
      <c r="E102" s="170"/>
      <c r="F102" s="170"/>
      <c r="G102" s="170"/>
      <c r="I102" s="170"/>
      <c r="J102" s="138"/>
      <c r="K102" s="138"/>
      <c r="L102" s="170"/>
      <c r="M102" s="138"/>
      <c r="N102" s="138"/>
      <c r="O102" s="138"/>
      <c r="Q102" s="138"/>
      <c r="R102" s="138"/>
      <c r="S102" s="138"/>
      <c r="T102" s="138"/>
    </row>
    <row r="103" spans="1:20" s="171" customFormat="1">
      <c r="A103" s="138"/>
      <c r="B103" s="168"/>
      <c r="C103" s="170"/>
      <c r="D103" s="170"/>
      <c r="E103" s="170"/>
      <c r="F103" s="170"/>
      <c r="G103" s="170"/>
      <c r="I103" s="170"/>
      <c r="J103" s="138"/>
      <c r="K103" s="138"/>
      <c r="L103" s="170"/>
      <c r="M103" s="138"/>
      <c r="N103" s="138"/>
      <c r="O103" s="138"/>
      <c r="Q103" s="138"/>
      <c r="R103" s="138"/>
      <c r="S103" s="138"/>
      <c r="T103" s="138"/>
    </row>
    <row r="104" spans="1:20" s="171" customFormat="1">
      <c r="A104" s="138"/>
      <c r="B104" s="168"/>
      <c r="C104" s="170"/>
      <c r="D104" s="170"/>
      <c r="E104" s="170"/>
      <c r="F104" s="170"/>
      <c r="G104" s="170"/>
      <c r="I104" s="170"/>
      <c r="J104" s="138"/>
      <c r="K104" s="138"/>
      <c r="L104" s="170"/>
      <c r="M104" s="138"/>
      <c r="N104" s="138"/>
      <c r="O104" s="138"/>
      <c r="Q104" s="138"/>
      <c r="R104" s="138"/>
      <c r="S104" s="138"/>
      <c r="T104" s="138"/>
    </row>
    <row r="105" spans="1:20" s="171" customFormat="1">
      <c r="A105" s="138"/>
      <c r="B105" s="168"/>
      <c r="C105" s="170"/>
      <c r="D105" s="170"/>
      <c r="E105" s="170"/>
      <c r="F105" s="170"/>
      <c r="G105" s="170"/>
      <c r="I105" s="170"/>
      <c r="J105" s="138"/>
      <c r="K105" s="138"/>
      <c r="L105" s="170"/>
      <c r="M105" s="138"/>
      <c r="N105" s="138"/>
      <c r="O105" s="138"/>
      <c r="Q105" s="138"/>
      <c r="R105" s="138"/>
      <c r="S105" s="138"/>
      <c r="T105" s="138"/>
    </row>
    <row r="106" spans="1:20" s="171" customFormat="1">
      <c r="A106" s="138"/>
      <c r="B106" s="168"/>
      <c r="C106" s="170"/>
      <c r="D106" s="170"/>
      <c r="E106" s="170"/>
      <c r="F106" s="170"/>
      <c r="G106" s="170"/>
      <c r="I106" s="170"/>
      <c r="J106" s="138"/>
      <c r="K106" s="138"/>
      <c r="L106" s="170"/>
      <c r="M106" s="138"/>
      <c r="N106" s="138"/>
      <c r="O106" s="138"/>
      <c r="Q106" s="138"/>
      <c r="R106" s="138"/>
      <c r="S106" s="138"/>
      <c r="T106" s="138"/>
    </row>
    <row r="107" spans="1:20" s="171" customFormat="1">
      <c r="A107" s="138"/>
      <c r="B107" s="168"/>
      <c r="C107" s="170"/>
      <c r="D107" s="170"/>
      <c r="E107" s="170"/>
      <c r="F107" s="170"/>
      <c r="G107" s="170"/>
      <c r="I107" s="170"/>
      <c r="J107" s="138"/>
      <c r="K107" s="138"/>
      <c r="L107" s="170"/>
      <c r="M107" s="138"/>
      <c r="N107" s="138"/>
      <c r="O107" s="138"/>
      <c r="Q107" s="138"/>
      <c r="R107" s="138"/>
      <c r="S107" s="138"/>
      <c r="T107" s="138"/>
    </row>
    <row r="108" spans="1:20" s="171" customFormat="1">
      <c r="A108" s="138"/>
      <c r="B108" s="168"/>
      <c r="C108" s="170"/>
      <c r="D108" s="170"/>
      <c r="E108" s="170"/>
      <c r="F108" s="170"/>
      <c r="G108" s="170"/>
      <c r="I108" s="170"/>
      <c r="J108" s="138"/>
      <c r="K108" s="138"/>
      <c r="L108" s="170"/>
      <c r="M108" s="138"/>
      <c r="N108" s="138"/>
      <c r="O108" s="138"/>
      <c r="Q108" s="138"/>
      <c r="R108" s="138"/>
      <c r="S108" s="138"/>
      <c r="T108" s="138"/>
    </row>
    <row r="109" spans="1:20" s="171" customFormat="1">
      <c r="A109" s="138"/>
      <c r="B109" s="168"/>
      <c r="C109" s="170"/>
      <c r="D109" s="170"/>
      <c r="E109" s="170"/>
      <c r="F109" s="170"/>
      <c r="G109" s="170"/>
      <c r="I109" s="170"/>
      <c r="J109" s="138"/>
      <c r="K109" s="138"/>
      <c r="L109" s="170"/>
      <c r="M109" s="138"/>
      <c r="N109" s="138"/>
      <c r="O109" s="138"/>
      <c r="Q109" s="138"/>
      <c r="R109" s="138"/>
      <c r="S109" s="138"/>
      <c r="T109" s="138"/>
    </row>
    <row r="110" spans="1:20" s="171" customFormat="1">
      <c r="A110" s="138"/>
      <c r="B110" s="168"/>
      <c r="C110" s="170"/>
      <c r="D110" s="170"/>
      <c r="E110" s="170"/>
      <c r="F110" s="170"/>
      <c r="G110" s="170"/>
      <c r="I110" s="170"/>
      <c r="J110" s="138"/>
      <c r="K110" s="138"/>
      <c r="L110" s="170"/>
      <c r="M110" s="138"/>
      <c r="N110" s="138"/>
      <c r="O110" s="138"/>
      <c r="Q110" s="138"/>
      <c r="R110" s="138"/>
      <c r="S110" s="138"/>
      <c r="T110" s="138"/>
    </row>
    <row r="111" spans="1:20" s="171" customFormat="1">
      <c r="A111" s="138"/>
      <c r="B111" s="168"/>
      <c r="C111" s="170"/>
      <c r="D111" s="170"/>
      <c r="E111" s="170"/>
      <c r="F111" s="170"/>
      <c r="G111" s="170"/>
      <c r="I111" s="170"/>
      <c r="J111" s="138"/>
      <c r="K111" s="138"/>
      <c r="L111" s="170"/>
      <c r="M111" s="138"/>
      <c r="N111" s="138"/>
      <c r="O111" s="138"/>
      <c r="Q111" s="138"/>
      <c r="R111" s="138"/>
      <c r="S111" s="138"/>
      <c r="T111" s="138"/>
    </row>
    <row r="112" spans="1:20" s="171" customFormat="1">
      <c r="A112" s="138"/>
      <c r="B112" s="168"/>
      <c r="C112" s="170"/>
      <c r="D112" s="170"/>
      <c r="E112" s="170"/>
      <c r="F112" s="170"/>
      <c r="G112" s="170"/>
      <c r="I112" s="170"/>
      <c r="J112" s="138"/>
      <c r="K112" s="138"/>
      <c r="L112" s="170"/>
      <c r="M112" s="138"/>
      <c r="N112" s="138"/>
      <c r="O112" s="138"/>
      <c r="Q112" s="138"/>
      <c r="R112" s="138"/>
      <c r="S112" s="138"/>
      <c r="T112" s="138"/>
    </row>
    <row r="113" spans="1:20" s="171" customFormat="1">
      <c r="A113" s="138"/>
      <c r="B113" s="168"/>
      <c r="C113" s="170"/>
      <c r="D113" s="170"/>
      <c r="E113" s="170"/>
      <c r="F113" s="170"/>
      <c r="G113" s="170"/>
      <c r="I113" s="170"/>
      <c r="J113" s="138"/>
      <c r="K113" s="138"/>
      <c r="L113" s="170"/>
      <c r="M113" s="138"/>
      <c r="N113" s="138"/>
      <c r="O113" s="138"/>
      <c r="Q113" s="138"/>
      <c r="R113" s="138"/>
      <c r="S113" s="138"/>
      <c r="T113" s="138"/>
    </row>
    <row r="114" spans="1:20" s="171" customFormat="1">
      <c r="A114" s="138"/>
      <c r="B114" s="168"/>
      <c r="C114" s="170"/>
      <c r="D114" s="170"/>
      <c r="E114" s="170"/>
      <c r="F114" s="170"/>
      <c r="G114" s="170"/>
      <c r="I114" s="170"/>
      <c r="J114" s="138"/>
      <c r="K114" s="138"/>
      <c r="L114" s="170"/>
      <c r="M114" s="138"/>
      <c r="N114" s="138"/>
      <c r="O114" s="138"/>
      <c r="Q114" s="138"/>
      <c r="R114" s="138"/>
      <c r="S114" s="138"/>
      <c r="T114" s="138"/>
    </row>
    <row r="115" spans="1:20" s="171" customFormat="1">
      <c r="A115" s="138"/>
      <c r="B115" s="168"/>
      <c r="C115" s="170"/>
      <c r="D115" s="170"/>
      <c r="E115" s="170"/>
      <c r="F115" s="170"/>
      <c r="G115" s="170"/>
      <c r="I115" s="170"/>
      <c r="J115" s="138"/>
      <c r="K115" s="138"/>
      <c r="L115" s="170"/>
      <c r="M115" s="138"/>
      <c r="N115" s="138"/>
      <c r="O115" s="138"/>
      <c r="Q115" s="138"/>
      <c r="R115" s="138"/>
      <c r="S115" s="138"/>
      <c r="T115" s="138"/>
    </row>
    <row r="116" spans="1:20" s="171" customFormat="1">
      <c r="A116" s="138"/>
      <c r="B116" s="168"/>
      <c r="C116" s="170"/>
      <c r="D116" s="170"/>
      <c r="E116" s="170"/>
      <c r="F116" s="170"/>
      <c r="G116" s="170"/>
      <c r="I116" s="170"/>
      <c r="J116" s="138"/>
      <c r="K116" s="138"/>
      <c r="L116" s="170"/>
      <c r="M116" s="138"/>
      <c r="N116" s="138"/>
      <c r="O116" s="138"/>
      <c r="Q116" s="138"/>
      <c r="R116" s="138"/>
      <c r="S116" s="138"/>
      <c r="T116" s="138"/>
    </row>
    <row r="117" spans="1:20" s="171" customFormat="1">
      <c r="A117" s="138"/>
      <c r="B117" s="168"/>
      <c r="C117" s="170"/>
      <c r="D117" s="170"/>
      <c r="E117" s="170"/>
      <c r="F117" s="170"/>
      <c r="G117" s="170"/>
      <c r="I117" s="170"/>
      <c r="J117" s="138"/>
      <c r="K117" s="138"/>
      <c r="L117" s="170"/>
      <c r="M117" s="138"/>
      <c r="N117" s="138"/>
      <c r="O117" s="138"/>
      <c r="Q117" s="138"/>
      <c r="R117" s="138"/>
      <c r="S117" s="138"/>
      <c r="T117" s="138"/>
    </row>
    <row r="118" spans="1:20" s="171" customFormat="1">
      <c r="A118" s="138"/>
      <c r="B118" s="168"/>
      <c r="C118" s="170"/>
      <c r="D118" s="170"/>
      <c r="E118" s="170"/>
      <c r="F118" s="170"/>
      <c r="G118" s="170"/>
      <c r="I118" s="170"/>
      <c r="J118" s="138"/>
      <c r="K118" s="138"/>
      <c r="L118" s="170"/>
      <c r="M118" s="138"/>
      <c r="N118" s="138"/>
      <c r="O118" s="138"/>
      <c r="Q118" s="138"/>
      <c r="R118" s="138"/>
      <c r="S118" s="138"/>
      <c r="T118" s="138"/>
    </row>
    <row r="119" spans="1:20" s="171" customFormat="1">
      <c r="A119" s="138"/>
      <c r="B119" s="168"/>
      <c r="C119" s="170"/>
      <c r="D119" s="170"/>
      <c r="E119" s="170"/>
      <c r="F119" s="170"/>
      <c r="G119" s="170"/>
      <c r="I119" s="170"/>
      <c r="J119" s="138"/>
      <c r="K119" s="138"/>
      <c r="L119" s="170"/>
      <c r="M119" s="138"/>
      <c r="N119" s="138"/>
      <c r="O119" s="138"/>
      <c r="Q119" s="138"/>
      <c r="R119" s="138"/>
      <c r="S119" s="138"/>
      <c r="T119" s="138"/>
    </row>
    <row r="120" spans="1:20" s="171" customFormat="1">
      <c r="A120" s="138"/>
      <c r="B120" s="168"/>
      <c r="C120" s="170"/>
      <c r="D120" s="170"/>
      <c r="E120" s="170"/>
      <c r="F120" s="170"/>
      <c r="G120" s="170"/>
      <c r="I120" s="170"/>
      <c r="J120" s="138"/>
      <c r="K120" s="138"/>
      <c r="L120" s="170"/>
      <c r="M120" s="138"/>
      <c r="N120" s="138"/>
      <c r="O120" s="138"/>
      <c r="Q120" s="138"/>
      <c r="R120" s="138"/>
      <c r="S120" s="138"/>
      <c r="T120" s="138"/>
    </row>
    <row r="121" spans="1:20" s="171" customFormat="1">
      <c r="A121" s="138"/>
      <c r="B121" s="168"/>
      <c r="C121" s="170"/>
      <c r="D121" s="170"/>
      <c r="E121" s="170"/>
      <c r="F121" s="170"/>
      <c r="G121" s="170"/>
      <c r="I121" s="170"/>
      <c r="J121" s="138"/>
      <c r="K121" s="138"/>
      <c r="L121" s="170"/>
      <c r="M121" s="138"/>
      <c r="N121" s="138"/>
      <c r="O121" s="138"/>
      <c r="Q121" s="138"/>
      <c r="R121" s="138"/>
      <c r="S121" s="138"/>
      <c r="T121" s="138"/>
    </row>
    <row r="122" spans="1:20" s="171" customFormat="1">
      <c r="A122" s="138"/>
      <c r="B122" s="168"/>
      <c r="C122" s="170"/>
      <c r="D122" s="170"/>
      <c r="E122" s="170"/>
      <c r="F122" s="170"/>
      <c r="G122" s="170"/>
      <c r="I122" s="170"/>
      <c r="J122" s="138"/>
      <c r="K122" s="138"/>
      <c r="L122" s="170"/>
      <c r="M122" s="138"/>
      <c r="N122" s="138"/>
      <c r="O122" s="138"/>
      <c r="Q122" s="138"/>
      <c r="R122" s="138"/>
      <c r="S122" s="138"/>
      <c r="T122" s="138"/>
    </row>
    <row r="123" spans="1:20" s="171" customFormat="1">
      <c r="A123" s="138"/>
      <c r="B123" s="168"/>
      <c r="C123" s="170"/>
      <c r="D123" s="170"/>
      <c r="E123" s="170"/>
      <c r="F123" s="170"/>
      <c r="G123" s="170"/>
      <c r="I123" s="170"/>
      <c r="J123" s="138"/>
      <c r="K123" s="138"/>
      <c r="L123" s="170"/>
      <c r="M123" s="138"/>
      <c r="N123" s="138"/>
      <c r="O123" s="138"/>
      <c r="Q123" s="138"/>
      <c r="R123" s="138"/>
      <c r="S123" s="138"/>
      <c r="T123" s="138"/>
    </row>
    <row r="124" spans="1:20" s="171" customFormat="1">
      <c r="A124" s="138"/>
      <c r="B124" s="168"/>
      <c r="C124" s="170"/>
      <c r="D124" s="170"/>
      <c r="E124" s="170"/>
      <c r="F124" s="170"/>
      <c r="G124" s="170"/>
      <c r="I124" s="170"/>
      <c r="J124" s="138"/>
      <c r="K124" s="138"/>
      <c r="L124" s="170"/>
      <c r="M124" s="138"/>
      <c r="N124" s="138"/>
      <c r="O124" s="138"/>
      <c r="Q124" s="138"/>
      <c r="R124" s="138"/>
      <c r="S124" s="138"/>
      <c r="T124" s="138"/>
    </row>
    <row r="125" spans="1:20" s="171" customFormat="1">
      <c r="A125" s="138"/>
      <c r="B125" s="168"/>
      <c r="C125" s="170"/>
      <c r="D125" s="170"/>
      <c r="E125" s="170"/>
      <c r="F125" s="170"/>
      <c r="G125" s="170"/>
      <c r="I125" s="170"/>
      <c r="J125" s="138"/>
      <c r="K125" s="138"/>
      <c r="L125" s="170"/>
      <c r="M125" s="138"/>
      <c r="N125" s="138"/>
      <c r="O125" s="138"/>
      <c r="Q125" s="138"/>
      <c r="R125" s="138"/>
      <c r="S125" s="138"/>
      <c r="T125" s="138"/>
    </row>
    <row r="126" spans="1:20" s="171" customFormat="1">
      <c r="A126" s="138"/>
      <c r="B126" s="168"/>
      <c r="C126" s="170"/>
      <c r="D126" s="170"/>
      <c r="E126" s="170"/>
      <c r="F126" s="170"/>
      <c r="G126" s="170"/>
      <c r="I126" s="170"/>
      <c r="J126" s="138"/>
      <c r="K126" s="138"/>
      <c r="L126" s="170"/>
      <c r="M126" s="138"/>
      <c r="N126" s="138"/>
      <c r="O126" s="138"/>
      <c r="Q126" s="138"/>
      <c r="R126" s="138"/>
      <c r="S126" s="138"/>
      <c r="T126" s="138"/>
    </row>
    <row r="127" spans="1:20" s="171" customFormat="1">
      <c r="A127" s="138"/>
      <c r="B127" s="168"/>
      <c r="C127" s="170"/>
      <c r="D127" s="170"/>
      <c r="E127" s="170"/>
      <c r="F127" s="170"/>
      <c r="G127" s="170"/>
      <c r="I127" s="170"/>
      <c r="J127" s="138"/>
      <c r="K127" s="138"/>
      <c r="L127" s="170"/>
      <c r="M127" s="138"/>
      <c r="N127" s="138"/>
      <c r="O127" s="138"/>
      <c r="Q127" s="138"/>
      <c r="R127" s="138"/>
      <c r="S127" s="138"/>
      <c r="T127" s="138"/>
    </row>
    <row r="128" spans="1:20" s="171" customFormat="1">
      <c r="A128" s="138"/>
      <c r="B128" s="168"/>
      <c r="C128" s="170"/>
      <c r="D128" s="170"/>
      <c r="E128" s="170"/>
      <c r="F128" s="170"/>
      <c r="G128" s="170"/>
      <c r="I128" s="170"/>
      <c r="J128" s="138"/>
      <c r="K128" s="138"/>
      <c r="L128" s="170"/>
      <c r="M128" s="138"/>
      <c r="N128" s="138"/>
      <c r="O128" s="138"/>
      <c r="Q128" s="138"/>
      <c r="R128" s="138"/>
      <c r="S128" s="138"/>
      <c r="T128" s="138"/>
    </row>
    <row r="129" spans="1:20" s="171" customFormat="1">
      <c r="A129" s="138"/>
      <c r="B129" s="168"/>
      <c r="C129" s="170"/>
      <c r="D129" s="170"/>
      <c r="E129" s="170"/>
      <c r="F129" s="170"/>
      <c r="G129" s="170"/>
      <c r="I129" s="170"/>
      <c r="J129" s="138"/>
      <c r="K129" s="138"/>
      <c r="L129" s="170"/>
      <c r="M129" s="138"/>
      <c r="N129" s="138"/>
      <c r="O129" s="138"/>
      <c r="Q129" s="138"/>
      <c r="R129" s="138"/>
      <c r="S129" s="138"/>
      <c r="T129" s="138"/>
    </row>
    <row r="130" spans="1:20" s="171" customFormat="1">
      <c r="A130" s="138"/>
      <c r="B130" s="168"/>
      <c r="C130" s="170"/>
      <c r="D130" s="170"/>
      <c r="E130" s="170"/>
      <c r="F130" s="170"/>
      <c r="G130" s="170"/>
      <c r="I130" s="170"/>
      <c r="J130" s="138"/>
      <c r="K130" s="138"/>
      <c r="L130" s="170"/>
      <c r="M130" s="138"/>
      <c r="N130" s="138"/>
      <c r="O130" s="138"/>
      <c r="Q130" s="138"/>
      <c r="R130" s="138"/>
      <c r="S130" s="138"/>
      <c r="T130" s="138"/>
    </row>
    <row r="131" spans="1:20" s="171" customFormat="1">
      <c r="A131" s="138"/>
      <c r="B131" s="168"/>
      <c r="C131" s="170"/>
      <c r="D131" s="170"/>
      <c r="E131" s="170"/>
      <c r="F131" s="170"/>
      <c r="G131" s="170"/>
      <c r="I131" s="170"/>
      <c r="J131" s="138"/>
      <c r="K131" s="138"/>
      <c r="L131" s="170"/>
      <c r="M131" s="138"/>
      <c r="N131" s="138"/>
      <c r="O131" s="138"/>
      <c r="Q131" s="138"/>
      <c r="R131" s="138"/>
      <c r="S131" s="138"/>
      <c r="T131" s="138"/>
    </row>
    <row r="132" spans="1:20" s="171" customFormat="1">
      <c r="A132" s="138"/>
      <c r="B132" s="168"/>
      <c r="C132" s="170"/>
      <c r="D132" s="170"/>
      <c r="E132" s="170"/>
      <c r="F132" s="170"/>
      <c r="G132" s="170"/>
      <c r="I132" s="170"/>
      <c r="J132" s="138"/>
      <c r="K132" s="138"/>
      <c r="L132" s="170"/>
      <c r="M132" s="138"/>
      <c r="N132" s="138"/>
      <c r="O132" s="138"/>
      <c r="Q132" s="138"/>
      <c r="R132" s="138"/>
      <c r="S132" s="138"/>
      <c r="T132" s="138"/>
    </row>
    <row r="133" spans="1:20" s="171" customFormat="1">
      <c r="A133" s="138"/>
      <c r="B133" s="168"/>
      <c r="C133" s="170"/>
      <c r="D133" s="170"/>
      <c r="E133" s="170"/>
      <c r="F133" s="170"/>
      <c r="G133" s="170"/>
      <c r="I133" s="170"/>
      <c r="J133" s="138"/>
      <c r="K133" s="138"/>
      <c r="L133" s="170"/>
      <c r="M133" s="138"/>
      <c r="N133" s="138"/>
      <c r="O133" s="138"/>
      <c r="Q133" s="138"/>
      <c r="R133" s="138"/>
      <c r="S133" s="138"/>
      <c r="T133" s="138"/>
    </row>
    <row r="134" spans="1:20" s="171" customFormat="1">
      <c r="A134" s="138"/>
      <c r="B134" s="168"/>
      <c r="C134" s="170"/>
      <c r="D134" s="170"/>
      <c r="E134" s="170"/>
      <c r="F134" s="170"/>
      <c r="G134" s="170"/>
      <c r="I134" s="170"/>
      <c r="J134" s="138"/>
      <c r="K134" s="138"/>
      <c r="L134" s="170"/>
      <c r="M134" s="138"/>
      <c r="N134" s="138"/>
      <c r="O134" s="138"/>
      <c r="Q134" s="138"/>
      <c r="R134" s="138"/>
      <c r="S134" s="138"/>
      <c r="T134" s="138"/>
    </row>
    <row r="135" spans="1:20" s="171" customFormat="1">
      <c r="A135" s="138"/>
      <c r="B135" s="168"/>
      <c r="C135" s="170"/>
      <c r="D135" s="170"/>
      <c r="E135" s="170"/>
      <c r="F135" s="170"/>
      <c r="G135" s="170"/>
      <c r="I135" s="170"/>
      <c r="J135" s="138"/>
      <c r="K135" s="138"/>
      <c r="L135" s="170"/>
      <c r="M135" s="138"/>
      <c r="N135" s="138"/>
      <c r="O135" s="138"/>
      <c r="Q135" s="138"/>
      <c r="R135" s="138"/>
      <c r="S135" s="138"/>
      <c r="T135" s="138"/>
    </row>
    <row r="136" spans="1:20" s="171" customFormat="1">
      <c r="A136" s="138"/>
      <c r="B136" s="168"/>
      <c r="C136" s="170"/>
      <c r="D136" s="170"/>
      <c r="E136" s="170"/>
      <c r="F136" s="170"/>
      <c r="G136" s="170"/>
      <c r="I136" s="170"/>
      <c r="J136" s="138"/>
      <c r="K136" s="138"/>
      <c r="L136" s="170"/>
      <c r="M136" s="138"/>
      <c r="N136" s="138"/>
      <c r="O136" s="138"/>
      <c r="Q136" s="138"/>
      <c r="R136" s="138"/>
      <c r="S136" s="138"/>
      <c r="T136" s="138"/>
    </row>
    <row r="137" spans="1:20" s="171" customFormat="1">
      <c r="A137" s="138"/>
      <c r="B137" s="168"/>
      <c r="C137" s="170"/>
      <c r="D137" s="170"/>
      <c r="E137" s="170"/>
      <c r="F137" s="170"/>
      <c r="G137" s="170"/>
      <c r="I137" s="170"/>
      <c r="J137" s="138"/>
      <c r="K137" s="138"/>
      <c r="L137" s="170"/>
      <c r="M137" s="138"/>
      <c r="N137" s="138"/>
      <c r="O137" s="138"/>
      <c r="Q137" s="138"/>
      <c r="R137" s="138"/>
      <c r="S137" s="138"/>
      <c r="T137" s="138"/>
    </row>
    <row r="138" spans="1:20" s="171" customFormat="1">
      <c r="A138" s="138"/>
      <c r="B138" s="168"/>
      <c r="C138" s="170"/>
      <c r="D138" s="170"/>
      <c r="E138" s="170"/>
      <c r="F138" s="170"/>
      <c r="G138" s="170"/>
      <c r="I138" s="170"/>
      <c r="J138" s="138"/>
      <c r="K138" s="138"/>
      <c r="L138" s="170"/>
      <c r="M138" s="138"/>
      <c r="N138" s="138"/>
      <c r="O138" s="138"/>
      <c r="Q138" s="138"/>
      <c r="R138" s="138"/>
      <c r="S138" s="138"/>
      <c r="T138" s="138"/>
    </row>
    <row r="139" spans="1:20" s="171" customFormat="1">
      <c r="A139" s="138"/>
      <c r="B139" s="168"/>
      <c r="C139" s="170"/>
      <c r="D139" s="170"/>
      <c r="E139" s="170"/>
      <c r="F139" s="170"/>
      <c r="G139" s="170"/>
      <c r="I139" s="170"/>
      <c r="J139" s="138"/>
      <c r="K139" s="138"/>
      <c r="L139" s="170"/>
      <c r="M139" s="138"/>
      <c r="N139" s="138"/>
      <c r="O139" s="138"/>
      <c r="Q139" s="138"/>
      <c r="R139" s="138"/>
      <c r="S139" s="138"/>
      <c r="T139" s="138"/>
    </row>
    <row r="140" spans="1:20" s="171" customFormat="1">
      <c r="A140" s="138"/>
      <c r="B140" s="168"/>
      <c r="C140" s="170"/>
      <c r="D140" s="170"/>
      <c r="E140" s="170"/>
      <c r="F140" s="170"/>
      <c r="G140" s="170"/>
      <c r="I140" s="170"/>
      <c r="J140" s="138"/>
      <c r="K140" s="138"/>
      <c r="L140" s="170"/>
      <c r="M140" s="138"/>
      <c r="N140" s="138"/>
      <c r="O140" s="138"/>
      <c r="Q140" s="138"/>
      <c r="R140" s="138"/>
      <c r="S140" s="138"/>
      <c r="T140" s="138"/>
    </row>
    <row r="141" spans="1:20" s="171" customFormat="1">
      <c r="A141" s="138"/>
      <c r="B141" s="168"/>
      <c r="C141" s="170"/>
      <c r="D141" s="170"/>
      <c r="E141" s="170"/>
      <c r="F141" s="170"/>
      <c r="G141" s="170"/>
      <c r="I141" s="170"/>
      <c r="J141" s="138"/>
      <c r="K141" s="138"/>
      <c r="L141" s="170"/>
      <c r="M141" s="138"/>
      <c r="N141" s="138"/>
      <c r="O141" s="138"/>
      <c r="Q141" s="138"/>
      <c r="R141" s="138"/>
      <c r="S141" s="138"/>
      <c r="T141" s="138"/>
    </row>
    <row r="142" spans="1:20" s="171" customFormat="1">
      <c r="A142" s="138"/>
      <c r="B142" s="168"/>
      <c r="C142" s="170"/>
      <c r="D142" s="170"/>
      <c r="E142" s="170"/>
      <c r="F142" s="170"/>
      <c r="G142" s="170"/>
      <c r="I142" s="170"/>
      <c r="J142" s="138"/>
      <c r="K142" s="138"/>
      <c r="L142" s="170"/>
      <c r="M142" s="138"/>
      <c r="N142" s="138"/>
      <c r="O142" s="138"/>
      <c r="Q142" s="138"/>
      <c r="R142" s="138"/>
      <c r="S142" s="138"/>
      <c r="T142" s="138"/>
    </row>
    <row r="143" spans="1:20" s="171" customFormat="1">
      <c r="A143" s="138"/>
      <c r="B143" s="168"/>
      <c r="C143" s="170"/>
      <c r="D143" s="170"/>
      <c r="E143" s="170"/>
      <c r="F143" s="170"/>
      <c r="G143" s="170"/>
      <c r="I143" s="170"/>
      <c r="J143" s="138"/>
      <c r="K143" s="138"/>
      <c r="L143" s="170"/>
      <c r="M143" s="138"/>
      <c r="N143" s="138"/>
      <c r="O143" s="138"/>
      <c r="Q143" s="138"/>
      <c r="R143" s="138"/>
      <c r="S143" s="138"/>
      <c r="T143" s="138"/>
    </row>
    <row r="144" spans="1:20" s="171" customFormat="1">
      <c r="A144" s="138"/>
      <c r="B144" s="168"/>
      <c r="C144" s="170"/>
      <c r="D144" s="170"/>
      <c r="E144" s="170"/>
      <c r="F144" s="170"/>
      <c r="G144" s="170"/>
      <c r="I144" s="170"/>
      <c r="J144" s="138"/>
      <c r="K144" s="138"/>
      <c r="L144" s="170"/>
      <c r="M144" s="138"/>
      <c r="N144" s="138"/>
      <c r="O144" s="138"/>
      <c r="Q144" s="138"/>
      <c r="R144" s="138"/>
      <c r="S144" s="138"/>
      <c r="T144" s="138"/>
    </row>
    <row r="145" spans="1:20" s="171" customFormat="1">
      <c r="A145" s="138"/>
      <c r="B145" s="168"/>
      <c r="C145" s="170"/>
      <c r="D145" s="170"/>
      <c r="E145" s="170"/>
      <c r="F145" s="170"/>
      <c r="G145" s="170"/>
      <c r="I145" s="170"/>
      <c r="J145" s="138"/>
      <c r="K145" s="138"/>
      <c r="L145" s="170"/>
      <c r="M145" s="138"/>
      <c r="N145" s="138"/>
      <c r="O145" s="138"/>
      <c r="Q145" s="138"/>
      <c r="R145" s="138"/>
      <c r="S145" s="138"/>
      <c r="T145" s="138"/>
    </row>
    <row r="146" spans="1:20" s="171" customFormat="1">
      <c r="A146" s="138"/>
      <c r="B146" s="168"/>
      <c r="C146" s="170"/>
      <c r="D146" s="170"/>
      <c r="E146" s="170"/>
      <c r="F146" s="170"/>
      <c r="G146" s="170"/>
      <c r="I146" s="170"/>
      <c r="J146" s="138"/>
      <c r="K146" s="138"/>
      <c r="L146" s="170"/>
      <c r="M146" s="138"/>
      <c r="N146" s="138"/>
      <c r="O146" s="138"/>
      <c r="Q146" s="138"/>
      <c r="R146" s="138"/>
      <c r="S146" s="138"/>
      <c r="T146" s="138"/>
    </row>
    <row r="147" spans="1:20" s="171" customFormat="1">
      <c r="A147" s="138"/>
      <c r="B147" s="168"/>
      <c r="C147" s="170"/>
      <c r="D147" s="170"/>
      <c r="E147" s="170"/>
      <c r="F147" s="170"/>
      <c r="G147" s="170"/>
      <c r="I147" s="170"/>
      <c r="J147" s="138"/>
      <c r="K147" s="138"/>
      <c r="L147" s="170"/>
      <c r="M147" s="138"/>
      <c r="N147" s="138"/>
      <c r="O147" s="138"/>
      <c r="Q147" s="138"/>
      <c r="R147" s="138"/>
      <c r="S147" s="138"/>
      <c r="T147" s="138"/>
    </row>
    <row r="148" spans="1:20" s="171" customFormat="1">
      <c r="A148" s="138"/>
      <c r="B148" s="168"/>
      <c r="C148" s="170"/>
      <c r="D148" s="170"/>
      <c r="E148" s="170"/>
      <c r="F148" s="170"/>
      <c r="G148" s="170"/>
      <c r="I148" s="170"/>
      <c r="J148" s="138"/>
      <c r="K148" s="138"/>
      <c r="L148" s="170"/>
      <c r="M148" s="138"/>
      <c r="N148" s="138"/>
      <c r="O148" s="138"/>
      <c r="Q148" s="138"/>
      <c r="R148" s="138"/>
      <c r="S148" s="138"/>
      <c r="T148" s="138"/>
    </row>
    <row r="149" spans="1:20" s="171" customFormat="1">
      <c r="A149" s="138"/>
      <c r="B149" s="168"/>
      <c r="C149" s="170"/>
      <c r="D149" s="170"/>
      <c r="E149" s="170"/>
      <c r="F149" s="170"/>
      <c r="G149" s="170"/>
      <c r="I149" s="170"/>
      <c r="J149" s="138"/>
      <c r="K149" s="138"/>
      <c r="L149" s="170"/>
      <c r="M149" s="138"/>
      <c r="N149" s="138"/>
      <c r="O149" s="138"/>
      <c r="Q149" s="138"/>
      <c r="R149" s="138"/>
      <c r="S149" s="138"/>
      <c r="T149" s="138"/>
    </row>
    <row r="150" spans="1:20" s="171" customFormat="1">
      <c r="A150" s="138"/>
      <c r="B150" s="168"/>
      <c r="C150" s="170"/>
      <c r="D150" s="170"/>
      <c r="E150" s="170"/>
      <c r="F150" s="170"/>
      <c r="G150" s="170"/>
      <c r="I150" s="170"/>
      <c r="J150" s="138"/>
      <c r="K150" s="138"/>
      <c r="L150" s="170"/>
      <c r="M150" s="138"/>
      <c r="N150" s="138"/>
      <c r="O150" s="138"/>
      <c r="Q150" s="138"/>
      <c r="R150" s="138"/>
      <c r="S150" s="138"/>
      <c r="T150" s="138"/>
    </row>
    <row r="151" spans="1:20" s="171" customFormat="1">
      <c r="A151" s="138"/>
      <c r="B151" s="168"/>
      <c r="C151" s="170"/>
      <c r="D151" s="170"/>
      <c r="E151" s="170"/>
      <c r="F151" s="170"/>
      <c r="G151" s="170"/>
      <c r="I151" s="170"/>
      <c r="J151" s="138"/>
      <c r="K151" s="138"/>
      <c r="L151" s="170"/>
      <c r="M151" s="138"/>
      <c r="N151" s="138"/>
      <c r="O151" s="138"/>
      <c r="Q151" s="138"/>
      <c r="R151" s="138"/>
      <c r="S151" s="138"/>
      <c r="T151" s="138"/>
    </row>
    <row r="152" spans="1:20" s="171" customFormat="1">
      <c r="A152" s="138"/>
      <c r="B152" s="168"/>
      <c r="C152" s="170"/>
      <c r="D152" s="170"/>
      <c r="E152" s="170"/>
      <c r="F152" s="170"/>
      <c r="G152" s="170"/>
      <c r="I152" s="170"/>
      <c r="J152" s="138"/>
      <c r="K152" s="138"/>
      <c r="L152" s="170"/>
      <c r="M152" s="138"/>
      <c r="N152" s="138"/>
      <c r="O152" s="138"/>
      <c r="Q152" s="138"/>
      <c r="R152" s="138"/>
      <c r="S152" s="138"/>
      <c r="T152" s="138"/>
    </row>
    <row r="153" spans="1:20" s="171" customFormat="1">
      <c r="A153" s="138"/>
      <c r="B153" s="168"/>
      <c r="C153" s="170"/>
      <c r="D153" s="170"/>
      <c r="E153" s="170"/>
      <c r="F153" s="170"/>
      <c r="G153" s="170"/>
      <c r="I153" s="170"/>
      <c r="J153" s="138"/>
      <c r="K153" s="138"/>
      <c r="L153" s="170"/>
      <c r="M153" s="138"/>
      <c r="N153" s="138"/>
      <c r="O153" s="138"/>
      <c r="Q153" s="138"/>
      <c r="R153" s="138"/>
      <c r="S153" s="138"/>
      <c r="T153" s="138"/>
    </row>
    <row r="154" spans="1:20" s="171" customFormat="1">
      <c r="A154" s="138"/>
      <c r="B154" s="168"/>
      <c r="C154" s="170"/>
      <c r="D154" s="170"/>
      <c r="E154" s="170"/>
      <c r="F154" s="170"/>
      <c r="G154" s="170"/>
      <c r="I154" s="170"/>
      <c r="J154" s="138"/>
      <c r="K154" s="138"/>
      <c r="L154" s="170"/>
      <c r="M154" s="138"/>
      <c r="N154" s="138"/>
      <c r="O154" s="138"/>
      <c r="Q154" s="138"/>
      <c r="R154" s="138"/>
      <c r="S154" s="138"/>
      <c r="T154" s="138"/>
    </row>
    <row r="155" spans="1:20" s="171" customFormat="1">
      <c r="A155" s="138"/>
      <c r="B155" s="168"/>
      <c r="C155" s="170"/>
      <c r="D155" s="170"/>
      <c r="E155" s="170"/>
      <c r="F155" s="170"/>
      <c r="G155" s="170"/>
      <c r="I155" s="170"/>
      <c r="J155" s="138"/>
      <c r="K155" s="138"/>
      <c r="L155" s="170"/>
      <c r="M155" s="138"/>
      <c r="N155" s="138"/>
      <c r="O155" s="138"/>
      <c r="Q155" s="138"/>
      <c r="R155" s="138"/>
      <c r="S155" s="138"/>
      <c r="T155" s="138"/>
    </row>
    <row r="156" spans="1:20" s="171" customFormat="1">
      <c r="A156" s="138"/>
      <c r="B156" s="168"/>
      <c r="C156" s="170"/>
      <c r="D156" s="170"/>
      <c r="E156" s="170"/>
      <c r="F156" s="170"/>
      <c r="G156" s="170"/>
      <c r="I156" s="170"/>
      <c r="J156" s="138"/>
      <c r="K156" s="138"/>
      <c r="L156" s="170"/>
      <c r="M156" s="138"/>
      <c r="N156" s="138"/>
      <c r="O156" s="138"/>
      <c r="Q156" s="138"/>
      <c r="R156" s="138"/>
      <c r="S156" s="138"/>
      <c r="T156" s="138"/>
    </row>
    <row r="157" spans="1:20" s="171" customFormat="1">
      <c r="A157" s="138"/>
      <c r="B157" s="168"/>
      <c r="C157" s="170"/>
      <c r="D157" s="170"/>
      <c r="E157" s="170"/>
      <c r="F157" s="170"/>
      <c r="G157" s="170"/>
      <c r="I157" s="170"/>
      <c r="J157" s="138"/>
      <c r="K157" s="138"/>
      <c r="L157" s="170"/>
      <c r="M157" s="138"/>
      <c r="N157" s="138"/>
      <c r="O157" s="138"/>
      <c r="Q157" s="138"/>
      <c r="R157" s="138"/>
      <c r="S157" s="138"/>
      <c r="T157" s="138"/>
    </row>
    <row r="158" spans="1:20" s="171" customFormat="1">
      <c r="A158" s="138"/>
      <c r="B158" s="168"/>
      <c r="C158" s="170"/>
      <c r="D158" s="170"/>
      <c r="E158" s="170"/>
      <c r="F158" s="170"/>
      <c r="G158" s="170"/>
      <c r="I158" s="170"/>
      <c r="J158" s="138"/>
      <c r="K158" s="138"/>
      <c r="L158" s="170"/>
      <c r="M158" s="138"/>
      <c r="N158" s="138"/>
      <c r="O158" s="138"/>
      <c r="Q158" s="138"/>
      <c r="R158" s="138"/>
      <c r="S158" s="138"/>
      <c r="T158" s="138"/>
    </row>
    <row r="159" spans="1:20" s="171" customFormat="1">
      <c r="A159" s="138"/>
      <c r="B159" s="168"/>
      <c r="C159" s="170"/>
      <c r="D159" s="170"/>
      <c r="E159" s="170"/>
      <c r="F159" s="170"/>
      <c r="G159" s="170"/>
      <c r="I159" s="170"/>
      <c r="J159" s="138"/>
      <c r="K159" s="138"/>
      <c r="L159" s="170"/>
      <c r="M159" s="138"/>
      <c r="N159" s="138"/>
      <c r="O159" s="138"/>
      <c r="Q159" s="138"/>
      <c r="R159" s="138"/>
      <c r="S159" s="138"/>
      <c r="T159" s="138"/>
    </row>
    <row r="160" spans="1:20" s="171" customFormat="1">
      <c r="A160" s="138"/>
      <c r="B160" s="168"/>
      <c r="C160" s="170"/>
      <c r="D160" s="170"/>
      <c r="E160" s="170"/>
      <c r="F160" s="170"/>
      <c r="G160" s="170"/>
      <c r="I160" s="170"/>
      <c r="J160" s="138"/>
      <c r="K160" s="138"/>
      <c r="L160" s="170"/>
      <c r="M160" s="138"/>
      <c r="N160" s="138"/>
      <c r="O160" s="138"/>
      <c r="Q160" s="138"/>
      <c r="R160" s="138"/>
      <c r="S160" s="138"/>
      <c r="T160" s="138"/>
    </row>
    <row r="161" spans="1:20" s="171" customFormat="1">
      <c r="A161" s="138"/>
      <c r="B161" s="168"/>
      <c r="C161" s="170"/>
      <c r="D161" s="170"/>
      <c r="E161" s="170"/>
      <c r="F161" s="170"/>
      <c r="G161" s="170"/>
      <c r="I161" s="170"/>
      <c r="J161" s="138"/>
      <c r="K161" s="138"/>
      <c r="L161" s="170"/>
      <c r="M161" s="138"/>
      <c r="N161" s="138"/>
      <c r="O161" s="138"/>
      <c r="Q161" s="138"/>
      <c r="R161" s="138"/>
      <c r="S161" s="138"/>
      <c r="T161" s="138"/>
    </row>
    <row r="162" spans="1:20" s="171" customFormat="1">
      <c r="A162" s="138"/>
      <c r="B162" s="168"/>
      <c r="C162" s="170"/>
      <c r="D162" s="170"/>
      <c r="E162" s="170"/>
      <c r="F162" s="170"/>
      <c r="G162" s="170"/>
      <c r="I162" s="170"/>
      <c r="J162" s="138"/>
      <c r="K162" s="138"/>
      <c r="L162" s="170"/>
      <c r="M162" s="138"/>
      <c r="N162" s="138"/>
      <c r="O162" s="138"/>
      <c r="Q162" s="138"/>
      <c r="R162" s="138"/>
      <c r="S162" s="138"/>
      <c r="T162" s="138"/>
    </row>
    <row r="163" spans="1:20" s="171" customFormat="1">
      <c r="A163" s="138"/>
      <c r="B163" s="168"/>
      <c r="C163" s="170"/>
      <c r="D163" s="170"/>
      <c r="E163" s="170"/>
      <c r="F163" s="170"/>
      <c r="G163" s="170"/>
      <c r="I163" s="170"/>
      <c r="J163" s="138"/>
      <c r="K163" s="138"/>
      <c r="L163" s="170"/>
      <c r="M163" s="138"/>
      <c r="N163" s="138"/>
      <c r="O163" s="138"/>
      <c r="Q163" s="138"/>
      <c r="R163" s="138"/>
      <c r="S163" s="138"/>
      <c r="T163" s="138"/>
    </row>
    <row r="164" spans="1:20" s="171" customFormat="1">
      <c r="A164" s="138"/>
      <c r="B164" s="168"/>
      <c r="C164" s="170"/>
      <c r="D164" s="170"/>
      <c r="E164" s="170"/>
      <c r="F164" s="170"/>
      <c r="G164" s="170"/>
      <c r="I164" s="170"/>
      <c r="J164" s="138"/>
      <c r="K164" s="138"/>
      <c r="L164" s="170"/>
      <c r="M164" s="138"/>
      <c r="N164" s="138"/>
      <c r="O164" s="138"/>
      <c r="Q164" s="138"/>
      <c r="R164" s="138"/>
      <c r="S164" s="138"/>
      <c r="T164" s="138"/>
    </row>
    <row r="165" spans="1:20" s="171" customFormat="1">
      <c r="A165" s="138"/>
      <c r="B165" s="168"/>
      <c r="C165" s="170"/>
      <c r="D165" s="170"/>
      <c r="E165" s="170"/>
      <c r="F165" s="170"/>
      <c r="G165" s="170"/>
      <c r="I165" s="170"/>
      <c r="J165" s="138"/>
      <c r="K165" s="138"/>
      <c r="L165" s="170"/>
      <c r="M165" s="138"/>
      <c r="N165" s="138"/>
      <c r="O165" s="138"/>
      <c r="Q165" s="138"/>
      <c r="R165" s="138"/>
      <c r="S165" s="138"/>
      <c r="T165" s="138"/>
    </row>
    <row r="166" spans="1:20" s="171" customFormat="1">
      <c r="A166" s="138"/>
      <c r="B166" s="168"/>
      <c r="C166" s="170"/>
      <c r="D166" s="170"/>
      <c r="E166" s="170"/>
      <c r="F166" s="170"/>
      <c r="G166" s="170"/>
      <c r="I166" s="170"/>
      <c r="J166" s="138"/>
      <c r="K166" s="138"/>
      <c r="L166" s="170"/>
      <c r="M166" s="138"/>
      <c r="N166" s="138"/>
      <c r="O166" s="138"/>
      <c r="Q166" s="138"/>
      <c r="R166" s="138"/>
      <c r="S166" s="138"/>
      <c r="T166" s="138"/>
    </row>
    <row r="167" spans="1:20" s="171" customFormat="1">
      <c r="A167" s="138"/>
      <c r="B167" s="168"/>
      <c r="C167" s="170"/>
      <c r="D167" s="170"/>
      <c r="E167" s="170"/>
      <c r="F167" s="170"/>
      <c r="G167" s="170"/>
      <c r="I167" s="170"/>
      <c r="J167" s="138"/>
      <c r="K167" s="138"/>
      <c r="L167" s="170"/>
      <c r="M167" s="138"/>
      <c r="N167" s="138"/>
      <c r="O167" s="138"/>
      <c r="Q167" s="138"/>
      <c r="R167" s="138"/>
      <c r="S167" s="138"/>
      <c r="T167" s="138"/>
    </row>
    <row r="168" spans="1:20" s="171" customFormat="1">
      <c r="A168" s="138"/>
      <c r="B168" s="168"/>
      <c r="C168" s="170"/>
      <c r="D168" s="170"/>
      <c r="E168" s="170"/>
      <c r="F168" s="170"/>
      <c r="G168" s="170"/>
      <c r="I168" s="170"/>
      <c r="J168" s="138"/>
      <c r="K168" s="138"/>
      <c r="L168" s="170"/>
      <c r="M168" s="138"/>
      <c r="N168" s="138"/>
      <c r="O168" s="138"/>
      <c r="Q168" s="138"/>
      <c r="R168" s="138"/>
      <c r="S168" s="138"/>
      <c r="T168" s="138"/>
    </row>
    <row r="169" spans="1:20" s="171" customFormat="1">
      <c r="A169" s="138"/>
      <c r="B169" s="168"/>
      <c r="C169" s="170"/>
      <c r="D169" s="170"/>
      <c r="E169" s="170"/>
      <c r="F169" s="170"/>
      <c r="G169" s="170"/>
      <c r="I169" s="170"/>
      <c r="J169" s="138"/>
      <c r="K169" s="138"/>
      <c r="L169" s="170"/>
      <c r="M169" s="138"/>
      <c r="N169" s="138"/>
      <c r="O169" s="138"/>
      <c r="Q169" s="138"/>
      <c r="R169" s="138"/>
      <c r="S169" s="138"/>
      <c r="T169" s="138"/>
    </row>
    <row r="170" spans="1:20" s="171" customFormat="1">
      <c r="A170" s="138"/>
      <c r="B170" s="168"/>
      <c r="C170" s="170"/>
      <c r="D170" s="170"/>
      <c r="E170" s="170"/>
      <c r="F170" s="170"/>
      <c r="G170" s="170"/>
      <c r="I170" s="170"/>
      <c r="J170" s="138"/>
      <c r="K170" s="138"/>
      <c r="L170" s="170"/>
      <c r="M170" s="138"/>
      <c r="N170" s="138"/>
      <c r="O170" s="138"/>
      <c r="Q170" s="138"/>
      <c r="R170" s="138"/>
      <c r="S170" s="138"/>
      <c r="T170" s="138"/>
    </row>
    <row r="171" spans="1:20" s="171" customFormat="1">
      <c r="A171" s="138"/>
      <c r="B171" s="168"/>
      <c r="C171" s="170"/>
      <c r="D171" s="170"/>
      <c r="E171" s="170"/>
      <c r="F171" s="170"/>
      <c r="G171" s="170"/>
      <c r="I171" s="170"/>
      <c r="J171" s="138"/>
      <c r="K171" s="138"/>
      <c r="L171" s="170"/>
      <c r="M171" s="138"/>
      <c r="N171" s="138"/>
      <c r="O171" s="138"/>
      <c r="Q171" s="138"/>
      <c r="R171" s="138"/>
      <c r="S171" s="138"/>
      <c r="T171" s="138"/>
    </row>
    <row r="172" spans="1:20" s="171" customFormat="1">
      <c r="A172" s="138"/>
      <c r="B172" s="168"/>
      <c r="C172" s="170"/>
      <c r="D172" s="170"/>
      <c r="E172" s="170"/>
      <c r="F172" s="170"/>
      <c r="G172" s="170"/>
      <c r="I172" s="170"/>
      <c r="J172" s="138"/>
      <c r="K172" s="138"/>
      <c r="L172" s="170"/>
      <c r="M172" s="138"/>
      <c r="N172" s="138"/>
      <c r="O172" s="138"/>
      <c r="Q172" s="138"/>
      <c r="R172" s="138"/>
      <c r="S172" s="138"/>
      <c r="T172" s="138"/>
    </row>
    <row r="173" spans="1:20" s="171" customFormat="1">
      <c r="A173" s="138"/>
      <c r="B173" s="168"/>
      <c r="C173" s="170"/>
      <c r="D173" s="170"/>
      <c r="E173" s="170"/>
      <c r="F173" s="170"/>
      <c r="G173" s="170"/>
      <c r="I173" s="170"/>
      <c r="J173" s="138"/>
      <c r="K173" s="138"/>
      <c r="L173" s="170"/>
      <c r="M173" s="138"/>
      <c r="N173" s="138"/>
      <c r="O173" s="138"/>
      <c r="Q173" s="138"/>
      <c r="R173" s="138"/>
      <c r="S173" s="138"/>
      <c r="T173" s="138"/>
    </row>
    <row r="174" spans="1:20" s="171" customFormat="1">
      <c r="A174" s="138"/>
      <c r="B174" s="168"/>
      <c r="C174" s="170"/>
      <c r="D174" s="170"/>
      <c r="E174" s="170"/>
      <c r="F174" s="170"/>
      <c r="G174" s="170"/>
      <c r="I174" s="170"/>
      <c r="J174" s="138"/>
      <c r="K174" s="138"/>
      <c r="L174" s="170"/>
      <c r="M174" s="138"/>
      <c r="N174" s="138"/>
      <c r="O174" s="138"/>
      <c r="Q174" s="138"/>
      <c r="R174" s="138"/>
      <c r="S174" s="138"/>
      <c r="T174" s="138"/>
    </row>
    <row r="175" spans="1:20" s="171" customFormat="1">
      <c r="A175" s="138"/>
      <c r="B175" s="168"/>
      <c r="C175" s="170"/>
      <c r="D175" s="170"/>
      <c r="E175" s="170"/>
      <c r="F175" s="170"/>
      <c r="G175" s="170"/>
      <c r="I175" s="170"/>
      <c r="J175" s="138"/>
      <c r="K175" s="138"/>
      <c r="L175" s="170"/>
      <c r="M175" s="138"/>
      <c r="N175" s="138"/>
      <c r="O175" s="138"/>
      <c r="Q175" s="138"/>
      <c r="R175" s="138"/>
      <c r="S175" s="138"/>
      <c r="T175" s="138"/>
    </row>
    <row r="176" spans="1:20" s="171" customFormat="1">
      <c r="A176" s="138"/>
      <c r="B176" s="168"/>
      <c r="C176" s="170"/>
      <c r="D176" s="170"/>
      <c r="E176" s="170"/>
      <c r="F176" s="170"/>
      <c r="G176" s="170"/>
      <c r="I176" s="170"/>
      <c r="J176" s="138"/>
      <c r="K176" s="138"/>
      <c r="L176" s="170"/>
      <c r="M176" s="138"/>
      <c r="N176" s="138"/>
      <c r="O176" s="138"/>
      <c r="Q176" s="138"/>
      <c r="R176" s="138"/>
      <c r="S176" s="138"/>
      <c r="T176" s="138"/>
    </row>
    <row r="177" spans="1:20" s="171" customFormat="1">
      <c r="A177" s="138"/>
      <c r="B177" s="168"/>
      <c r="C177" s="170"/>
      <c r="D177" s="170"/>
      <c r="E177" s="170"/>
      <c r="F177" s="170"/>
      <c r="G177" s="170"/>
      <c r="I177" s="170"/>
      <c r="J177" s="138"/>
      <c r="K177" s="138"/>
      <c r="L177" s="170"/>
      <c r="M177" s="138"/>
      <c r="N177" s="138"/>
      <c r="O177" s="138"/>
      <c r="Q177" s="138"/>
      <c r="R177" s="138"/>
      <c r="S177" s="138"/>
      <c r="T177" s="138"/>
    </row>
    <row r="178" spans="1:20" s="171" customFormat="1">
      <c r="A178" s="138"/>
      <c r="B178" s="168"/>
      <c r="C178" s="170"/>
      <c r="D178" s="170"/>
      <c r="E178" s="170"/>
      <c r="F178" s="170"/>
      <c r="G178" s="170"/>
      <c r="I178" s="170"/>
      <c r="J178" s="138"/>
      <c r="K178" s="138"/>
      <c r="L178" s="170"/>
      <c r="M178" s="138"/>
      <c r="N178" s="138"/>
      <c r="O178" s="138"/>
      <c r="Q178" s="138"/>
      <c r="R178" s="138"/>
      <c r="S178" s="138"/>
      <c r="T178" s="138"/>
    </row>
    <row r="179" spans="1:20" s="171" customFormat="1">
      <c r="A179" s="138"/>
      <c r="B179" s="168"/>
      <c r="C179" s="170"/>
      <c r="D179" s="170"/>
      <c r="E179" s="170"/>
      <c r="F179" s="170"/>
      <c r="G179" s="170"/>
      <c r="I179" s="170"/>
      <c r="J179" s="138"/>
      <c r="K179" s="138"/>
      <c r="L179" s="170"/>
      <c r="M179" s="138"/>
      <c r="N179" s="138"/>
      <c r="O179" s="138"/>
      <c r="Q179" s="138"/>
      <c r="R179" s="138"/>
      <c r="S179" s="138"/>
      <c r="T179" s="138"/>
    </row>
    <row r="180" spans="1:20" s="171" customFormat="1">
      <c r="A180" s="138"/>
      <c r="B180" s="168"/>
      <c r="C180" s="170"/>
      <c r="D180" s="170"/>
      <c r="E180" s="170"/>
      <c r="F180" s="170"/>
      <c r="G180" s="170"/>
      <c r="I180" s="170"/>
      <c r="J180" s="138"/>
      <c r="K180" s="138"/>
      <c r="L180" s="170"/>
      <c r="M180" s="138"/>
      <c r="N180" s="138"/>
      <c r="O180" s="138"/>
      <c r="Q180" s="138"/>
      <c r="R180" s="138"/>
      <c r="S180" s="138"/>
      <c r="T180" s="138"/>
    </row>
    <row r="181" spans="1:20" s="171" customFormat="1">
      <c r="A181" s="138"/>
      <c r="B181" s="168"/>
      <c r="C181" s="170"/>
      <c r="D181" s="170"/>
      <c r="E181" s="170"/>
      <c r="F181" s="170"/>
      <c r="G181" s="170"/>
      <c r="I181" s="170"/>
      <c r="J181" s="138"/>
      <c r="K181" s="138"/>
      <c r="L181" s="170"/>
      <c r="M181" s="138"/>
      <c r="N181" s="138"/>
      <c r="O181" s="138"/>
      <c r="Q181" s="138"/>
      <c r="R181" s="138"/>
      <c r="S181" s="138"/>
      <c r="T181" s="138"/>
    </row>
    <row r="182" spans="1:20" s="171" customFormat="1">
      <c r="A182" s="138"/>
      <c r="B182" s="168"/>
      <c r="C182" s="170"/>
      <c r="D182" s="170"/>
      <c r="E182" s="170"/>
      <c r="F182" s="170"/>
      <c r="G182" s="170"/>
      <c r="I182" s="170"/>
      <c r="J182" s="138"/>
      <c r="K182" s="138"/>
      <c r="L182" s="170"/>
      <c r="M182" s="138"/>
      <c r="N182" s="138"/>
      <c r="O182" s="138"/>
      <c r="Q182" s="138"/>
      <c r="R182" s="138"/>
      <c r="S182" s="138"/>
      <c r="T182" s="138"/>
    </row>
    <row r="183" spans="1:20" s="171" customFormat="1">
      <c r="A183" s="138"/>
      <c r="B183" s="168"/>
      <c r="C183" s="170"/>
      <c r="D183" s="170"/>
      <c r="E183" s="170"/>
      <c r="F183" s="170"/>
      <c r="G183" s="170"/>
      <c r="I183" s="170"/>
      <c r="J183" s="138"/>
      <c r="K183" s="138"/>
      <c r="L183" s="170"/>
      <c r="M183" s="138"/>
      <c r="N183" s="138"/>
      <c r="O183" s="138"/>
      <c r="Q183" s="138"/>
      <c r="R183" s="138"/>
      <c r="S183" s="138"/>
      <c r="T183" s="138"/>
    </row>
    <row r="184" spans="1:20" s="171" customFormat="1">
      <c r="A184" s="138"/>
      <c r="B184" s="168"/>
      <c r="C184" s="170"/>
      <c r="D184" s="170"/>
      <c r="E184" s="170"/>
      <c r="F184" s="170"/>
      <c r="G184" s="170"/>
      <c r="I184" s="170"/>
      <c r="J184" s="138"/>
      <c r="K184" s="138"/>
      <c r="L184" s="170"/>
      <c r="M184" s="138"/>
      <c r="N184" s="138"/>
      <c r="O184" s="138"/>
      <c r="Q184" s="138"/>
      <c r="R184" s="138"/>
      <c r="S184" s="138"/>
      <c r="T184" s="138"/>
    </row>
    <row r="185" spans="1:20" s="171" customFormat="1">
      <c r="A185" s="138"/>
      <c r="B185" s="168"/>
      <c r="C185" s="170"/>
      <c r="D185" s="170"/>
      <c r="E185" s="170"/>
      <c r="F185" s="170"/>
      <c r="G185" s="170"/>
      <c r="I185" s="170"/>
      <c r="J185" s="138"/>
      <c r="K185" s="138"/>
      <c r="L185" s="170"/>
      <c r="M185" s="138"/>
      <c r="N185" s="138"/>
      <c r="O185" s="138"/>
      <c r="Q185" s="138"/>
      <c r="R185" s="138"/>
      <c r="S185" s="138"/>
      <c r="T185" s="138"/>
    </row>
    <row r="186" spans="1:20" s="171" customFormat="1">
      <c r="A186" s="138"/>
      <c r="B186" s="168"/>
      <c r="C186" s="170"/>
      <c r="D186" s="170"/>
      <c r="E186" s="170"/>
      <c r="F186" s="170"/>
      <c r="G186" s="170"/>
      <c r="I186" s="170"/>
      <c r="J186" s="138"/>
      <c r="K186" s="138"/>
      <c r="L186" s="170"/>
      <c r="M186" s="138"/>
      <c r="N186" s="138"/>
      <c r="O186" s="138"/>
      <c r="Q186" s="138"/>
      <c r="R186" s="138"/>
      <c r="S186" s="138"/>
      <c r="T186" s="138"/>
    </row>
    <row r="187" spans="1:20" s="171" customFormat="1">
      <c r="A187" s="138"/>
      <c r="B187" s="168"/>
      <c r="C187" s="170"/>
      <c r="D187" s="170"/>
      <c r="E187" s="170"/>
      <c r="F187" s="170"/>
      <c r="G187" s="170"/>
      <c r="I187" s="170"/>
      <c r="J187" s="138"/>
      <c r="K187" s="138"/>
      <c r="L187" s="170"/>
      <c r="M187" s="138"/>
      <c r="N187" s="138"/>
      <c r="O187" s="138"/>
      <c r="Q187" s="138"/>
      <c r="R187" s="138"/>
      <c r="S187" s="138"/>
      <c r="T187" s="138"/>
    </row>
    <row r="188" spans="1:20" s="171" customFormat="1">
      <c r="A188" s="138"/>
      <c r="B188" s="168"/>
      <c r="C188" s="170"/>
      <c r="D188" s="170"/>
      <c r="E188" s="170"/>
      <c r="F188" s="170"/>
      <c r="G188" s="170"/>
      <c r="I188" s="170"/>
      <c r="J188" s="138"/>
      <c r="K188" s="138"/>
      <c r="L188" s="170"/>
      <c r="M188" s="138"/>
      <c r="N188" s="138"/>
      <c r="O188" s="138"/>
      <c r="Q188" s="138"/>
      <c r="R188" s="138"/>
      <c r="S188" s="138"/>
      <c r="T188" s="138"/>
    </row>
    <row r="189" spans="1:20" s="171" customFormat="1">
      <c r="A189" s="138"/>
      <c r="B189" s="168"/>
      <c r="C189" s="170"/>
      <c r="D189" s="170"/>
      <c r="E189" s="170"/>
      <c r="F189" s="170"/>
      <c r="G189" s="170"/>
      <c r="I189" s="170"/>
      <c r="J189" s="138"/>
      <c r="K189" s="138"/>
      <c r="L189" s="170"/>
      <c r="M189" s="138"/>
      <c r="N189" s="138"/>
      <c r="O189" s="138"/>
      <c r="Q189" s="138"/>
      <c r="R189" s="138"/>
      <c r="S189" s="138"/>
      <c r="T189" s="138"/>
    </row>
    <row r="190" spans="1:20" s="171" customFormat="1">
      <c r="A190" s="138"/>
      <c r="B190" s="168"/>
      <c r="C190" s="170"/>
      <c r="D190" s="170"/>
      <c r="E190" s="170"/>
      <c r="F190" s="170"/>
      <c r="G190" s="170"/>
      <c r="I190" s="170"/>
      <c r="J190" s="138"/>
      <c r="K190" s="138"/>
      <c r="L190" s="170"/>
      <c r="M190" s="138"/>
      <c r="N190" s="138"/>
      <c r="O190" s="138"/>
      <c r="Q190" s="138"/>
      <c r="R190" s="138"/>
      <c r="S190" s="138"/>
      <c r="T190" s="138"/>
    </row>
    <row r="191" spans="1:20" s="171" customFormat="1">
      <c r="A191" s="138"/>
      <c r="B191" s="168"/>
      <c r="C191" s="170"/>
      <c r="D191" s="170"/>
      <c r="E191" s="170"/>
      <c r="F191" s="170"/>
      <c r="G191" s="170"/>
      <c r="I191" s="170"/>
      <c r="J191" s="138"/>
      <c r="K191" s="138"/>
      <c r="L191" s="170"/>
      <c r="M191" s="138"/>
      <c r="N191" s="138"/>
      <c r="O191" s="138"/>
      <c r="Q191" s="138"/>
      <c r="R191" s="138"/>
      <c r="S191" s="138"/>
      <c r="T191" s="138"/>
    </row>
    <row r="192" spans="1:20" s="171" customFormat="1">
      <c r="A192" s="138"/>
      <c r="B192" s="168"/>
      <c r="C192" s="170"/>
      <c r="D192" s="170"/>
      <c r="E192" s="170"/>
      <c r="F192" s="170"/>
      <c r="G192" s="170"/>
      <c r="I192" s="170"/>
      <c r="J192" s="138"/>
      <c r="K192" s="138"/>
      <c r="L192" s="170"/>
      <c r="M192" s="138"/>
      <c r="N192" s="138"/>
      <c r="O192" s="138"/>
      <c r="Q192" s="138"/>
      <c r="R192" s="138"/>
      <c r="S192" s="138"/>
      <c r="T192" s="138"/>
    </row>
    <row r="193" spans="1:20" s="171" customFormat="1">
      <c r="A193" s="138"/>
      <c r="B193" s="168"/>
      <c r="C193" s="170"/>
      <c r="D193" s="170"/>
      <c r="E193" s="170"/>
      <c r="F193" s="170"/>
      <c r="G193" s="170"/>
      <c r="I193" s="170"/>
      <c r="J193" s="138"/>
      <c r="K193" s="138"/>
      <c r="L193" s="170"/>
      <c r="M193" s="138"/>
      <c r="N193" s="138"/>
      <c r="O193" s="138"/>
      <c r="Q193" s="138"/>
      <c r="R193" s="138"/>
      <c r="S193" s="138"/>
      <c r="T193" s="138"/>
    </row>
    <row r="194" spans="1:20" s="171" customFormat="1">
      <c r="A194" s="138"/>
      <c r="B194" s="168"/>
      <c r="C194" s="170"/>
      <c r="D194" s="170"/>
      <c r="E194" s="170"/>
      <c r="F194" s="170"/>
      <c r="G194" s="170"/>
      <c r="I194" s="170"/>
      <c r="J194" s="138"/>
      <c r="K194" s="138"/>
      <c r="L194" s="170"/>
      <c r="M194" s="138"/>
      <c r="N194" s="138"/>
      <c r="O194" s="138"/>
      <c r="Q194" s="138"/>
      <c r="R194" s="138"/>
      <c r="S194" s="138"/>
      <c r="T194" s="138"/>
    </row>
    <row r="195" spans="1:20" s="171" customFormat="1">
      <c r="A195" s="138"/>
      <c r="B195" s="168"/>
      <c r="C195" s="170"/>
      <c r="D195" s="170"/>
      <c r="E195" s="170"/>
      <c r="F195" s="170"/>
      <c r="G195" s="170"/>
      <c r="I195" s="170"/>
      <c r="J195" s="138"/>
      <c r="K195" s="138"/>
      <c r="L195" s="170"/>
      <c r="M195" s="138"/>
      <c r="N195" s="138"/>
      <c r="O195" s="138"/>
      <c r="Q195" s="138"/>
      <c r="R195" s="138"/>
      <c r="S195" s="138"/>
      <c r="T195" s="138"/>
    </row>
    <row r="196" spans="1:20" s="171" customFormat="1">
      <c r="A196" s="138"/>
      <c r="B196" s="168"/>
      <c r="C196" s="170"/>
      <c r="D196" s="170"/>
      <c r="E196" s="170"/>
      <c r="F196" s="170"/>
      <c r="G196" s="170"/>
      <c r="I196" s="170"/>
      <c r="J196" s="138"/>
      <c r="K196" s="138"/>
      <c r="L196" s="170"/>
      <c r="M196" s="138"/>
      <c r="N196" s="138"/>
      <c r="O196" s="138"/>
      <c r="Q196" s="138"/>
      <c r="R196" s="138"/>
      <c r="S196" s="138"/>
      <c r="T196" s="138"/>
    </row>
    <row r="197" spans="1:20" s="171" customFormat="1">
      <c r="A197" s="138"/>
      <c r="B197" s="168"/>
      <c r="C197" s="170"/>
      <c r="D197" s="170"/>
      <c r="E197" s="170"/>
      <c r="F197" s="170"/>
      <c r="G197" s="170"/>
      <c r="I197" s="170"/>
      <c r="J197" s="138"/>
      <c r="K197" s="138"/>
      <c r="L197" s="170"/>
      <c r="M197" s="138"/>
      <c r="N197" s="138"/>
      <c r="O197" s="138"/>
      <c r="Q197" s="138"/>
      <c r="R197" s="138"/>
      <c r="S197" s="138"/>
      <c r="T197" s="138"/>
    </row>
    <row r="198" spans="1:20" s="171" customFormat="1">
      <c r="A198" s="138"/>
      <c r="B198" s="168"/>
      <c r="C198" s="170"/>
      <c r="D198" s="170"/>
      <c r="E198" s="170"/>
      <c r="F198" s="170"/>
      <c r="G198" s="170"/>
      <c r="I198" s="170"/>
      <c r="J198" s="138"/>
      <c r="K198" s="138"/>
      <c r="L198" s="170"/>
      <c r="M198" s="138"/>
      <c r="N198" s="138"/>
      <c r="O198" s="138"/>
      <c r="Q198" s="138"/>
      <c r="R198" s="138"/>
      <c r="S198" s="138"/>
      <c r="T198" s="138"/>
    </row>
    <row r="199" spans="1:20" s="171" customFormat="1">
      <c r="A199" s="138"/>
      <c r="B199" s="168"/>
      <c r="C199" s="170"/>
      <c r="D199" s="170"/>
      <c r="E199" s="170"/>
      <c r="F199" s="170"/>
      <c r="G199" s="170"/>
      <c r="I199" s="170"/>
      <c r="J199" s="138"/>
      <c r="K199" s="138"/>
      <c r="L199" s="170"/>
      <c r="M199" s="138"/>
      <c r="N199" s="138"/>
      <c r="O199" s="138"/>
      <c r="Q199" s="138"/>
      <c r="R199" s="138"/>
      <c r="S199" s="138"/>
      <c r="T199" s="138"/>
    </row>
    <row r="200" spans="1:20" s="171" customFormat="1">
      <c r="A200" s="138"/>
      <c r="B200" s="168"/>
      <c r="C200" s="170"/>
      <c r="D200" s="170"/>
      <c r="E200" s="170"/>
      <c r="F200" s="170"/>
      <c r="G200" s="170"/>
      <c r="I200" s="170"/>
      <c r="J200" s="138"/>
      <c r="K200" s="138"/>
      <c r="L200" s="170"/>
      <c r="M200" s="138"/>
      <c r="N200" s="138"/>
      <c r="O200" s="138"/>
      <c r="Q200" s="138"/>
      <c r="R200" s="138"/>
      <c r="S200" s="138"/>
      <c r="T200" s="138"/>
    </row>
    <row r="201" spans="1:20" s="171" customFormat="1">
      <c r="A201" s="138"/>
      <c r="B201" s="168"/>
      <c r="C201" s="170"/>
      <c r="D201" s="170"/>
      <c r="E201" s="170"/>
      <c r="F201" s="170"/>
      <c r="G201" s="170"/>
      <c r="I201" s="170"/>
      <c r="J201" s="138"/>
      <c r="K201" s="138"/>
      <c r="L201" s="170"/>
      <c r="M201" s="138"/>
      <c r="N201" s="138"/>
      <c r="O201" s="138"/>
      <c r="Q201" s="138"/>
      <c r="R201" s="138"/>
      <c r="S201" s="138"/>
      <c r="T201" s="138"/>
    </row>
    <row r="202" spans="1:20" s="171" customFormat="1">
      <c r="A202" s="138"/>
      <c r="B202" s="168"/>
      <c r="C202" s="170"/>
      <c r="D202" s="170"/>
      <c r="E202" s="170"/>
      <c r="F202" s="170"/>
      <c r="G202" s="170"/>
      <c r="I202" s="170"/>
      <c r="J202" s="138"/>
      <c r="K202" s="138"/>
      <c r="L202" s="170"/>
      <c r="M202" s="138"/>
      <c r="N202" s="138"/>
      <c r="O202" s="138"/>
      <c r="Q202" s="138"/>
      <c r="R202" s="138"/>
      <c r="S202" s="138"/>
      <c r="T202" s="138"/>
    </row>
    <row r="203" spans="1:20" s="171" customFormat="1">
      <c r="A203" s="138"/>
      <c r="B203" s="168"/>
      <c r="C203" s="170"/>
      <c r="D203" s="170"/>
      <c r="E203" s="170"/>
      <c r="F203" s="170"/>
      <c r="G203" s="170"/>
      <c r="I203" s="170"/>
      <c r="J203" s="138"/>
      <c r="K203" s="138"/>
      <c r="L203" s="170"/>
      <c r="M203" s="138"/>
      <c r="N203" s="138"/>
      <c r="O203" s="138"/>
      <c r="Q203" s="138"/>
      <c r="R203" s="138"/>
      <c r="S203" s="138"/>
      <c r="T203" s="138"/>
    </row>
    <row r="204" spans="1:20" s="171" customFormat="1">
      <c r="A204" s="138"/>
      <c r="B204" s="168"/>
      <c r="C204" s="170"/>
      <c r="D204" s="170"/>
      <c r="E204" s="170"/>
      <c r="F204" s="170"/>
      <c r="G204" s="170"/>
      <c r="I204" s="170"/>
      <c r="J204" s="138"/>
      <c r="K204" s="138"/>
      <c r="L204" s="170"/>
      <c r="M204" s="138"/>
      <c r="N204" s="138"/>
      <c r="O204" s="138"/>
      <c r="Q204" s="138"/>
      <c r="R204" s="138"/>
      <c r="S204" s="138"/>
      <c r="T204" s="138"/>
    </row>
    <row r="205" spans="1:20" s="171" customFormat="1">
      <c r="A205" s="138"/>
      <c r="B205" s="168"/>
      <c r="C205" s="170"/>
      <c r="D205" s="170"/>
      <c r="E205" s="170"/>
      <c r="F205" s="170"/>
      <c r="G205" s="170"/>
      <c r="I205" s="170"/>
      <c r="J205" s="138"/>
      <c r="K205" s="138"/>
      <c r="L205" s="170"/>
      <c r="M205" s="138"/>
      <c r="N205" s="138"/>
      <c r="O205" s="138"/>
      <c r="Q205" s="138"/>
      <c r="R205" s="138"/>
      <c r="S205" s="138"/>
      <c r="T205" s="138"/>
    </row>
    <row r="206" spans="1:20" s="171" customFormat="1">
      <c r="A206" s="138"/>
      <c r="B206" s="168"/>
      <c r="C206" s="170"/>
      <c r="D206" s="170"/>
      <c r="E206" s="170"/>
      <c r="F206" s="170"/>
      <c r="G206" s="170"/>
      <c r="I206" s="170"/>
      <c r="J206" s="138"/>
      <c r="K206" s="138"/>
      <c r="L206" s="170"/>
      <c r="M206" s="138"/>
      <c r="N206" s="138"/>
      <c r="O206" s="138"/>
      <c r="Q206" s="138"/>
      <c r="R206" s="138"/>
      <c r="S206" s="138"/>
      <c r="T206" s="138"/>
    </row>
    <row r="207" spans="1:20" s="171" customFormat="1">
      <c r="A207" s="138"/>
      <c r="B207" s="168"/>
      <c r="C207" s="170"/>
      <c r="D207" s="170"/>
      <c r="E207" s="170"/>
      <c r="F207" s="170"/>
      <c r="G207" s="170"/>
      <c r="I207" s="170"/>
      <c r="J207" s="138"/>
      <c r="K207" s="138"/>
      <c r="L207" s="170"/>
      <c r="M207" s="138"/>
      <c r="N207" s="138"/>
      <c r="O207" s="138"/>
      <c r="Q207" s="138"/>
      <c r="R207" s="138"/>
      <c r="S207" s="138"/>
      <c r="T207" s="138"/>
    </row>
    <row r="208" spans="1:20" s="171" customFormat="1">
      <c r="A208" s="138"/>
      <c r="B208" s="168"/>
      <c r="C208" s="170"/>
      <c r="D208" s="170"/>
      <c r="E208" s="170"/>
      <c r="F208" s="170"/>
      <c r="G208" s="170"/>
      <c r="I208" s="170"/>
      <c r="J208" s="138"/>
      <c r="K208" s="138"/>
      <c r="L208" s="170"/>
      <c r="M208" s="138"/>
      <c r="N208" s="138"/>
      <c r="O208" s="138"/>
      <c r="Q208" s="138"/>
      <c r="R208" s="138"/>
      <c r="S208" s="138"/>
      <c r="T208" s="138"/>
    </row>
    <row r="209" spans="1:20" s="171" customFormat="1">
      <c r="A209" s="138"/>
      <c r="B209" s="168"/>
      <c r="C209" s="170"/>
      <c r="D209" s="170"/>
      <c r="E209" s="170"/>
      <c r="F209" s="170"/>
      <c r="G209" s="170"/>
      <c r="I209" s="170"/>
      <c r="J209" s="138"/>
      <c r="K209" s="138"/>
      <c r="L209" s="170"/>
      <c r="M209" s="138"/>
      <c r="N209" s="138"/>
      <c r="O209" s="138"/>
      <c r="Q209" s="138"/>
      <c r="R209" s="138"/>
      <c r="S209" s="138"/>
      <c r="T209" s="138"/>
    </row>
    <row r="210" spans="1:20" s="171" customFormat="1">
      <c r="A210" s="138"/>
      <c r="B210" s="168"/>
      <c r="C210" s="170"/>
      <c r="D210" s="170"/>
      <c r="E210" s="170"/>
      <c r="F210" s="170"/>
      <c r="G210" s="170"/>
      <c r="I210" s="170"/>
      <c r="J210" s="138"/>
      <c r="K210" s="138"/>
      <c r="L210" s="170"/>
      <c r="M210" s="138"/>
      <c r="N210" s="138"/>
      <c r="O210" s="138"/>
      <c r="Q210" s="138"/>
      <c r="R210" s="138"/>
      <c r="S210" s="138"/>
      <c r="T210" s="138"/>
    </row>
    <row r="211" spans="1:20" s="171" customFormat="1">
      <c r="A211" s="138"/>
      <c r="B211" s="168"/>
      <c r="C211" s="170"/>
      <c r="D211" s="170"/>
      <c r="E211" s="170"/>
      <c r="F211" s="170"/>
      <c r="G211" s="170"/>
      <c r="I211" s="170"/>
      <c r="J211" s="138"/>
      <c r="K211" s="138"/>
      <c r="L211" s="170"/>
      <c r="M211" s="138"/>
      <c r="N211" s="138"/>
      <c r="O211" s="138"/>
      <c r="Q211" s="138"/>
      <c r="R211" s="138"/>
      <c r="S211" s="138"/>
      <c r="T211" s="138"/>
    </row>
    <row r="212" spans="1:20" s="171" customFormat="1">
      <c r="A212" s="138"/>
      <c r="B212" s="168"/>
      <c r="C212" s="170"/>
      <c r="D212" s="170"/>
      <c r="E212" s="170"/>
      <c r="F212" s="170"/>
      <c r="G212" s="170"/>
      <c r="I212" s="170"/>
      <c r="J212" s="138"/>
      <c r="K212" s="138"/>
      <c r="L212" s="170"/>
      <c r="M212" s="138"/>
      <c r="N212" s="138"/>
      <c r="O212" s="138"/>
      <c r="Q212" s="138"/>
      <c r="R212" s="138"/>
      <c r="S212" s="138"/>
      <c r="T212" s="138"/>
    </row>
    <row r="213" spans="1:20" s="171" customFormat="1">
      <c r="A213" s="138"/>
      <c r="B213" s="168"/>
      <c r="C213" s="170"/>
      <c r="D213" s="170"/>
      <c r="E213" s="170"/>
      <c r="F213" s="170"/>
      <c r="G213" s="170"/>
      <c r="I213" s="170"/>
      <c r="J213" s="138"/>
      <c r="K213" s="138"/>
      <c r="L213" s="170"/>
      <c r="M213" s="138"/>
      <c r="N213" s="138"/>
      <c r="O213" s="138"/>
      <c r="Q213" s="138"/>
      <c r="R213" s="138"/>
      <c r="S213" s="138"/>
      <c r="T213" s="138"/>
    </row>
    <row r="214" spans="1:20" s="171" customFormat="1">
      <c r="A214" s="138"/>
      <c r="B214" s="168"/>
      <c r="C214" s="170"/>
      <c r="D214" s="170"/>
      <c r="E214" s="170"/>
      <c r="F214" s="170"/>
      <c r="G214" s="170"/>
      <c r="I214" s="170"/>
      <c r="J214" s="138"/>
      <c r="K214" s="138"/>
      <c r="L214" s="170"/>
      <c r="M214" s="138"/>
      <c r="N214" s="138"/>
      <c r="O214" s="138"/>
      <c r="Q214" s="138"/>
      <c r="R214" s="138"/>
      <c r="S214" s="138"/>
      <c r="T214" s="138"/>
    </row>
    <row r="215" spans="1:20" s="171" customFormat="1">
      <c r="A215" s="138"/>
      <c r="B215" s="168"/>
      <c r="C215" s="170"/>
      <c r="D215" s="170"/>
      <c r="E215" s="170"/>
      <c r="F215" s="170"/>
      <c r="G215" s="170"/>
      <c r="I215" s="170"/>
      <c r="J215" s="138"/>
      <c r="K215" s="138"/>
      <c r="L215" s="170"/>
      <c r="M215" s="138"/>
      <c r="N215" s="138"/>
      <c r="O215" s="138"/>
      <c r="Q215" s="138"/>
      <c r="R215" s="138"/>
      <c r="S215" s="138"/>
      <c r="T215" s="138"/>
    </row>
    <row r="216" spans="1:20" s="171" customFormat="1">
      <c r="A216" s="138"/>
      <c r="B216" s="168"/>
      <c r="C216" s="170"/>
      <c r="D216" s="170"/>
      <c r="E216" s="170"/>
      <c r="F216" s="170"/>
      <c r="G216" s="170"/>
      <c r="I216" s="170"/>
      <c r="J216" s="138"/>
      <c r="K216" s="138"/>
      <c r="L216" s="170"/>
      <c r="M216" s="138"/>
      <c r="N216" s="138"/>
      <c r="O216" s="138"/>
      <c r="Q216" s="138"/>
      <c r="R216" s="138"/>
      <c r="S216" s="138"/>
      <c r="T216" s="138"/>
    </row>
    <row r="217" spans="1:20" s="171" customFormat="1">
      <c r="A217" s="138"/>
      <c r="B217" s="168"/>
      <c r="C217" s="170"/>
      <c r="D217" s="170"/>
      <c r="E217" s="170"/>
      <c r="F217" s="170"/>
      <c r="G217" s="170"/>
      <c r="I217" s="170"/>
      <c r="J217" s="138"/>
      <c r="K217" s="138"/>
      <c r="L217" s="170"/>
      <c r="M217" s="138"/>
      <c r="N217" s="138"/>
      <c r="O217" s="138"/>
      <c r="Q217" s="138"/>
      <c r="R217" s="138"/>
      <c r="S217" s="138"/>
      <c r="T217" s="138"/>
    </row>
    <row r="218" spans="1:20" s="171" customFormat="1">
      <c r="A218" s="138"/>
      <c r="B218" s="168"/>
      <c r="C218" s="170"/>
      <c r="D218" s="170"/>
      <c r="E218" s="170"/>
      <c r="F218" s="170"/>
      <c r="G218" s="170"/>
      <c r="I218" s="170"/>
      <c r="J218" s="138"/>
      <c r="K218" s="138"/>
      <c r="L218" s="170"/>
      <c r="M218" s="138"/>
      <c r="N218" s="138"/>
      <c r="O218" s="138"/>
      <c r="Q218" s="138"/>
      <c r="R218" s="138"/>
      <c r="S218" s="138"/>
      <c r="T218" s="138"/>
    </row>
    <row r="219" spans="1:20" s="171" customFormat="1">
      <c r="A219" s="138"/>
      <c r="B219" s="168"/>
      <c r="C219" s="170"/>
      <c r="D219" s="170"/>
      <c r="E219" s="170"/>
      <c r="F219" s="170"/>
      <c r="G219" s="170"/>
      <c r="I219" s="170"/>
      <c r="J219" s="138"/>
      <c r="K219" s="138"/>
      <c r="L219" s="170"/>
      <c r="M219" s="138"/>
      <c r="N219" s="138"/>
      <c r="O219" s="138"/>
      <c r="Q219" s="138"/>
      <c r="R219" s="138"/>
      <c r="S219" s="138"/>
      <c r="T219" s="138"/>
    </row>
    <row r="220" spans="1:20" s="171" customFormat="1">
      <c r="A220" s="138"/>
      <c r="B220" s="168"/>
      <c r="C220" s="170"/>
      <c r="D220" s="170"/>
      <c r="E220" s="170"/>
      <c r="F220" s="170"/>
      <c r="G220" s="170"/>
      <c r="I220" s="170"/>
      <c r="J220" s="138"/>
      <c r="K220" s="138"/>
      <c r="L220" s="170"/>
      <c r="M220" s="138"/>
      <c r="N220" s="138"/>
      <c r="O220" s="138"/>
      <c r="Q220" s="138"/>
      <c r="R220" s="138"/>
      <c r="S220" s="138"/>
      <c r="T220" s="138"/>
    </row>
    <row r="221" spans="1:20" s="171" customFormat="1">
      <c r="A221" s="138"/>
      <c r="B221" s="168"/>
      <c r="C221" s="170"/>
      <c r="D221" s="170"/>
      <c r="E221" s="170"/>
      <c r="F221" s="170"/>
      <c r="G221" s="170"/>
      <c r="I221" s="170"/>
      <c r="J221" s="138"/>
      <c r="K221" s="138"/>
      <c r="L221" s="170"/>
      <c r="M221" s="138"/>
      <c r="N221" s="138"/>
      <c r="O221" s="138"/>
      <c r="Q221" s="138"/>
      <c r="R221" s="138"/>
      <c r="S221" s="138"/>
      <c r="T221" s="138"/>
    </row>
    <row r="222" spans="1:20" s="171" customFormat="1">
      <c r="A222" s="138"/>
      <c r="B222" s="168"/>
      <c r="C222" s="170"/>
      <c r="D222" s="170"/>
      <c r="E222" s="170"/>
      <c r="F222" s="170"/>
      <c r="G222" s="170"/>
      <c r="I222" s="170"/>
      <c r="J222" s="138"/>
      <c r="K222" s="138"/>
      <c r="L222" s="170"/>
      <c r="M222" s="138"/>
      <c r="N222" s="138"/>
      <c r="O222" s="138"/>
      <c r="Q222" s="138"/>
      <c r="R222" s="138"/>
      <c r="S222" s="138"/>
      <c r="T222" s="138"/>
    </row>
    <row r="223" spans="1:20" s="171" customFormat="1">
      <c r="A223" s="138"/>
      <c r="B223" s="168"/>
      <c r="C223" s="170"/>
      <c r="D223" s="170"/>
      <c r="E223" s="170"/>
      <c r="F223" s="170"/>
      <c r="G223" s="170"/>
      <c r="I223" s="170"/>
      <c r="J223" s="138"/>
      <c r="K223" s="138"/>
      <c r="L223" s="170"/>
      <c r="M223" s="138"/>
      <c r="N223" s="138"/>
      <c r="O223" s="138"/>
      <c r="Q223" s="138"/>
      <c r="R223" s="138"/>
      <c r="S223" s="138"/>
      <c r="T223" s="138"/>
    </row>
    <row r="224" spans="1:20" s="171" customFormat="1">
      <c r="A224" s="138"/>
      <c r="B224" s="168"/>
      <c r="C224" s="170"/>
      <c r="D224" s="170"/>
      <c r="E224" s="170"/>
      <c r="F224" s="170"/>
      <c r="G224" s="170"/>
      <c r="I224" s="170"/>
      <c r="J224" s="138"/>
      <c r="K224" s="138"/>
      <c r="L224" s="170"/>
      <c r="M224" s="138"/>
      <c r="N224" s="138"/>
      <c r="O224" s="138"/>
      <c r="Q224" s="138"/>
      <c r="R224" s="138"/>
      <c r="S224" s="138"/>
      <c r="T224" s="138"/>
    </row>
    <row r="225" spans="1:20" s="171" customFormat="1">
      <c r="A225" s="138"/>
      <c r="B225" s="168"/>
      <c r="C225" s="170"/>
      <c r="D225" s="170"/>
      <c r="E225" s="170"/>
      <c r="F225" s="170"/>
      <c r="G225" s="170"/>
      <c r="I225" s="170"/>
      <c r="J225" s="138"/>
      <c r="K225" s="138"/>
      <c r="L225" s="170"/>
      <c r="M225" s="138"/>
      <c r="N225" s="138"/>
      <c r="O225" s="138"/>
      <c r="Q225" s="138"/>
      <c r="R225" s="138"/>
      <c r="S225" s="138"/>
      <c r="T225" s="138"/>
    </row>
    <row r="226" spans="1:20" s="171" customFormat="1">
      <c r="A226" s="138"/>
      <c r="B226" s="168"/>
      <c r="C226" s="170"/>
      <c r="D226" s="170"/>
      <c r="E226" s="170"/>
      <c r="F226" s="170"/>
      <c r="G226" s="170"/>
      <c r="I226" s="170"/>
      <c r="J226" s="138"/>
      <c r="K226" s="138"/>
      <c r="L226" s="170"/>
      <c r="M226" s="138"/>
      <c r="N226" s="138"/>
      <c r="O226" s="138"/>
      <c r="Q226" s="138"/>
      <c r="R226" s="138"/>
      <c r="S226" s="138"/>
      <c r="T226" s="138"/>
    </row>
    <row r="227" spans="1:20" s="171" customFormat="1">
      <c r="A227" s="138"/>
      <c r="B227" s="168"/>
      <c r="C227" s="170"/>
      <c r="D227" s="170"/>
      <c r="E227" s="170"/>
      <c r="F227" s="170"/>
      <c r="G227" s="170"/>
      <c r="I227" s="170"/>
      <c r="J227" s="138"/>
      <c r="K227" s="138"/>
      <c r="L227" s="170"/>
      <c r="M227" s="138"/>
      <c r="N227" s="138"/>
      <c r="O227" s="138"/>
      <c r="Q227" s="138"/>
      <c r="R227" s="138"/>
      <c r="S227" s="138"/>
      <c r="T227" s="138"/>
    </row>
    <row r="228" spans="1:20" s="171" customFormat="1">
      <c r="A228" s="138"/>
      <c r="B228" s="168"/>
      <c r="C228" s="170"/>
      <c r="D228" s="170"/>
      <c r="E228" s="170"/>
      <c r="F228" s="170"/>
      <c r="G228" s="170"/>
      <c r="I228" s="170"/>
      <c r="J228" s="138"/>
      <c r="K228" s="138"/>
      <c r="L228" s="170"/>
      <c r="M228" s="138"/>
      <c r="N228" s="138"/>
      <c r="O228" s="138"/>
      <c r="Q228" s="138"/>
      <c r="R228" s="138"/>
      <c r="S228" s="138"/>
      <c r="T228" s="138"/>
    </row>
    <row r="229" spans="1:20" s="171" customFormat="1">
      <c r="A229" s="138"/>
      <c r="B229" s="168"/>
      <c r="C229" s="170"/>
      <c r="D229" s="170"/>
      <c r="E229" s="170"/>
      <c r="F229" s="170"/>
      <c r="G229" s="170"/>
      <c r="I229" s="170"/>
      <c r="J229" s="138"/>
      <c r="K229" s="138"/>
      <c r="L229" s="170"/>
      <c r="M229" s="138"/>
      <c r="N229" s="138"/>
      <c r="O229" s="138"/>
      <c r="Q229" s="138"/>
      <c r="R229" s="138"/>
      <c r="S229" s="138"/>
      <c r="T229" s="138"/>
    </row>
    <row r="230" spans="1:20" s="171" customFormat="1">
      <c r="A230" s="138"/>
      <c r="B230" s="168"/>
      <c r="C230" s="170"/>
      <c r="D230" s="170"/>
      <c r="E230" s="170"/>
      <c r="F230" s="170"/>
      <c r="G230" s="170"/>
      <c r="I230" s="170"/>
      <c r="J230" s="138"/>
      <c r="K230" s="138"/>
      <c r="L230" s="170"/>
      <c r="M230" s="138"/>
      <c r="N230" s="138"/>
      <c r="O230" s="138"/>
      <c r="Q230" s="138"/>
      <c r="R230" s="138"/>
      <c r="S230" s="138"/>
      <c r="T230" s="138"/>
    </row>
    <row r="231" spans="1:20" s="171" customFormat="1">
      <c r="A231" s="138"/>
      <c r="B231" s="168"/>
      <c r="C231" s="170"/>
      <c r="D231" s="170"/>
      <c r="E231" s="170"/>
      <c r="F231" s="170"/>
      <c r="G231" s="170"/>
      <c r="I231" s="170"/>
      <c r="J231" s="138"/>
      <c r="K231" s="138"/>
      <c r="L231" s="170"/>
      <c r="M231" s="138"/>
      <c r="N231" s="138"/>
      <c r="O231" s="138"/>
      <c r="Q231" s="138"/>
      <c r="R231" s="138"/>
      <c r="S231" s="138"/>
      <c r="T231" s="138"/>
    </row>
    <row r="232" spans="1:20" s="171" customFormat="1">
      <c r="A232" s="138"/>
      <c r="B232" s="168"/>
      <c r="C232" s="170"/>
      <c r="D232" s="170"/>
      <c r="E232" s="170"/>
      <c r="F232" s="170"/>
      <c r="G232" s="170"/>
      <c r="I232" s="170"/>
      <c r="J232" s="138"/>
      <c r="K232" s="138"/>
      <c r="L232" s="170"/>
      <c r="M232" s="138"/>
      <c r="N232" s="138"/>
      <c r="O232" s="138"/>
      <c r="Q232" s="138"/>
      <c r="R232" s="138"/>
      <c r="S232" s="138"/>
      <c r="T232" s="138"/>
    </row>
    <row r="233" spans="1:20" s="171" customFormat="1">
      <c r="A233" s="138"/>
      <c r="B233" s="168"/>
      <c r="C233" s="170"/>
      <c r="D233" s="170"/>
      <c r="E233" s="170"/>
      <c r="F233" s="170"/>
      <c r="G233" s="170"/>
      <c r="I233" s="170"/>
      <c r="J233" s="138"/>
      <c r="K233" s="138"/>
      <c r="L233" s="170"/>
      <c r="M233" s="138"/>
      <c r="N233" s="138"/>
      <c r="O233" s="138"/>
      <c r="Q233" s="138"/>
      <c r="R233" s="138"/>
      <c r="S233" s="138"/>
      <c r="T233" s="138"/>
    </row>
    <row r="234" spans="1:20" s="171" customFormat="1">
      <c r="A234" s="138"/>
      <c r="B234" s="168"/>
      <c r="C234" s="170"/>
      <c r="D234" s="170"/>
      <c r="E234" s="170"/>
      <c r="F234" s="170"/>
      <c r="G234" s="170"/>
      <c r="I234" s="170"/>
      <c r="J234" s="138"/>
      <c r="K234" s="138"/>
      <c r="L234" s="170"/>
      <c r="M234" s="138"/>
      <c r="N234" s="138"/>
      <c r="O234" s="138"/>
      <c r="Q234" s="138"/>
      <c r="R234" s="138"/>
      <c r="S234" s="138"/>
      <c r="T234" s="138"/>
    </row>
    <row r="235" spans="1:20" s="171" customFormat="1">
      <c r="A235" s="138"/>
      <c r="B235" s="168"/>
      <c r="C235" s="170"/>
      <c r="D235" s="170"/>
      <c r="E235" s="170"/>
      <c r="F235" s="170"/>
      <c r="G235" s="170"/>
      <c r="I235" s="170"/>
      <c r="J235" s="138"/>
      <c r="K235" s="138"/>
      <c r="L235" s="170"/>
      <c r="M235" s="138"/>
      <c r="N235" s="138"/>
      <c r="O235" s="138"/>
      <c r="Q235" s="138"/>
      <c r="R235" s="138"/>
      <c r="S235" s="138"/>
      <c r="T235" s="138"/>
    </row>
    <row r="236" spans="1:20" s="171" customFormat="1">
      <c r="A236" s="138"/>
      <c r="B236" s="168"/>
      <c r="C236" s="170"/>
      <c r="D236" s="170"/>
      <c r="E236" s="170"/>
      <c r="F236" s="170"/>
      <c r="G236" s="170"/>
      <c r="I236" s="170"/>
      <c r="J236" s="138"/>
      <c r="K236" s="138"/>
      <c r="L236" s="170"/>
      <c r="M236" s="138"/>
      <c r="N236" s="138"/>
      <c r="O236" s="138"/>
      <c r="Q236" s="138"/>
      <c r="R236" s="138"/>
      <c r="S236" s="138"/>
      <c r="T236" s="138"/>
    </row>
    <row r="237" spans="1:20" s="171" customFormat="1">
      <c r="A237" s="138"/>
      <c r="B237" s="168"/>
      <c r="C237" s="170"/>
      <c r="D237" s="170"/>
      <c r="E237" s="170"/>
      <c r="F237" s="170"/>
      <c r="G237" s="170"/>
      <c r="I237" s="170"/>
      <c r="J237" s="138"/>
      <c r="K237" s="138"/>
      <c r="L237" s="170"/>
      <c r="M237" s="138"/>
      <c r="N237" s="138"/>
      <c r="O237" s="138"/>
      <c r="Q237" s="138"/>
      <c r="R237" s="138"/>
      <c r="S237" s="138"/>
      <c r="T237" s="138"/>
    </row>
    <row r="238" spans="1:20" s="171" customFormat="1">
      <c r="A238" s="138"/>
      <c r="B238" s="168"/>
      <c r="C238" s="170"/>
      <c r="D238" s="170"/>
      <c r="E238" s="170"/>
      <c r="F238" s="170"/>
      <c r="G238" s="170"/>
      <c r="I238" s="170"/>
      <c r="J238" s="138"/>
      <c r="K238" s="138"/>
      <c r="L238" s="170"/>
      <c r="M238" s="138"/>
      <c r="N238" s="138"/>
      <c r="O238" s="138"/>
      <c r="Q238" s="138"/>
      <c r="R238" s="138"/>
      <c r="S238" s="138"/>
      <c r="T238" s="138"/>
    </row>
    <row r="239" spans="1:20" s="171" customFormat="1">
      <c r="A239" s="138"/>
      <c r="B239" s="168"/>
      <c r="C239" s="170"/>
      <c r="D239" s="170"/>
      <c r="E239" s="170"/>
      <c r="F239" s="170"/>
      <c r="G239" s="170"/>
      <c r="I239" s="170"/>
      <c r="J239" s="138"/>
      <c r="K239" s="138"/>
      <c r="L239" s="170"/>
      <c r="M239" s="138"/>
      <c r="N239" s="138"/>
      <c r="O239" s="138"/>
      <c r="Q239" s="138"/>
      <c r="R239" s="138"/>
      <c r="S239" s="138"/>
      <c r="T239" s="138"/>
    </row>
    <row r="240" spans="1:20" s="171" customFormat="1">
      <c r="A240" s="138"/>
      <c r="B240" s="168"/>
      <c r="C240" s="170"/>
      <c r="D240" s="170"/>
      <c r="E240" s="170"/>
      <c r="F240" s="170"/>
      <c r="G240" s="170"/>
      <c r="I240" s="170"/>
      <c r="J240" s="138"/>
      <c r="K240" s="138"/>
      <c r="L240" s="170"/>
      <c r="M240" s="138"/>
      <c r="N240" s="138"/>
      <c r="O240" s="138"/>
      <c r="Q240" s="138"/>
      <c r="R240" s="138"/>
      <c r="S240" s="138"/>
      <c r="T240" s="138"/>
    </row>
    <row r="241" spans="1:20" s="171" customFormat="1">
      <c r="A241" s="138"/>
      <c r="B241" s="168"/>
      <c r="C241" s="170"/>
      <c r="D241" s="170"/>
      <c r="E241" s="170"/>
      <c r="F241" s="170"/>
      <c r="G241" s="170"/>
      <c r="I241" s="170"/>
      <c r="J241" s="138"/>
      <c r="K241" s="138"/>
      <c r="L241" s="170"/>
      <c r="M241" s="138"/>
      <c r="N241" s="138"/>
      <c r="O241" s="138"/>
      <c r="Q241" s="138"/>
      <c r="R241" s="138"/>
      <c r="S241" s="138"/>
      <c r="T241" s="138"/>
    </row>
    <row r="242" spans="1:20" s="171" customFormat="1">
      <c r="A242" s="138"/>
      <c r="B242" s="168"/>
      <c r="C242" s="170"/>
      <c r="D242" s="170"/>
      <c r="E242" s="170"/>
      <c r="F242" s="170"/>
      <c r="G242" s="170"/>
      <c r="I242" s="170"/>
      <c r="J242" s="138"/>
      <c r="K242" s="138"/>
      <c r="L242" s="170"/>
      <c r="M242" s="138"/>
      <c r="N242" s="138"/>
      <c r="O242" s="138"/>
      <c r="Q242" s="138"/>
      <c r="R242" s="138"/>
      <c r="S242" s="138"/>
      <c r="T242" s="138"/>
    </row>
    <row r="243" spans="1:20" s="171" customFormat="1">
      <c r="A243" s="138"/>
      <c r="B243" s="168"/>
      <c r="C243" s="170"/>
      <c r="D243" s="170"/>
      <c r="E243" s="170"/>
      <c r="F243" s="170"/>
      <c r="G243" s="170"/>
      <c r="I243" s="170"/>
      <c r="J243" s="138"/>
      <c r="K243" s="138"/>
      <c r="L243" s="170"/>
      <c r="M243" s="138"/>
      <c r="N243" s="138"/>
      <c r="O243" s="138"/>
      <c r="Q243" s="138"/>
      <c r="R243" s="138"/>
      <c r="S243" s="138"/>
      <c r="T243" s="138"/>
    </row>
    <row r="244" spans="1:20" s="171" customFormat="1">
      <c r="A244" s="138"/>
      <c r="B244" s="168"/>
      <c r="C244" s="170"/>
      <c r="D244" s="170"/>
      <c r="E244" s="170"/>
      <c r="F244" s="170"/>
      <c r="G244" s="170"/>
      <c r="I244" s="170"/>
      <c r="J244" s="138"/>
      <c r="K244" s="138"/>
      <c r="L244" s="170"/>
      <c r="M244" s="138"/>
      <c r="N244" s="138"/>
      <c r="O244" s="138"/>
      <c r="Q244" s="138"/>
      <c r="R244" s="138"/>
      <c r="S244" s="138"/>
      <c r="T244" s="138"/>
    </row>
    <row r="245" spans="1:20" s="171" customFormat="1">
      <c r="A245" s="138"/>
      <c r="B245" s="168"/>
      <c r="C245" s="170"/>
      <c r="D245" s="170"/>
      <c r="E245" s="170"/>
      <c r="F245" s="170"/>
      <c r="G245" s="170"/>
      <c r="I245" s="170"/>
      <c r="J245" s="138"/>
      <c r="K245" s="138"/>
      <c r="L245" s="170"/>
      <c r="M245" s="138"/>
      <c r="N245" s="138"/>
      <c r="O245" s="138"/>
      <c r="Q245" s="138"/>
      <c r="R245" s="138"/>
      <c r="S245" s="138"/>
      <c r="T245" s="138"/>
    </row>
    <row r="246" spans="1:20" s="171" customFormat="1">
      <c r="A246" s="138"/>
      <c r="B246" s="168"/>
      <c r="C246" s="170"/>
      <c r="D246" s="170"/>
      <c r="E246" s="170"/>
      <c r="F246" s="170"/>
      <c r="G246" s="170"/>
      <c r="I246" s="170"/>
      <c r="J246" s="138"/>
      <c r="K246" s="138"/>
      <c r="L246" s="170"/>
      <c r="M246" s="138"/>
      <c r="N246" s="138"/>
      <c r="O246" s="138"/>
      <c r="Q246" s="138"/>
      <c r="R246" s="138"/>
      <c r="S246" s="138"/>
      <c r="T246" s="138"/>
    </row>
    <row r="247" spans="1:20" s="171" customFormat="1">
      <c r="A247" s="138"/>
      <c r="B247" s="168"/>
      <c r="C247" s="170"/>
      <c r="D247" s="170"/>
      <c r="E247" s="170"/>
      <c r="F247" s="170"/>
      <c r="G247" s="170"/>
      <c r="I247" s="170"/>
      <c r="J247" s="138"/>
      <c r="K247" s="138"/>
      <c r="L247" s="170"/>
      <c r="M247" s="138"/>
      <c r="N247" s="138"/>
      <c r="O247" s="138"/>
      <c r="Q247" s="138"/>
      <c r="R247" s="138"/>
      <c r="S247" s="138"/>
      <c r="T247" s="138"/>
    </row>
    <row r="248" spans="1:20" s="171" customFormat="1">
      <c r="A248" s="138"/>
      <c r="B248" s="168"/>
      <c r="C248" s="170"/>
      <c r="D248" s="170"/>
      <c r="E248" s="170"/>
      <c r="F248" s="170"/>
      <c r="G248" s="170"/>
      <c r="I248" s="170"/>
      <c r="J248" s="138"/>
      <c r="K248" s="138"/>
      <c r="L248" s="170"/>
      <c r="M248" s="138"/>
      <c r="N248" s="138"/>
      <c r="O248" s="138"/>
      <c r="Q248" s="138"/>
      <c r="R248" s="138"/>
      <c r="S248" s="138"/>
      <c r="T248" s="138"/>
    </row>
    <row r="249" spans="1:20" s="171" customFormat="1">
      <c r="A249" s="138"/>
      <c r="B249" s="168"/>
      <c r="C249" s="170"/>
      <c r="D249" s="170"/>
      <c r="E249" s="170"/>
      <c r="F249" s="170"/>
      <c r="G249" s="170"/>
      <c r="I249" s="170"/>
      <c r="J249" s="138"/>
      <c r="K249" s="138"/>
      <c r="L249" s="170"/>
      <c r="M249" s="138"/>
      <c r="N249" s="138"/>
      <c r="O249" s="138"/>
      <c r="Q249" s="138"/>
      <c r="R249" s="138"/>
      <c r="S249" s="138"/>
      <c r="T249" s="138"/>
    </row>
    <row r="250" spans="1:20" s="171" customFormat="1">
      <c r="A250" s="138"/>
      <c r="B250" s="168"/>
      <c r="C250" s="170"/>
      <c r="D250" s="170"/>
      <c r="E250" s="170"/>
      <c r="F250" s="170"/>
      <c r="G250" s="170"/>
      <c r="I250" s="170"/>
      <c r="J250" s="138"/>
      <c r="K250" s="138"/>
      <c r="L250" s="170"/>
      <c r="M250" s="138"/>
      <c r="N250" s="138"/>
      <c r="O250" s="138"/>
      <c r="Q250" s="138"/>
      <c r="R250" s="138"/>
      <c r="S250" s="138"/>
      <c r="T250" s="138"/>
    </row>
    <row r="251" spans="1:20" s="171" customFormat="1">
      <c r="A251" s="138"/>
      <c r="B251" s="168"/>
      <c r="C251" s="170"/>
      <c r="D251" s="170"/>
      <c r="E251" s="170"/>
      <c r="F251" s="170"/>
      <c r="G251" s="170"/>
      <c r="I251" s="170"/>
      <c r="J251" s="138"/>
      <c r="K251" s="138"/>
      <c r="L251" s="170"/>
      <c r="M251" s="138"/>
      <c r="N251" s="138"/>
      <c r="O251" s="138"/>
      <c r="Q251" s="138"/>
      <c r="R251" s="138"/>
      <c r="S251" s="138"/>
      <c r="T251" s="138"/>
    </row>
    <row r="252" spans="1:20" s="171" customFormat="1">
      <c r="A252" s="138"/>
      <c r="B252" s="168"/>
      <c r="C252" s="170"/>
      <c r="D252" s="170"/>
      <c r="E252" s="170"/>
      <c r="F252" s="170"/>
      <c r="G252" s="170"/>
      <c r="I252" s="170"/>
      <c r="J252" s="138"/>
      <c r="K252" s="138"/>
      <c r="L252" s="170"/>
      <c r="M252" s="138"/>
      <c r="N252" s="138"/>
      <c r="O252" s="138"/>
      <c r="Q252" s="138"/>
      <c r="R252" s="138"/>
      <c r="S252" s="138"/>
      <c r="T252" s="138"/>
    </row>
    <row r="253" spans="1:20" s="171" customFormat="1">
      <c r="A253" s="138"/>
      <c r="B253" s="168"/>
      <c r="C253" s="170"/>
      <c r="D253" s="170"/>
      <c r="E253" s="170"/>
      <c r="F253" s="170"/>
      <c r="G253" s="170"/>
      <c r="I253" s="170"/>
      <c r="J253" s="138"/>
      <c r="K253" s="138"/>
      <c r="L253" s="170"/>
      <c r="M253" s="138"/>
      <c r="N253" s="138"/>
      <c r="O253" s="138"/>
      <c r="Q253" s="138"/>
      <c r="R253" s="138"/>
      <c r="S253" s="138"/>
      <c r="T253" s="138"/>
    </row>
    <row r="254" spans="1:20" s="171" customFormat="1">
      <c r="A254" s="138"/>
      <c r="B254" s="168"/>
      <c r="C254" s="170"/>
      <c r="D254" s="170"/>
      <c r="E254" s="170"/>
      <c r="F254" s="170"/>
      <c r="G254" s="170"/>
      <c r="I254" s="170"/>
      <c r="J254" s="138"/>
      <c r="K254" s="138"/>
      <c r="L254" s="170"/>
      <c r="M254" s="138"/>
      <c r="N254" s="138"/>
      <c r="O254" s="138"/>
      <c r="Q254" s="138"/>
      <c r="R254" s="138"/>
      <c r="S254" s="138"/>
      <c r="T254" s="138"/>
    </row>
    <row r="255" spans="1:20" s="171" customFormat="1">
      <c r="A255" s="138"/>
      <c r="B255" s="168"/>
      <c r="C255" s="170"/>
      <c r="D255" s="170"/>
      <c r="E255" s="170"/>
      <c r="F255" s="170"/>
      <c r="G255" s="170"/>
      <c r="I255" s="170"/>
      <c r="J255" s="138"/>
      <c r="K255" s="138"/>
      <c r="L255" s="170"/>
      <c r="M255" s="138"/>
      <c r="N255" s="138"/>
      <c r="O255" s="138"/>
      <c r="Q255" s="138"/>
      <c r="R255" s="138"/>
      <c r="S255" s="138"/>
      <c r="T255" s="138"/>
    </row>
    <row r="256" spans="1:20" s="171" customFormat="1">
      <c r="A256" s="138"/>
      <c r="B256" s="168"/>
      <c r="C256" s="170"/>
      <c r="D256" s="170"/>
      <c r="E256" s="170"/>
      <c r="F256" s="170"/>
      <c r="G256" s="170"/>
      <c r="I256" s="170"/>
      <c r="J256" s="138"/>
      <c r="K256" s="138"/>
      <c r="L256" s="170"/>
      <c r="M256" s="138"/>
      <c r="N256" s="138"/>
      <c r="O256" s="138"/>
      <c r="Q256" s="138"/>
      <c r="R256" s="138"/>
      <c r="S256" s="138"/>
      <c r="T256" s="138"/>
    </row>
    <row r="257" spans="1:20" s="171" customFormat="1">
      <c r="A257" s="138"/>
      <c r="B257" s="168"/>
      <c r="C257" s="170"/>
      <c r="D257" s="170"/>
      <c r="E257" s="170"/>
      <c r="F257" s="170"/>
      <c r="G257" s="170"/>
      <c r="I257" s="170"/>
      <c r="J257" s="138"/>
      <c r="K257" s="138"/>
      <c r="L257" s="170"/>
      <c r="M257" s="138"/>
      <c r="N257" s="138"/>
      <c r="O257" s="138"/>
      <c r="Q257" s="138"/>
      <c r="R257" s="138"/>
      <c r="S257" s="138"/>
      <c r="T257" s="138"/>
    </row>
    <row r="258" spans="1:20" s="171" customFormat="1">
      <c r="A258" s="138"/>
      <c r="B258" s="168"/>
      <c r="C258" s="170"/>
      <c r="D258" s="170"/>
      <c r="E258" s="170"/>
      <c r="F258" s="170"/>
      <c r="G258" s="170"/>
      <c r="I258" s="170"/>
      <c r="J258" s="138"/>
      <c r="K258" s="138"/>
      <c r="L258" s="170"/>
      <c r="M258" s="138"/>
      <c r="N258" s="138"/>
      <c r="O258" s="138"/>
      <c r="Q258" s="138"/>
      <c r="R258" s="138"/>
      <c r="S258" s="138"/>
      <c r="T258" s="138"/>
    </row>
    <row r="259" spans="1:20" s="171" customFormat="1">
      <c r="A259" s="138"/>
      <c r="B259" s="168"/>
      <c r="C259" s="170"/>
      <c r="D259" s="170"/>
      <c r="E259" s="170"/>
      <c r="F259" s="170"/>
      <c r="G259" s="170"/>
      <c r="I259" s="170"/>
      <c r="J259" s="138"/>
      <c r="K259" s="138"/>
      <c r="L259" s="170"/>
      <c r="M259" s="138"/>
      <c r="N259" s="138"/>
      <c r="O259" s="138"/>
      <c r="Q259" s="138"/>
      <c r="R259" s="138"/>
      <c r="S259" s="138"/>
      <c r="T259" s="138"/>
    </row>
    <row r="260" spans="1:20" s="171" customFormat="1">
      <c r="A260" s="138"/>
      <c r="B260" s="168"/>
      <c r="C260" s="170"/>
      <c r="D260" s="170"/>
      <c r="E260" s="170"/>
      <c r="F260" s="170"/>
      <c r="G260" s="170"/>
      <c r="I260" s="170"/>
      <c r="J260" s="138"/>
      <c r="K260" s="138"/>
      <c r="L260" s="170"/>
      <c r="M260" s="138"/>
      <c r="N260" s="138"/>
      <c r="O260" s="138"/>
      <c r="Q260" s="138"/>
      <c r="R260" s="138"/>
      <c r="S260" s="138"/>
      <c r="T260" s="138"/>
    </row>
    <row r="261" spans="1:20" s="171" customFormat="1">
      <c r="A261" s="138"/>
      <c r="B261" s="168"/>
      <c r="C261" s="170"/>
      <c r="D261" s="170"/>
      <c r="E261" s="170"/>
      <c r="F261" s="170"/>
      <c r="G261" s="170"/>
      <c r="I261" s="170"/>
      <c r="J261" s="138"/>
      <c r="K261" s="138"/>
      <c r="L261" s="170"/>
      <c r="M261" s="138"/>
      <c r="N261" s="138"/>
      <c r="O261" s="138"/>
      <c r="Q261" s="138"/>
      <c r="R261" s="138"/>
      <c r="S261" s="138"/>
      <c r="T261" s="138"/>
    </row>
    <row r="262" spans="1:20" s="171" customFormat="1">
      <c r="A262" s="138"/>
      <c r="B262" s="168"/>
      <c r="C262" s="170"/>
      <c r="D262" s="170"/>
      <c r="E262" s="170"/>
      <c r="F262" s="170"/>
      <c r="G262" s="170"/>
      <c r="I262" s="170"/>
      <c r="J262" s="138"/>
      <c r="K262" s="138"/>
      <c r="L262" s="170"/>
      <c r="M262" s="138"/>
      <c r="N262" s="138"/>
      <c r="O262" s="138"/>
      <c r="Q262" s="138"/>
      <c r="R262" s="138"/>
      <c r="S262" s="138"/>
      <c r="T262" s="138"/>
    </row>
    <row r="263" spans="1:20" s="171" customFormat="1">
      <c r="A263" s="138"/>
      <c r="B263" s="168"/>
      <c r="C263" s="170"/>
      <c r="D263" s="170"/>
      <c r="E263" s="170"/>
      <c r="F263" s="170"/>
      <c r="G263" s="170"/>
      <c r="I263" s="170"/>
      <c r="J263" s="138"/>
      <c r="K263" s="138"/>
      <c r="L263" s="170"/>
      <c r="M263" s="138"/>
      <c r="N263" s="138"/>
      <c r="O263" s="138"/>
      <c r="Q263" s="138"/>
      <c r="R263" s="138"/>
      <c r="S263" s="138"/>
      <c r="T263" s="138"/>
    </row>
    <row r="264" spans="1:20" s="171" customFormat="1">
      <c r="A264" s="138"/>
      <c r="B264" s="168"/>
      <c r="C264" s="170"/>
      <c r="D264" s="170"/>
      <c r="E264" s="170"/>
      <c r="F264" s="170"/>
      <c r="G264" s="170"/>
      <c r="I264" s="170"/>
      <c r="J264" s="138"/>
      <c r="K264" s="138"/>
      <c r="L264" s="170"/>
      <c r="M264" s="138"/>
      <c r="N264" s="138"/>
      <c r="O264" s="138"/>
      <c r="Q264" s="138"/>
      <c r="R264" s="138"/>
      <c r="S264" s="138"/>
      <c r="T264" s="138"/>
    </row>
    <row r="265" spans="1:20" s="171" customFormat="1">
      <c r="A265" s="138"/>
      <c r="B265" s="168"/>
      <c r="C265" s="170"/>
      <c r="D265" s="170"/>
      <c r="E265" s="170"/>
      <c r="F265" s="170"/>
      <c r="G265" s="170"/>
      <c r="I265" s="170"/>
      <c r="J265" s="138"/>
      <c r="K265" s="138"/>
      <c r="L265" s="170"/>
      <c r="M265" s="138"/>
      <c r="N265" s="138"/>
      <c r="O265" s="138"/>
      <c r="Q265" s="138"/>
      <c r="R265" s="138"/>
      <c r="S265" s="138"/>
      <c r="T265" s="138"/>
    </row>
    <row r="266" spans="1:20" s="171" customFormat="1">
      <c r="A266" s="138"/>
      <c r="B266" s="168"/>
      <c r="C266" s="170"/>
      <c r="D266" s="170"/>
      <c r="E266" s="170"/>
      <c r="F266" s="170"/>
      <c r="G266" s="170"/>
      <c r="I266" s="170"/>
      <c r="J266" s="138"/>
      <c r="K266" s="138"/>
      <c r="L266" s="170"/>
      <c r="M266" s="138"/>
      <c r="N266" s="138"/>
      <c r="O266" s="138"/>
      <c r="Q266" s="138"/>
      <c r="R266" s="138"/>
      <c r="S266" s="138"/>
      <c r="T266" s="138"/>
    </row>
    <row r="267" spans="1:20" s="171" customFormat="1">
      <c r="A267" s="138"/>
      <c r="B267" s="168"/>
      <c r="C267" s="170"/>
      <c r="D267" s="170"/>
      <c r="E267" s="170"/>
      <c r="F267" s="170"/>
      <c r="G267" s="170"/>
      <c r="I267" s="170"/>
      <c r="J267" s="138"/>
      <c r="K267" s="138"/>
      <c r="L267" s="170"/>
      <c r="M267" s="138"/>
      <c r="N267" s="138"/>
      <c r="O267" s="138"/>
      <c r="Q267" s="138"/>
      <c r="R267" s="138"/>
      <c r="S267" s="138"/>
      <c r="T267" s="138"/>
    </row>
    <row r="268" spans="1:20" s="171" customFormat="1">
      <c r="A268" s="138"/>
      <c r="B268" s="168"/>
      <c r="C268" s="170"/>
      <c r="D268" s="170"/>
      <c r="E268" s="170"/>
      <c r="F268" s="170"/>
      <c r="G268" s="170"/>
      <c r="I268" s="170"/>
      <c r="J268" s="138"/>
      <c r="K268" s="138"/>
      <c r="L268" s="170"/>
      <c r="M268" s="138"/>
      <c r="N268" s="138"/>
      <c r="O268" s="138"/>
      <c r="Q268" s="138"/>
      <c r="R268" s="138"/>
      <c r="S268" s="138"/>
      <c r="T268" s="138"/>
    </row>
    <row r="269" spans="1:20" s="171" customFormat="1">
      <c r="A269" s="138"/>
      <c r="B269" s="168"/>
      <c r="C269" s="170"/>
      <c r="D269" s="170"/>
      <c r="E269" s="170"/>
      <c r="F269" s="170"/>
      <c r="G269" s="170"/>
      <c r="I269" s="170"/>
      <c r="J269" s="138"/>
      <c r="K269" s="138"/>
      <c r="L269" s="170"/>
      <c r="M269" s="138"/>
      <c r="N269" s="138"/>
      <c r="O269" s="138"/>
      <c r="Q269" s="138"/>
      <c r="R269" s="138"/>
      <c r="S269" s="138"/>
      <c r="T269" s="138"/>
    </row>
    <row r="270" spans="1:20" s="171" customFormat="1">
      <c r="A270" s="138"/>
      <c r="B270" s="168"/>
      <c r="C270" s="170"/>
      <c r="D270" s="170"/>
      <c r="E270" s="170"/>
      <c r="F270" s="170"/>
      <c r="G270" s="170"/>
      <c r="I270" s="170"/>
      <c r="J270" s="138"/>
      <c r="K270" s="138"/>
      <c r="L270" s="170"/>
      <c r="M270" s="138"/>
      <c r="N270" s="138"/>
      <c r="O270" s="138"/>
      <c r="Q270" s="138"/>
      <c r="R270" s="138"/>
      <c r="S270" s="138"/>
      <c r="T270" s="138"/>
    </row>
    <row r="271" spans="1:20" s="171" customFormat="1">
      <c r="A271" s="138"/>
      <c r="B271" s="168"/>
      <c r="C271" s="170"/>
      <c r="D271" s="170"/>
      <c r="E271" s="170"/>
      <c r="F271" s="170"/>
      <c r="G271" s="170"/>
      <c r="I271" s="170"/>
      <c r="J271" s="138"/>
      <c r="K271" s="138"/>
      <c r="L271" s="170"/>
      <c r="M271" s="138"/>
      <c r="N271" s="138"/>
      <c r="O271" s="138"/>
      <c r="Q271" s="138"/>
      <c r="R271" s="138"/>
      <c r="S271" s="138"/>
      <c r="T271" s="138"/>
    </row>
    <row r="272" spans="1:20" s="171" customFormat="1">
      <c r="A272" s="138"/>
      <c r="B272" s="168"/>
      <c r="C272" s="170"/>
      <c r="D272" s="170"/>
      <c r="E272" s="170"/>
      <c r="F272" s="170"/>
      <c r="G272" s="170"/>
      <c r="I272" s="170"/>
      <c r="J272" s="138"/>
      <c r="K272" s="138"/>
      <c r="L272" s="170"/>
      <c r="M272" s="138"/>
      <c r="N272" s="138"/>
      <c r="O272" s="138"/>
      <c r="Q272" s="138"/>
      <c r="R272" s="138"/>
      <c r="S272" s="138"/>
      <c r="T272" s="138"/>
    </row>
    <row r="273" spans="1:20" s="171" customFormat="1">
      <c r="A273" s="138"/>
      <c r="B273" s="168"/>
      <c r="C273" s="170"/>
      <c r="D273" s="170"/>
      <c r="E273" s="170"/>
      <c r="F273" s="170"/>
      <c r="G273" s="170"/>
      <c r="I273" s="170"/>
      <c r="J273" s="138"/>
      <c r="K273" s="138"/>
      <c r="L273" s="170"/>
      <c r="M273" s="138"/>
      <c r="N273" s="138"/>
      <c r="O273" s="138"/>
      <c r="Q273" s="138"/>
      <c r="R273" s="138"/>
      <c r="S273" s="138"/>
      <c r="T273" s="138"/>
    </row>
    <row r="274" spans="1:20" s="171" customFormat="1">
      <c r="A274" s="138"/>
      <c r="B274" s="168"/>
      <c r="C274" s="170"/>
      <c r="D274" s="170"/>
      <c r="E274" s="170"/>
      <c r="F274" s="170"/>
      <c r="G274" s="170"/>
      <c r="I274" s="170"/>
      <c r="J274" s="138"/>
      <c r="K274" s="138"/>
      <c r="L274" s="170"/>
      <c r="M274" s="138"/>
      <c r="N274" s="138"/>
      <c r="O274" s="138"/>
      <c r="Q274" s="138"/>
      <c r="R274" s="138"/>
      <c r="S274" s="138"/>
      <c r="T274" s="138"/>
    </row>
    <row r="275" spans="1:20" s="171" customFormat="1">
      <c r="A275" s="138"/>
      <c r="B275" s="168"/>
      <c r="C275" s="170"/>
      <c r="D275" s="170"/>
      <c r="E275" s="170"/>
      <c r="F275" s="170"/>
      <c r="G275" s="170"/>
      <c r="I275" s="170"/>
      <c r="J275" s="138"/>
      <c r="K275" s="138"/>
      <c r="L275" s="170"/>
      <c r="M275" s="138"/>
      <c r="N275" s="138"/>
      <c r="O275" s="138"/>
      <c r="Q275" s="138"/>
      <c r="R275" s="138"/>
      <c r="S275" s="138"/>
      <c r="T275" s="138"/>
    </row>
    <row r="276" spans="1:20" s="171" customFormat="1">
      <c r="A276" s="138"/>
      <c r="B276" s="168"/>
      <c r="C276" s="170"/>
      <c r="D276" s="170"/>
      <c r="E276" s="170"/>
      <c r="F276" s="170"/>
      <c r="G276" s="170"/>
      <c r="I276" s="170"/>
      <c r="J276" s="138"/>
      <c r="K276" s="138"/>
      <c r="L276" s="170"/>
      <c r="M276" s="138"/>
      <c r="N276" s="138"/>
      <c r="O276" s="138"/>
      <c r="Q276" s="138"/>
      <c r="R276" s="138"/>
      <c r="S276" s="138"/>
      <c r="T276" s="138"/>
    </row>
    <row r="277" spans="1:20" s="171" customFormat="1">
      <c r="A277" s="138"/>
      <c r="B277" s="168"/>
      <c r="C277" s="170"/>
      <c r="D277" s="170"/>
      <c r="E277" s="170"/>
      <c r="F277" s="170"/>
      <c r="G277" s="170"/>
      <c r="I277" s="170"/>
      <c r="J277" s="138"/>
      <c r="K277" s="138"/>
      <c r="L277" s="170"/>
      <c r="M277" s="138"/>
      <c r="N277" s="138"/>
      <c r="O277" s="138"/>
      <c r="Q277" s="138"/>
      <c r="R277" s="138"/>
      <c r="S277" s="138"/>
      <c r="T277" s="138"/>
    </row>
    <row r="278" spans="1:20" s="171" customFormat="1">
      <c r="A278" s="138"/>
      <c r="B278" s="168"/>
      <c r="C278" s="170"/>
      <c r="D278" s="170"/>
      <c r="E278" s="170"/>
      <c r="F278" s="170"/>
      <c r="G278" s="170"/>
      <c r="I278" s="170"/>
      <c r="J278" s="138"/>
      <c r="K278" s="138"/>
      <c r="L278" s="170"/>
      <c r="M278" s="138"/>
      <c r="N278" s="138"/>
      <c r="O278" s="138"/>
      <c r="Q278" s="138"/>
      <c r="R278" s="138"/>
      <c r="S278" s="138"/>
      <c r="T278" s="138"/>
    </row>
    <row r="279" spans="1:20" s="171" customFormat="1">
      <c r="A279" s="138"/>
      <c r="B279" s="168"/>
      <c r="C279" s="170"/>
      <c r="D279" s="170"/>
      <c r="E279" s="170"/>
      <c r="F279" s="170"/>
      <c r="G279" s="170"/>
      <c r="I279" s="170"/>
      <c r="J279" s="138"/>
      <c r="K279" s="138"/>
      <c r="L279" s="170"/>
      <c r="M279" s="138"/>
      <c r="N279" s="138"/>
      <c r="O279" s="138"/>
      <c r="Q279" s="138"/>
      <c r="R279" s="138"/>
      <c r="S279" s="138"/>
      <c r="T279" s="138"/>
    </row>
    <row r="280" spans="1:20" s="171" customFormat="1">
      <c r="A280" s="138"/>
      <c r="B280" s="168"/>
      <c r="C280" s="170"/>
      <c r="D280" s="170"/>
      <c r="E280" s="170"/>
      <c r="F280" s="170"/>
      <c r="G280" s="170"/>
      <c r="I280" s="170"/>
      <c r="J280" s="138"/>
      <c r="K280" s="138"/>
      <c r="L280" s="170"/>
      <c r="M280" s="138"/>
      <c r="N280" s="138"/>
      <c r="O280" s="138"/>
      <c r="Q280" s="138"/>
      <c r="R280" s="138"/>
      <c r="S280" s="138"/>
      <c r="T280" s="138"/>
    </row>
    <row r="281" spans="1:20" s="171" customFormat="1">
      <c r="A281" s="138"/>
      <c r="B281" s="168"/>
      <c r="C281" s="170"/>
      <c r="D281" s="170"/>
      <c r="E281" s="170"/>
      <c r="F281" s="170"/>
      <c r="G281" s="170"/>
      <c r="I281" s="170"/>
      <c r="J281" s="138"/>
      <c r="K281" s="138"/>
      <c r="L281" s="170"/>
      <c r="M281" s="138"/>
      <c r="N281" s="138"/>
      <c r="O281" s="138"/>
      <c r="Q281" s="138"/>
      <c r="R281" s="138"/>
      <c r="S281" s="138"/>
      <c r="T281" s="138"/>
    </row>
    <row r="282" spans="1:20" s="171" customFormat="1">
      <c r="A282" s="138"/>
      <c r="B282" s="168"/>
      <c r="C282" s="170"/>
      <c r="D282" s="170"/>
      <c r="E282" s="170"/>
      <c r="F282" s="170"/>
      <c r="G282" s="170"/>
      <c r="I282" s="170"/>
      <c r="J282" s="138"/>
      <c r="K282" s="138"/>
      <c r="L282" s="170"/>
      <c r="M282" s="138"/>
      <c r="N282" s="138"/>
      <c r="O282" s="138"/>
      <c r="Q282" s="138"/>
      <c r="R282" s="138"/>
      <c r="S282" s="138"/>
      <c r="T282" s="138"/>
    </row>
    <row r="283" spans="1:20" s="171" customFormat="1">
      <c r="A283" s="138"/>
      <c r="B283" s="168"/>
      <c r="C283" s="170"/>
      <c r="D283" s="170"/>
      <c r="E283" s="170"/>
      <c r="F283" s="170"/>
      <c r="G283" s="170"/>
      <c r="I283" s="170"/>
      <c r="J283" s="138"/>
      <c r="K283" s="138"/>
      <c r="L283" s="170"/>
      <c r="M283" s="138"/>
      <c r="N283" s="138"/>
      <c r="O283" s="138"/>
      <c r="Q283" s="138"/>
      <c r="R283" s="138"/>
      <c r="S283" s="138"/>
      <c r="T283" s="138"/>
    </row>
    <row r="284" spans="1:20" s="171" customFormat="1">
      <c r="A284" s="138"/>
      <c r="B284" s="168"/>
      <c r="C284" s="170"/>
      <c r="D284" s="170"/>
      <c r="E284" s="170"/>
      <c r="F284" s="170"/>
      <c r="G284" s="170"/>
      <c r="I284" s="170"/>
      <c r="J284" s="138"/>
      <c r="K284" s="138"/>
      <c r="L284" s="170"/>
      <c r="M284" s="138"/>
      <c r="N284" s="138"/>
      <c r="O284" s="138"/>
      <c r="Q284" s="138"/>
      <c r="R284" s="138"/>
      <c r="S284" s="138"/>
      <c r="T284" s="138"/>
    </row>
    <row r="285" spans="1:20" s="171" customFormat="1">
      <c r="A285" s="138"/>
      <c r="B285" s="168"/>
      <c r="C285" s="170"/>
      <c r="D285" s="170"/>
      <c r="E285" s="170"/>
      <c r="F285" s="170"/>
      <c r="G285" s="170"/>
      <c r="I285" s="170"/>
      <c r="J285" s="138"/>
      <c r="K285" s="138"/>
      <c r="L285" s="170"/>
      <c r="M285" s="138"/>
      <c r="N285" s="138"/>
      <c r="O285" s="138"/>
      <c r="Q285" s="138"/>
      <c r="R285" s="138"/>
      <c r="S285" s="138"/>
      <c r="T285" s="138"/>
    </row>
    <row r="286" spans="1:20" s="171" customFormat="1">
      <c r="A286" s="138"/>
      <c r="B286" s="168"/>
      <c r="C286" s="170"/>
      <c r="D286" s="170"/>
      <c r="E286" s="170"/>
      <c r="F286" s="170"/>
      <c r="G286" s="170"/>
      <c r="I286" s="170"/>
      <c r="J286" s="138"/>
      <c r="K286" s="138"/>
      <c r="L286" s="170"/>
      <c r="M286" s="138"/>
      <c r="N286" s="138"/>
      <c r="O286" s="138"/>
      <c r="Q286" s="138"/>
      <c r="R286" s="138"/>
      <c r="S286" s="138"/>
      <c r="T286" s="138"/>
    </row>
    <row r="287" spans="1:20" s="171" customFormat="1">
      <c r="A287" s="138"/>
      <c r="B287" s="168"/>
      <c r="C287" s="170"/>
      <c r="D287" s="170"/>
      <c r="E287" s="170"/>
      <c r="F287" s="170"/>
      <c r="G287" s="170"/>
      <c r="I287" s="170"/>
      <c r="J287" s="138"/>
      <c r="K287" s="138"/>
      <c r="L287" s="170"/>
      <c r="M287" s="138"/>
      <c r="N287" s="138"/>
      <c r="O287" s="138"/>
      <c r="Q287" s="138"/>
      <c r="R287" s="138"/>
      <c r="S287" s="138"/>
      <c r="T287" s="138"/>
    </row>
    <row r="288" spans="1:20" s="171" customFormat="1">
      <c r="A288" s="138"/>
      <c r="B288" s="168"/>
      <c r="C288" s="170"/>
      <c r="D288" s="170"/>
      <c r="E288" s="170"/>
      <c r="F288" s="170"/>
      <c r="G288" s="170"/>
      <c r="I288" s="170"/>
      <c r="J288" s="138"/>
      <c r="K288" s="138"/>
      <c r="L288" s="170"/>
      <c r="M288" s="138"/>
      <c r="N288" s="138"/>
      <c r="O288" s="138"/>
      <c r="Q288" s="138"/>
      <c r="R288" s="138"/>
      <c r="S288" s="138"/>
      <c r="T288" s="138"/>
    </row>
    <row r="289" spans="1:20" s="171" customFormat="1">
      <c r="A289" s="138"/>
      <c r="B289" s="168"/>
      <c r="C289" s="170"/>
      <c r="D289" s="170"/>
      <c r="E289" s="170"/>
      <c r="F289" s="170"/>
      <c r="G289" s="170"/>
      <c r="I289" s="170"/>
      <c r="J289" s="138"/>
      <c r="K289" s="138"/>
      <c r="L289" s="170"/>
      <c r="M289" s="138"/>
      <c r="N289" s="138"/>
      <c r="O289" s="138"/>
      <c r="Q289" s="138"/>
      <c r="R289" s="138"/>
      <c r="S289" s="138"/>
      <c r="T289" s="138"/>
    </row>
    <row r="290" spans="1:20" s="171" customFormat="1">
      <c r="A290" s="138"/>
      <c r="B290" s="168"/>
      <c r="C290" s="170"/>
      <c r="D290" s="170"/>
      <c r="E290" s="170"/>
      <c r="F290" s="170"/>
      <c r="G290" s="170"/>
      <c r="I290" s="170"/>
      <c r="J290" s="138"/>
      <c r="K290" s="138"/>
      <c r="L290" s="170"/>
      <c r="M290" s="138"/>
      <c r="N290" s="138"/>
      <c r="O290" s="138"/>
      <c r="Q290" s="138"/>
      <c r="R290" s="138"/>
      <c r="S290" s="138"/>
      <c r="T290" s="138"/>
    </row>
    <row r="291" spans="1:20" s="171" customFormat="1">
      <c r="A291" s="138"/>
      <c r="B291" s="168"/>
      <c r="C291" s="170"/>
      <c r="D291" s="170"/>
      <c r="E291" s="170"/>
      <c r="F291" s="170"/>
      <c r="G291" s="170"/>
      <c r="I291" s="170"/>
      <c r="J291" s="138"/>
      <c r="K291" s="138"/>
      <c r="L291" s="170"/>
      <c r="M291" s="138"/>
      <c r="N291" s="138"/>
      <c r="O291" s="138"/>
      <c r="Q291" s="138"/>
      <c r="R291" s="138"/>
      <c r="S291" s="138"/>
      <c r="T291" s="138"/>
    </row>
    <row r="292" spans="1:20" s="171" customFormat="1">
      <c r="A292" s="138"/>
      <c r="B292" s="168"/>
      <c r="C292" s="170"/>
      <c r="D292" s="170"/>
      <c r="E292" s="170"/>
      <c r="F292" s="170"/>
      <c r="G292" s="170"/>
      <c r="I292" s="170"/>
      <c r="J292" s="138"/>
      <c r="K292" s="138"/>
      <c r="L292" s="170"/>
      <c r="M292" s="138"/>
      <c r="N292" s="138"/>
      <c r="O292" s="138"/>
      <c r="Q292" s="138"/>
      <c r="R292" s="138"/>
      <c r="S292" s="138"/>
      <c r="T292" s="138"/>
    </row>
    <row r="293" spans="1:20" s="171" customFormat="1">
      <c r="A293" s="138"/>
      <c r="B293" s="168"/>
      <c r="C293" s="170"/>
      <c r="D293" s="170"/>
      <c r="E293" s="170"/>
      <c r="F293" s="170"/>
      <c r="G293" s="170"/>
      <c r="I293" s="170"/>
      <c r="J293" s="138"/>
      <c r="K293" s="138"/>
      <c r="L293" s="170"/>
      <c r="M293" s="138"/>
      <c r="N293" s="138"/>
      <c r="O293" s="138"/>
      <c r="Q293" s="138"/>
      <c r="R293" s="138"/>
      <c r="S293" s="138"/>
      <c r="T293" s="138"/>
    </row>
    <row r="294" spans="1:20" s="171" customFormat="1">
      <c r="A294" s="138"/>
      <c r="B294" s="168"/>
      <c r="C294" s="170"/>
      <c r="D294" s="170"/>
      <c r="E294" s="170"/>
      <c r="F294" s="170"/>
      <c r="G294" s="170"/>
      <c r="I294" s="170"/>
      <c r="J294" s="138"/>
      <c r="K294" s="138"/>
      <c r="L294" s="170"/>
      <c r="M294" s="138"/>
      <c r="N294" s="138"/>
      <c r="O294" s="138"/>
      <c r="Q294" s="138"/>
      <c r="R294" s="138"/>
      <c r="S294" s="138"/>
      <c r="T294" s="138"/>
    </row>
    <row r="295" spans="1:20" s="171" customFormat="1">
      <c r="A295" s="138"/>
      <c r="B295" s="168"/>
      <c r="C295" s="170"/>
      <c r="D295" s="170"/>
      <c r="E295" s="170"/>
      <c r="F295" s="170"/>
      <c r="G295" s="170"/>
      <c r="I295" s="170"/>
      <c r="J295" s="138"/>
      <c r="K295" s="138"/>
      <c r="L295" s="170"/>
      <c r="M295" s="138"/>
      <c r="N295" s="138"/>
      <c r="O295" s="138"/>
      <c r="Q295" s="138"/>
      <c r="R295" s="138"/>
      <c r="S295" s="138"/>
      <c r="T295" s="138"/>
    </row>
    <row r="296" spans="1:20" s="171" customFormat="1">
      <c r="A296" s="138"/>
      <c r="B296" s="168"/>
      <c r="C296" s="170"/>
      <c r="D296" s="170"/>
      <c r="E296" s="170"/>
      <c r="F296" s="170"/>
      <c r="G296" s="170"/>
      <c r="I296" s="170"/>
      <c r="J296" s="138"/>
      <c r="K296" s="138"/>
      <c r="L296" s="170"/>
      <c r="M296" s="138"/>
      <c r="N296" s="138"/>
      <c r="O296" s="138"/>
      <c r="Q296" s="138"/>
      <c r="R296" s="138"/>
      <c r="S296" s="138"/>
      <c r="T296" s="138"/>
    </row>
    <row r="297" spans="1:20" s="171" customFormat="1">
      <c r="A297" s="138"/>
      <c r="B297" s="168"/>
      <c r="C297" s="170"/>
      <c r="D297" s="170"/>
      <c r="E297" s="170"/>
      <c r="F297" s="170"/>
      <c r="G297" s="170"/>
      <c r="I297" s="170"/>
      <c r="J297" s="138"/>
      <c r="K297" s="138"/>
      <c r="L297" s="170"/>
      <c r="M297" s="138"/>
      <c r="N297" s="138"/>
      <c r="O297" s="138"/>
      <c r="Q297" s="138"/>
      <c r="R297" s="138"/>
      <c r="S297" s="138"/>
      <c r="T297" s="138"/>
    </row>
    <row r="298" spans="1:20" s="171" customFormat="1">
      <c r="A298" s="138"/>
      <c r="B298" s="168"/>
      <c r="C298" s="170"/>
      <c r="D298" s="170"/>
      <c r="E298" s="170"/>
      <c r="F298" s="170"/>
      <c r="G298" s="170"/>
      <c r="I298" s="170"/>
      <c r="J298" s="138"/>
      <c r="K298" s="138"/>
      <c r="L298" s="170"/>
      <c r="M298" s="138"/>
      <c r="N298" s="138"/>
      <c r="O298" s="138"/>
      <c r="Q298" s="138"/>
      <c r="R298" s="138"/>
      <c r="S298" s="138"/>
      <c r="T298" s="138"/>
    </row>
    <row r="299" spans="1:20" s="171" customFormat="1">
      <c r="A299" s="138"/>
      <c r="B299" s="168"/>
      <c r="C299" s="170"/>
      <c r="D299" s="170"/>
      <c r="E299" s="170"/>
      <c r="F299" s="170"/>
      <c r="G299" s="170"/>
      <c r="I299" s="170"/>
      <c r="J299" s="138"/>
      <c r="K299" s="138"/>
      <c r="L299" s="170"/>
      <c r="M299" s="138"/>
      <c r="N299" s="138"/>
      <c r="O299" s="138"/>
      <c r="Q299" s="138"/>
      <c r="R299" s="138"/>
      <c r="S299" s="138"/>
      <c r="T299" s="138"/>
    </row>
    <row r="300" spans="1:20" s="171" customFormat="1">
      <c r="A300" s="138"/>
      <c r="B300" s="168"/>
      <c r="C300" s="170"/>
      <c r="D300" s="170"/>
      <c r="E300" s="170"/>
      <c r="F300" s="170"/>
      <c r="G300" s="170"/>
      <c r="I300" s="170"/>
      <c r="J300" s="138"/>
      <c r="K300" s="138"/>
      <c r="L300" s="170"/>
      <c r="M300" s="138"/>
      <c r="N300" s="138"/>
      <c r="O300" s="138"/>
      <c r="Q300" s="138"/>
      <c r="R300" s="138"/>
      <c r="S300" s="138"/>
      <c r="T300" s="138"/>
    </row>
    <row r="301" spans="1:20" s="171" customFormat="1">
      <c r="A301" s="138"/>
      <c r="B301" s="168"/>
      <c r="C301" s="170"/>
      <c r="D301" s="170"/>
      <c r="E301" s="170"/>
      <c r="F301" s="170"/>
      <c r="G301" s="170"/>
      <c r="I301" s="170"/>
      <c r="J301" s="138"/>
      <c r="K301" s="138"/>
      <c r="L301" s="170"/>
      <c r="M301" s="138"/>
      <c r="N301" s="138"/>
      <c r="O301" s="138"/>
      <c r="Q301" s="138"/>
      <c r="R301" s="138"/>
      <c r="S301" s="138"/>
      <c r="T301" s="138"/>
    </row>
    <row r="302" spans="1:20" s="171" customFormat="1">
      <c r="A302" s="138"/>
      <c r="B302" s="168"/>
      <c r="C302" s="170"/>
      <c r="D302" s="170"/>
      <c r="E302" s="170"/>
      <c r="F302" s="170"/>
      <c r="G302" s="170"/>
      <c r="I302" s="170"/>
      <c r="J302" s="138"/>
      <c r="K302" s="138"/>
      <c r="L302" s="170"/>
      <c r="M302" s="138"/>
      <c r="N302" s="138"/>
      <c r="O302" s="138"/>
      <c r="Q302" s="138"/>
      <c r="R302" s="138"/>
      <c r="S302" s="138"/>
      <c r="T302" s="138"/>
    </row>
    <row r="303" spans="1:20" s="171" customFormat="1">
      <c r="A303" s="138"/>
      <c r="B303" s="168"/>
      <c r="C303" s="170"/>
      <c r="D303" s="170"/>
      <c r="E303" s="170"/>
      <c r="F303" s="170"/>
      <c r="G303" s="170"/>
      <c r="I303" s="170"/>
      <c r="J303" s="138"/>
      <c r="K303" s="138"/>
      <c r="L303" s="170"/>
      <c r="M303" s="138"/>
      <c r="N303" s="138"/>
      <c r="O303" s="138"/>
      <c r="Q303" s="138"/>
      <c r="R303" s="138"/>
      <c r="S303" s="138"/>
      <c r="T303" s="138"/>
    </row>
    <row r="304" spans="1:20" s="171" customFormat="1">
      <c r="A304" s="138"/>
      <c r="B304" s="168"/>
      <c r="C304" s="170"/>
      <c r="D304" s="170"/>
      <c r="E304" s="170"/>
      <c r="F304" s="170"/>
      <c r="G304" s="170"/>
      <c r="I304" s="170"/>
      <c r="J304" s="138"/>
      <c r="K304" s="138"/>
      <c r="L304" s="170"/>
      <c r="M304" s="138"/>
      <c r="N304" s="138"/>
      <c r="O304" s="138"/>
      <c r="Q304" s="138"/>
      <c r="R304" s="138"/>
      <c r="S304" s="138"/>
      <c r="T304" s="138"/>
    </row>
    <row r="305" spans="1:20" s="171" customFormat="1">
      <c r="A305" s="138"/>
      <c r="B305" s="168"/>
      <c r="C305" s="170"/>
      <c r="D305" s="170"/>
      <c r="E305" s="170"/>
      <c r="F305" s="170"/>
      <c r="G305" s="170"/>
      <c r="I305" s="170"/>
      <c r="J305" s="138"/>
      <c r="K305" s="138"/>
      <c r="L305" s="170"/>
      <c r="M305" s="138"/>
      <c r="N305" s="138"/>
      <c r="O305" s="138"/>
      <c r="Q305" s="138"/>
      <c r="R305" s="138"/>
      <c r="S305" s="138"/>
      <c r="T305" s="138"/>
    </row>
    <row r="306" spans="1:20" s="171" customFormat="1">
      <c r="A306" s="138"/>
      <c r="B306" s="168"/>
      <c r="C306" s="170"/>
      <c r="D306" s="170"/>
      <c r="E306" s="170"/>
      <c r="F306" s="170"/>
      <c r="G306" s="170"/>
      <c r="I306" s="170"/>
      <c r="J306" s="138"/>
      <c r="K306" s="138"/>
      <c r="L306" s="170"/>
      <c r="M306" s="138"/>
      <c r="N306" s="138"/>
      <c r="O306" s="138"/>
      <c r="Q306" s="138"/>
      <c r="R306" s="138"/>
      <c r="S306" s="138"/>
      <c r="T306" s="138"/>
    </row>
    <row r="307" spans="1:20" s="171" customFormat="1">
      <c r="A307" s="138"/>
      <c r="B307" s="168"/>
      <c r="C307" s="170"/>
      <c r="D307" s="170"/>
      <c r="E307" s="170"/>
      <c r="F307" s="170"/>
      <c r="G307" s="170"/>
      <c r="I307" s="170"/>
      <c r="J307" s="138"/>
      <c r="K307" s="138"/>
      <c r="L307" s="170"/>
      <c r="M307" s="138"/>
      <c r="N307" s="138"/>
      <c r="O307" s="138"/>
      <c r="Q307" s="138"/>
      <c r="R307" s="138"/>
      <c r="S307" s="138"/>
      <c r="T307" s="138"/>
    </row>
    <row r="308" spans="1:20" s="171" customFormat="1">
      <c r="A308" s="138"/>
      <c r="B308" s="168"/>
      <c r="C308" s="170"/>
      <c r="D308" s="170"/>
      <c r="E308" s="170"/>
      <c r="F308" s="170"/>
      <c r="G308" s="170"/>
      <c r="I308" s="170"/>
      <c r="J308" s="138"/>
      <c r="K308" s="138"/>
      <c r="L308" s="170"/>
      <c r="M308" s="138"/>
      <c r="N308" s="138"/>
      <c r="O308" s="138"/>
      <c r="Q308" s="138"/>
      <c r="R308" s="138"/>
      <c r="S308" s="138"/>
      <c r="T308" s="138"/>
    </row>
    <row r="309" spans="1:20" s="171" customFormat="1">
      <c r="A309" s="138"/>
      <c r="B309" s="168"/>
      <c r="C309" s="170"/>
      <c r="D309" s="170"/>
      <c r="E309" s="170"/>
      <c r="F309" s="170"/>
      <c r="G309" s="170"/>
      <c r="I309" s="170"/>
      <c r="J309" s="138"/>
      <c r="K309" s="138"/>
      <c r="L309" s="170"/>
      <c r="M309" s="138"/>
      <c r="N309" s="138"/>
      <c r="O309" s="138"/>
      <c r="Q309" s="138"/>
      <c r="R309" s="138"/>
      <c r="S309" s="138"/>
      <c r="T309" s="138"/>
    </row>
    <row r="310" spans="1:20" s="171" customFormat="1">
      <c r="A310" s="138"/>
      <c r="B310" s="168"/>
      <c r="C310" s="170"/>
      <c r="D310" s="170"/>
      <c r="E310" s="170"/>
      <c r="F310" s="170"/>
      <c r="G310" s="170"/>
      <c r="I310" s="170"/>
      <c r="J310" s="138"/>
      <c r="K310" s="138"/>
      <c r="L310" s="170"/>
      <c r="M310" s="138"/>
      <c r="N310" s="138"/>
      <c r="O310" s="138"/>
      <c r="Q310" s="138"/>
      <c r="R310" s="138"/>
      <c r="S310" s="138"/>
      <c r="T310" s="138"/>
    </row>
    <row r="311" spans="1:20" s="171" customFormat="1">
      <c r="A311" s="138"/>
      <c r="B311" s="168"/>
      <c r="C311" s="170"/>
      <c r="D311" s="170"/>
      <c r="E311" s="170"/>
      <c r="F311" s="170"/>
      <c r="G311" s="170"/>
      <c r="I311" s="170"/>
      <c r="J311" s="138"/>
      <c r="K311" s="138"/>
      <c r="L311" s="170"/>
      <c r="M311" s="138"/>
      <c r="N311" s="138"/>
      <c r="O311" s="138"/>
      <c r="Q311" s="138"/>
      <c r="R311" s="138"/>
      <c r="S311" s="138"/>
      <c r="T311" s="138"/>
    </row>
    <row r="312" spans="1:20" s="171" customFormat="1">
      <c r="A312" s="138"/>
      <c r="B312" s="168"/>
      <c r="C312" s="170"/>
      <c r="D312" s="170"/>
      <c r="E312" s="170"/>
      <c r="F312" s="170"/>
      <c r="G312" s="170"/>
      <c r="I312" s="170"/>
      <c r="J312" s="138"/>
      <c r="K312" s="138"/>
      <c r="L312" s="170"/>
      <c r="M312" s="138"/>
      <c r="N312" s="138"/>
      <c r="O312" s="138"/>
      <c r="Q312" s="138"/>
      <c r="R312" s="138"/>
      <c r="S312" s="138"/>
      <c r="T312" s="138"/>
    </row>
    <row r="313" spans="1:20" s="171" customFormat="1">
      <c r="A313" s="138"/>
      <c r="B313" s="168"/>
      <c r="C313" s="170"/>
      <c r="D313" s="170"/>
      <c r="E313" s="170"/>
      <c r="F313" s="170"/>
      <c r="G313" s="170"/>
      <c r="I313" s="170"/>
      <c r="J313" s="138"/>
      <c r="K313" s="138"/>
      <c r="L313" s="170"/>
      <c r="M313" s="138"/>
      <c r="N313" s="138"/>
      <c r="O313" s="138"/>
      <c r="Q313" s="138"/>
      <c r="R313" s="138"/>
      <c r="S313" s="138"/>
      <c r="T313" s="138"/>
    </row>
    <row r="314" spans="1:20" s="171" customFormat="1">
      <c r="A314" s="138"/>
      <c r="B314" s="168"/>
      <c r="C314" s="170"/>
      <c r="D314" s="170"/>
      <c r="E314" s="170"/>
      <c r="F314" s="170"/>
      <c r="G314" s="170"/>
      <c r="I314" s="170"/>
      <c r="J314" s="138"/>
      <c r="K314" s="138"/>
      <c r="L314" s="170"/>
      <c r="M314" s="138"/>
      <c r="N314" s="138"/>
      <c r="O314" s="138"/>
      <c r="Q314" s="138"/>
      <c r="R314" s="138"/>
      <c r="S314" s="138"/>
      <c r="T314" s="138"/>
    </row>
    <row r="315" spans="1:20" s="171" customFormat="1">
      <c r="A315" s="138"/>
      <c r="B315" s="168"/>
      <c r="C315" s="170"/>
      <c r="D315" s="170"/>
      <c r="E315" s="170"/>
      <c r="F315" s="170"/>
      <c r="G315" s="170"/>
      <c r="I315" s="170"/>
      <c r="J315" s="138"/>
      <c r="K315" s="138"/>
      <c r="L315" s="170"/>
      <c r="M315" s="138"/>
      <c r="N315" s="138"/>
      <c r="O315" s="138"/>
      <c r="Q315" s="138"/>
      <c r="R315" s="138"/>
      <c r="S315" s="138"/>
      <c r="T315" s="138"/>
    </row>
    <row r="316" spans="1:20" s="171" customFormat="1">
      <c r="A316" s="138"/>
      <c r="B316" s="168"/>
      <c r="C316" s="170"/>
      <c r="D316" s="170"/>
      <c r="E316" s="170"/>
      <c r="F316" s="170"/>
      <c r="G316" s="170"/>
      <c r="I316" s="170"/>
      <c r="J316" s="138"/>
      <c r="K316" s="138"/>
      <c r="L316" s="170"/>
      <c r="M316" s="138"/>
      <c r="N316" s="138"/>
      <c r="O316" s="138"/>
      <c r="Q316" s="138"/>
      <c r="R316" s="138"/>
      <c r="S316" s="138"/>
      <c r="T316" s="138"/>
    </row>
    <row r="317" spans="1:20" s="171" customFormat="1">
      <c r="A317" s="138"/>
      <c r="B317" s="168"/>
      <c r="C317" s="170"/>
      <c r="D317" s="170"/>
      <c r="E317" s="170"/>
      <c r="F317" s="170"/>
      <c r="G317" s="170"/>
      <c r="I317" s="170"/>
      <c r="J317" s="138"/>
      <c r="K317" s="138"/>
      <c r="L317" s="170"/>
      <c r="M317" s="138"/>
      <c r="N317" s="138"/>
      <c r="O317" s="138"/>
      <c r="Q317" s="138"/>
      <c r="R317" s="138"/>
      <c r="S317" s="138"/>
      <c r="T317" s="138"/>
    </row>
    <row r="318" spans="1:20" s="171" customFormat="1">
      <c r="A318" s="138"/>
      <c r="B318" s="168"/>
      <c r="C318" s="170"/>
      <c r="D318" s="170"/>
      <c r="E318" s="170"/>
      <c r="F318" s="170"/>
      <c r="G318" s="170"/>
      <c r="I318" s="170"/>
      <c r="J318" s="138"/>
      <c r="K318" s="138"/>
      <c r="L318" s="170"/>
      <c r="M318" s="138"/>
      <c r="N318" s="138"/>
      <c r="O318" s="138"/>
      <c r="Q318" s="138"/>
      <c r="R318" s="138"/>
      <c r="S318" s="138"/>
      <c r="T318" s="138"/>
    </row>
    <row r="319" spans="1:20" s="171" customFormat="1">
      <c r="A319" s="138"/>
      <c r="B319" s="168"/>
      <c r="C319" s="170"/>
      <c r="D319" s="170"/>
      <c r="E319" s="170"/>
      <c r="F319" s="170"/>
      <c r="G319" s="170"/>
      <c r="I319" s="170"/>
      <c r="J319" s="138"/>
      <c r="K319" s="138"/>
      <c r="L319" s="170"/>
      <c r="M319" s="138"/>
      <c r="N319" s="138"/>
      <c r="O319" s="138"/>
      <c r="Q319" s="138"/>
      <c r="R319" s="138"/>
      <c r="S319" s="138"/>
      <c r="T319" s="138"/>
    </row>
    <row r="320" spans="1:20" s="171" customFormat="1">
      <c r="A320" s="138"/>
      <c r="B320" s="168"/>
      <c r="C320" s="170"/>
      <c r="D320" s="170"/>
      <c r="E320" s="170"/>
      <c r="F320" s="170"/>
      <c r="G320" s="170"/>
      <c r="I320" s="170"/>
      <c r="J320" s="138"/>
      <c r="K320" s="138"/>
      <c r="L320" s="170"/>
      <c r="M320" s="138"/>
      <c r="N320" s="138"/>
      <c r="O320" s="138"/>
      <c r="Q320" s="138"/>
      <c r="R320" s="138"/>
      <c r="S320" s="138"/>
      <c r="T320" s="138"/>
    </row>
    <row r="321" spans="1:20" s="171" customFormat="1">
      <c r="A321" s="138"/>
      <c r="B321" s="168"/>
      <c r="C321" s="170"/>
      <c r="D321" s="170"/>
      <c r="E321" s="170"/>
      <c r="F321" s="170"/>
      <c r="G321" s="170"/>
      <c r="I321" s="170"/>
      <c r="J321" s="138"/>
      <c r="K321" s="138"/>
      <c r="L321" s="170"/>
      <c r="M321" s="138"/>
      <c r="N321" s="138"/>
      <c r="O321" s="138"/>
      <c r="Q321" s="138"/>
      <c r="R321" s="138"/>
      <c r="S321" s="138"/>
      <c r="T321" s="138"/>
    </row>
    <row r="322" spans="1:20" s="171" customFormat="1">
      <c r="A322" s="138"/>
      <c r="B322" s="168"/>
      <c r="C322" s="170"/>
      <c r="D322" s="170"/>
      <c r="E322" s="170"/>
      <c r="F322" s="170"/>
      <c r="G322" s="170"/>
      <c r="I322" s="170"/>
      <c r="J322" s="138"/>
      <c r="K322" s="138"/>
      <c r="L322" s="170"/>
      <c r="M322" s="138"/>
      <c r="N322" s="138"/>
      <c r="O322" s="138"/>
      <c r="Q322" s="138"/>
      <c r="R322" s="138"/>
      <c r="S322" s="138"/>
      <c r="T322" s="138"/>
    </row>
    <row r="323" spans="1:20" s="171" customFormat="1">
      <c r="A323" s="138"/>
      <c r="B323" s="168"/>
      <c r="C323" s="170"/>
      <c r="D323" s="170"/>
      <c r="E323" s="170"/>
      <c r="F323" s="170"/>
      <c r="G323" s="170"/>
      <c r="I323" s="170"/>
      <c r="J323" s="138"/>
      <c r="K323" s="138"/>
      <c r="L323" s="170"/>
      <c r="M323" s="138"/>
      <c r="N323" s="138"/>
      <c r="O323" s="138"/>
      <c r="Q323" s="138"/>
      <c r="R323" s="138"/>
      <c r="S323" s="138"/>
      <c r="T323" s="138"/>
    </row>
    <row r="324" spans="1:20" s="171" customFormat="1">
      <c r="A324" s="138"/>
      <c r="B324" s="168"/>
      <c r="C324" s="170"/>
      <c r="D324" s="170"/>
      <c r="E324" s="170"/>
      <c r="F324" s="170"/>
      <c r="G324" s="170"/>
      <c r="I324" s="170"/>
      <c r="J324" s="138"/>
      <c r="K324" s="138"/>
      <c r="L324" s="170"/>
      <c r="M324" s="138"/>
      <c r="N324" s="138"/>
      <c r="O324" s="138"/>
      <c r="Q324" s="138"/>
      <c r="R324" s="138"/>
      <c r="S324" s="138"/>
      <c r="T324" s="138"/>
    </row>
    <row r="325" spans="1:20" s="171" customFormat="1">
      <c r="A325" s="138"/>
      <c r="B325" s="168"/>
      <c r="C325" s="170"/>
      <c r="D325" s="170"/>
      <c r="E325" s="170"/>
      <c r="F325" s="170"/>
      <c r="G325" s="170"/>
      <c r="I325" s="170"/>
      <c r="J325" s="138"/>
      <c r="K325" s="138"/>
      <c r="L325" s="170"/>
      <c r="M325" s="138"/>
      <c r="N325" s="138"/>
      <c r="O325" s="138"/>
      <c r="Q325" s="138"/>
      <c r="R325" s="138"/>
      <c r="S325" s="138"/>
      <c r="T325" s="138"/>
    </row>
    <row r="326" spans="1:20" s="171" customFormat="1">
      <c r="A326" s="138"/>
      <c r="B326" s="168"/>
      <c r="C326" s="170"/>
      <c r="D326" s="170"/>
      <c r="E326" s="170"/>
      <c r="F326" s="170"/>
      <c r="G326" s="170"/>
      <c r="I326" s="170"/>
      <c r="J326" s="138"/>
      <c r="K326" s="138"/>
      <c r="L326" s="170"/>
      <c r="M326" s="138"/>
      <c r="N326" s="138"/>
      <c r="O326" s="138"/>
      <c r="Q326" s="138"/>
      <c r="R326" s="138"/>
      <c r="S326" s="138"/>
      <c r="T326" s="138"/>
    </row>
    <row r="327" spans="1:20" s="171" customFormat="1">
      <c r="A327" s="138"/>
      <c r="B327" s="168"/>
      <c r="C327" s="170"/>
      <c r="D327" s="170"/>
      <c r="E327" s="170"/>
      <c r="F327" s="170"/>
      <c r="G327" s="170"/>
      <c r="I327" s="170"/>
      <c r="J327" s="138"/>
      <c r="K327" s="138"/>
      <c r="L327" s="170"/>
      <c r="M327" s="138"/>
      <c r="N327" s="138"/>
      <c r="O327" s="138"/>
      <c r="Q327" s="138"/>
      <c r="R327" s="138"/>
      <c r="S327" s="138"/>
      <c r="T327" s="138"/>
    </row>
    <row r="328" spans="1:20" s="171" customFormat="1">
      <c r="A328" s="138"/>
      <c r="B328" s="168"/>
      <c r="C328" s="170"/>
      <c r="D328" s="170"/>
      <c r="E328" s="170"/>
      <c r="F328" s="170"/>
      <c r="G328" s="170"/>
      <c r="I328" s="170"/>
      <c r="J328" s="138"/>
      <c r="K328" s="138"/>
      <c r="L328" s="170"/>
      <c r="M328" s="138"/>
      <c r="N328" s="138"/>
      <c r="O328" s="138"/>
      <c r="Q328" s="138"/>
      <c r="R328" s="138"/>
      <c r="S328" s="138"/>
      <c r="T328" s="138"/>
    </row>
    <row r="329" spans="1:20" s="171" customFormat="1">
      <c r="A329" s="138"/>
      <c r="B329" s="168"/>
      <c r="C329" s="170"/>
      <c r="D329" s="170"/>
      <c r="E329" s="170"/>
      <c r="F329" s="170"/>
      <c r="G329" s="170"/>
      <c r="I329" s="170"/>
      <c r="J329" s="138"/>
      <c r="K329" s="138"/>
      <c r="L329" s="170"/>
      <c r="M329" s="138"/>
      <c r="N329" s="138"/>
      <c r="O329" s="138"/>
      <c r="Q329" s="138"/>
      <c r="R329" s="138"/>
      <c r="S329" s="138"/>
      <c r="T329" s="138"/>
    </row>
    <row r="330" spans="1:20" s="171" customFormat="1">
      <c r="A330" s="138"/>
      <c r="B330" s="168"/>
      <c r="C330" s="170"/>
      <c r="D330" s="170"/>
      <c r="E330" s="170"/>
      <c r="F330" s="170"/>
      <c r="G330" s="170"/>
      <c r="I330" s="170"/>
      <c r="J330" s="138"/>
      <c r="K330" s="138"/>
      <c r="L330" s="170"/>
      <c r="M330" s="138"/>
      <c r="N330" s="138"/>
      <c r="O330" s="138"/>
      <c r="Q330" s="138"/>
      <c r="R330" s="138"/>
      <c r="S330" s="138"/>
      <c r="T330" s="138"/>
    </row>
    <row r="331" spans="1:20" s="171" customFormat="1">
      <c r="A331" s="138"/>
      <c r="B331" s="168"/>
      <c r="C331" s="170"/>
      <c r="D331" s="170"/>
      <c r="E331" s="170"/>
      <c r="F331" s="170"/>
      <c r="G331" s="170"/>
      <c r="I331" s="170"/>
      <c r="J331" s="138"/>
      <c r="K331" s="138"/>
      <c r="L331" s="170"/>
      <c r="M331" s="138"/>
      <c r="N331" s="138"/>
      <c r="O331" s="138"/>
      <c r="Q331" s="138"/>
      <c r="R331" s="138"/>
      <c r="S331" s="138"/>
      <c r="T331" s="138"/>
    </row>
    <row r="332" spans="1:20" s="171" customFormat="1">
      <c r="A332" s="138"/>
      <c r="B332" s="168"/>
      <c r="C332" s="170"/>
      <c r="D332" s="170"/>
      <c r="E332" s="170"/>
      <c r="F332" s="170"/>
      <c r="G332" s="170"/>
      <c r="I332" s="170"/>
      <c r="J332" s="138"/>
      <c r="K332" s="138"/>
      <c r="L332" s="170"/>
      <c r="M332" s="138"/>
      <c r="N332" s="138"/>
      <c r="O332" s="138"/>
      <c r="Q332" s="138"/>
      <c r="R332" s="138"/>
      <c r="S332" s="138"/>
      <c r="T332" s="138"/>
    </row>
    <row r="333" spans="1:20" s="171" customFormat="1">
      <c r="A333" s="138"/>
      <c r="B333" s="168"/>
      <c r="C333" s="170"/>
      <c r="D333" s="170"/>
      <c r="E333" s="170"/>
      <c r="F333" s="170"/>
      <c r="G333" s="170"/>
      <c r="I333" s="170"/>
      <c r="J333" s="138"/>
      <c r="K333" s="138"/>
      <c r="L333" s="170"/>
      <c r="M333" s="138"/>
      <c r="N333" s="138"/>
      <c r="O333" s="138"/>
      <c r="Q333" s="138"/>
      <c r="R333" s="138"/>
      <c r="S333" s="138"/>
      <c r="T333" s="138"/>
    </row>
    <row r="334" spans="1:20" s="171" customFormat="1">
      <c r="A334" s="138"/>
      <c r="B334" s="168"/>
      <c r="C334" s="170"/>
      <c r="D334" s="170"/>
      <c r="E334" s="170"/>
      <c r="F334" s="170"/>
      <c r="G334" s="170"/>
      <c r="I334" s="170"/>
      <c r="J334" s="138"/>
      <c r="K334" s="138"/>
      <c r="L334" s="170"/>
      <c r="M334" s="138"/>
      <c r="N334" s="138"/>
      <c r="O334" s="138"/>
      <c r="Q334" s="138"/>
      <c r="R334" s="138"/>
      <c r="S334" s="138"/>
      <c r="T334" s="138"/>
    </row>
    <row r="335" spans="1:20" s="171" customFormat="1">
      <c r="A335" s="138"/>
      <c r="B335" s="168"/>
      <c r="C335" s="170"/>
      <c r="D335" s="170"/>
      <c r="E335" s="170"/>
      <c r="F335" s="170"/>
      <c r="G335" s="170"/>
      <c r="I335" s="170"/>
      <c r="J335" s="138"/>
      <c r="K335" s="138"/>
      <c r="L335" s="170"/>
      <c r="M335" s="138"/>
      <c r="N335" s="138"/>
      <c r="O335" s="138"/>
      <c r="Q335" s="138"/>
      <c r="R335" s="138"/>
      <c r="S335" s="138"/>
      <c r="T335" s="138"/>
    </row>
    <row r="336" spans="1:20" s="171" customFormat="1">
      <c r="A336" s="138"/>
      <c r="B336" s="168"/>
      <c r="C336" s="170"/>
      <c r="D336" s="170"/>
      <c r="E336" s="170"/>
      <c r="F336" s="170"/>
      <c r="G336" s="170"/>
      <c r="I336" s="170"/>
      <c r="J336" s="138"/>
      <c r="K336" s="138"/>
      <c r="L336" s="170"/>
      <c r="M336" s="138"/>
      <c r="N336" s="138"/>
      <c r="O336" s="138"/>
      <c r="Q336" s="138"/>
      <c r="R336" s="138"/>
      <c r="S336" s="138"/>
      <c r="T336" s="138"/>
    </row>
    <row r="337" spans="1:20" s="171" customFormat="1">
      <c r="A337" s="138"/>
      <c r="B337" s="168"/>
      <c r="C337" s="170"/>
      <c r="D337" s="170"/>
      <c r="E337" s="170"/>
      <c r="F337" s="170"/>
      <c r="G337" s="170"/>
      <c r="I337" s="170"/>
      <c r="J337" s="138"/>
      <c r="K337" s="138"/>
      <c r="L337" s="170"/>
      <c r="M337" s="138"/>
      <c r="N337" s="138"/>
      <c r="O337" s="138"/>
      <c r="Q337" s="138"/>
      <c r="R337" s="138"/>
      <c r="S337" s="138"/>
      <c r="T337" s="138"/>
    </row>
    <row r="338" spans="1:20" s="171" customFormat="1">
      <c r="A338" s="138"/>
      <c r="B338" s="168"/>
      <c r="C338" s="170"/>
      <c r="D338" s="170"/>
      <c r="E338" s="170"/>
      <c r="F338" s="170"/>
      <c r="G338" s="170"/>
      <c r="I338" s="170"/>
      <c r="J338" s="138"/>
      <c r="K338" s="138"/>
      <c r="L338" s="170"/>
      <c r="M338" s="138"/>
      <c r="N338" s="138"/>
      <c r="O338" s="138"/>
      <c r="Q338" s="138"/>
      <c r="R338" s="138"/>
      <c r="S338" s="138"/>
      <c r="T338" s="138"/>
    </row>
    <row r="339" spans="1:20" s="171" customFormat="1">
      <c r="A339" s="138"/>
      <c r="B339" s="168"/>
      <c r="C339" s="170"/>
      <c r="D339" s="170"/>
      <c r="E339" s="170"/>
      <c r="F339" s="170"/>
      <c r="G339" s="170"/>
      <c r="I339" s="170"/>
      <c r="J339" s="138"/>
      <c r="K339" s="138"/>
      <c r="L339" s="170"/>
      <c r="M339" s="138"/>
      <c r="N339" s="138"/>
      <c r="O339" s="138"/>
      <c r="Q339" s="138"/>
      <c r="R339" s="138"/>
      <c r="S339" s="138"/>
      <c r="T339" s="138"/>
    </row>
    <row r="340" spans="1:20" s="171" customFormat="1">
      <c r="A340" s="138"/>
      <c r="B340" s="168"/>
      <c r="C340" s="170"/>
      <c r="D340" s="170"/>
      <c r="E340" s="170"/>
      <c r="F340" s="170"/>
      <c r="G340" s="170"/>
      <c r="I340" s="170"/>
      <c r="J340" s="138"/>
      <c r="K340" s="138"/>
      <c r="L340" s="170"/>
      <c r="M340" s="138"/>
      <c r="N340" s="138"/>
      <c r="O340" s="138"/>
      <c r="Q340" s="138"/>
      <c r="R340" s="138"/>
      <c r="S340" s="138"/>
      <c r="T340" s="138"/>
    </row>
    <row r="341" spans="1:20" s="171" customFormat="1">
      <c r="A341" s="138"/>
      <c r="B341" s="168"/>
      <c r="C341" s="170"/>
      <c r="D341" s="170"/>
      <c r="E341" s="170"/>
      <c r="F341" s="170"/>
      <c r="G341" s="170"/>
      <c r="I341" s="170"/>
      <c r="J341" s="138"/>
      <c r="K341" s="138"/>
      <c r="L341" s="170"/>
      <c r="M341" s="138"/>
      <c r="N341" s="138"/>
      <c r="O341" s="138"/>
      <c r="Q341" s="138"/>
      <c r="R341" s="138"/>
      <c r="S341" s="138"/>
      <c r="T341" s="138"/>
    </row>
    <row r="342" spans="1:20" s="171" customFormat="1">
      <c r="A342" s="138"/>
      <c r="B342" s="168"/>
      <c r="C342" s="170"/>
      <c r="D342" s="170"/>
      <c r="E342" s="170"/>
      <c r="F342" s="170"/>
      <c r="G342" s="170"/>
      <c r="I342" s="170"/>
      <c r="J342" s="138"/>
      <c r="K342" s="138"/>
      <c r="L342" s="170"/>
      <c r="M342" s="138"/>
      <c r="N342" s="138"/>
      <c r="O342" s="138"/>
      <c r="Q342" s="138"/>
      <c r="R342" s="138"/>
      <c r="S342" s="138"/>
      <c r="T342" s="138"/>
    </row>
    <row r="343" spans="1:20" s="171" customFormat="1">
      <c r="A343" s="138"/>
      <c r="B343" s="168"/>
      <c r="C343" s="170"/>
      <c r="D343" s="170"/>
      <c r="E343" s="170"/>
      <c r="F343" s="170"/>
      <c r="G343" s="170"/>
      <c r="I343" s="170"/>
      <c r="J343" s="138"/>
      <c r="K343" s="138"/>
      <c r="L343" s="170"/>
      <c r="M343" s="138"/>
      <c r="N343" s="138"/>
      <c r="O343" s="138"/>
      <c r="Q343" s="138"/>
      <c r="R343" s="138"/>
      <c r="S343" s="138"/>
      <c r="T343" s="138"/>
    </row>
    <row r="344" spans="1:20" s="171" customFormat="1">
      <c r="A344" s="138"/>
      <c r="B344" s="168"/>
      <c r="C344" s="170"/>
      <c r="D344" s="170"/>
      <c r="E344" s="170"/>
      <c r="F344" s="170"/>
      <c r="G344" s="170"/>
      <c r="I344" s="170"/>
      <c r="J344" s="138"/>
      <c r="K344" s="138"/>
      <c r="L344" s="170"/>
      <c r="M344" s="138"/>
      <c r="N344" s="138"/>
      <c r="O344" s="138"/>
      <c r="Q344" s="138"/>
      <c r="R344" s="138"/>
      <c r="S344" s="138"/>
      <c r="T344" s="138"/>
    </row>
    <row r="345" spans="1:20" s="171" customFormat="1">
      <c r="A345" s="138"/>
      <c r="B345" s="168"/>
      <c r="C345" s="170"/>
      <c r="D345" s="170"/>
      <c r="E345" s="170"/>
      <c r="F345" s="170"/>
      <c r="G345" s="170"/>
      <c r="I345" s="170"/>
      <c r="J345" s="138"/>
      <c r="K345" s="138"/>
      <c r="L345" s="170"/>
      <c r="M345" s="138"/>
      <c r="N345" s="138"/>
      <c r="O345" s="138"/>
      <c r="Q345" s="138"/>
      <c r="R345" s="138"/>
      <c r="S345" s="138"/>
      <c r="T345" s="138"/>
    </row>
    <row r="346" spans="1:20" s="171" customFormat="1">
      <c r="A346" s="138"/>
      <c r="B346" s="168"/>
      <c r="C346" s="170"/>
      <c r="D346" s="170"/>
      <c r="E346" s="170"/>
      <c r="F346" s="170"/>
      <c r="G346" s="170"/>
      <c r="I346" s="170"/>
      <c r="J346" s="138"/>
      <c r="K346" s="138"/>
      <c r="L346" s="170"/>
      <c r="M346" s="138"/>
      <c r="N346" s="138"/>
      <c r="O346" s="138"/>
      <c r="Q346" s="138"/>
      <c r="R346" s="138"/>
      <c r="S346" s="138"/>
      <c r="T346" s="138"/>
    </row>
    <row r="347" spans="1:20" s="171" customFormat="1">
      <c r="A347" s="138"/>
      <c r="B347" s="168"/>
      <c r="C347" s="170"/>
      <c r="D347" s="170"/>
      <c r="E347" s="170"/>
      <c r="F347" s="170"/>
      <c r="G347" s="170"/>
      <c r="I347" s="170"/>
      <c r="J347" s="138"/>
      <c r="K347" s="138"/>
      <c r="L347" s="170"/>
      <c r="M347" s="138"/>
      <c r="N347" s="138"/>
      <c r="O347" s="138"/>
      <c r="Q347" s="138"/>
      <c r="R347" s="138"/>
      <c r="S347" s="138"/>
      <c r="T347" s="138"/>
    </row>
    <row r="348" spans="1:20" s="171" customFormat="1">
      <c r="A348" s="138"/>
      <c r="B348" s="168"/>
      <c r="C348" s="170"/>
      <c r="D348" s="170"/>
      <c r="E348" s="170"/>
      <c r="F348" s="170"/>
      <c r="G348" s="170"/>
      <c r="I348" s="170"/>
      <c r="J348" s="138"/>
      <c r="K348" s="138"/>
      <c r="L348" s="170"/>
      <c r="M348" s="138"/>
      <c r="N348" s="138"/>
      <c r="O348" s="138"/>
      <c r="Q348" s="138"/>
      <c r="R348" s="138"/>
      <c r="S348" s="138"/>
      <c r="T348" s="138"/>
    </row>
    <row r="349" spans="1:20" s="171" customFormat="1">
      <c r="A349" s="138"/>
      <c r="B349" s="168"/>
      <c r="C349" s="170"/>
      <c r="D349" s="170"/>
      <c r="E349" s="170"/>
      <c r="F349" s="170"/>
      <c r="G349" s="170"/>
      <c r="I349" s="170"/>
      <c r="J349" s="138"/>
      <c r="K349" s="138"/>
      <c r="L349" s="170"/>
      <c r="M349" s="138"/>
      <c r="N349" s="138"/>
      <c r="O349" s="138"/>
      <c r="Q349" s="138"/>
      <c r="R349" s="138"/>
      <c r="S349" s="138"/>
      <c r="T349" s="138"/>
    </row>
    <row r="350" spans="1:20" s="171" customFormat="1">
      <c r="A350" s="138"/>
      <c r="B350" s="168"/>
      <c r="C350" s="170"/>
      <c r="D350" s="170"/>
      <c r="E350" s="170"/>
      <c r="F350" s="170"/>
      <c r="G350" s="170"/>
      <c r="I350" s="170"/>
      <c r="J350" s="138"/>
      <c r="K350" s="138"/>
      <c r="L350" s="170"/>
      <c r="M350" s="138"/>
      <c r="N350" s="138"/>
      <c r="O350" s="138"/>
      <c r="Q350" s="138"/>
      <c r="R350" s="138"/>
      <c r="S350" s="138"/>
      <c r="T350" s="138"/>
    </row>
    <row r="351" spans="1:20" s="171" customFormat="1">
      <c r="A351" s="138"/>
      <c r="B351" s="168"/>
      <c r="C351" s="170"/>
      <c r="D351" s="170"/>
      <c r="E351" s="170"/>
      <c r="F351" s="170"/>
      <c r="G351" s="170"/>
      <c r="I351" s="170"/>
      <c r="J351" s="138"/>
      <c r="K351" s="138"/>
      <c r="L351" s="170"/>
      <c r="M351" s="138"/>
      <c r="N351" s="138"/>
      <c r="O351" s="138"/>
      <c r="Q351" s="138"/>
      <c r="R351" s="138"/>
      <c r="S351" s="138"/>
      <c r="T351" s="138"/>
    </row>
    <row r="352" spans="1:20" s="171" customFormat="1">
      <c r="A352" s="138"/>
      <c r="B352" s="168"/>
      <c r="C352" s="170"/>
      <c r="D352" s="170"/>
      <c r="E352" s="170"/>
      <c r="F352" s="170"/>
      <c r="G352" s="170"/>
      <c r="I352" s="170"/>
      <c r="J352" s="138"/>
      <c r="K352" s="138"/>
      <c r="L352" s="170"/>
      <c r="M352" s="138"/>
      <c r="N352" s="138"/>
      <c r="O352" s="138"/>
      <c r="Q352" s="138"/>
      <c r="R352" s="138"/>
      <c r="S352" s="138"/>
      <c r="T352" s="138"/>
    </row>
    <row r="353" spans="1:20" s="171" customFormat="1">
      <c r="A353" s="138"/>
      <c r="B353" s="168"/>
      <c r="C353" s="170"/>
      <c r="D353" s="170"/>
      <c r="E353" s="170"/>
      <c r="F353" s="170"/>
      <c r="G353" s="170"/>
      <c r="I353" s="170"/>
      <c r="J353" s="138"/>
      <c r="K353" s="138"/>
      <c r="L353" s="170"/>
      <c r="M353" s="138"/>
      <c r="N353" s="138"/>
      <c r="O353" s="138"/>
      <c r="Q353" s="138"/>
      <c r="R353" s="138"/>
      <c r="S353" s="138"/>
      <c r="T353" s="138"/>
    </row>
    <row r="354" spans="1:20" s="171" customFormat="1">
      <c r="A354" s="138"/>
      <c r="B354" s="168"/>
      <c r="C354" s="170"/>
      <c r="D354" s="170"/>
      <c r="E354" s="170"/>
      <c r="F354" s="170"/>
      <c r="G354" s="170"/>
      <c r="I354" s="170"/>
      <c r="J354" s="138"/>
      <c r="K354" s="138"/>
      <c r="L354" s="170"/>
      <c r="M354" s="138"/>
      <c r="N354" s="138"/>
      <c r="O354" s="138"/>
      <c r="Q354" s="138"/>
      <c r="R354" s="138"/>
      <c r="S354" s="138"/>
      <c r="T354" s="138"/>
    </row>
    <row r="355" spans="1:20" s="171" customFormat="1">
      <c r="A355" s="138"/>
      <c r="B355" s="168"/>
      <c r="C355" s="170"/>
      <c r="D355" s="170"/>
      <c r="E355" s="170"/>
      <c r="F355" s="170"/>
      <c r="G355" s="170"/>
      <c r="I355" s="170"/>
      <c r="J355" s="138"/>
      <c r="K355" s="138"/>
      <c r="L355" s="170"/>
      <c r="M355" s="138"/>
      <c r="N355" s="138"/>
      <c r="O355" s="138"/>
      <c r="Q355" s="138"/>
      <c r="R355" s="138"/>
      <c r="S355" s="138"/>
      <c r="T355" s="138"/>
    </row>
    <row r="356" spans="1:20" s="171" customFormat="1">
      <c r="A356" s="138"/>
      <c r="B356" s="168"/>
      <c r="C356" s="170"/>
      <c r="D356" s="170"/>
      <c r="E356" s="170"/>
      <c r="F356" s="170"/>
      <c r="G356" s="170"/>
      <c r="I356" s="170"/>
      <c r="J356" s="138"/>
      <c r="K356" s="138"/>
      <c r="L356" s="170"/>
      <c r="M356" s="138"/>
      <c r="N356" s="138"/>
      <c r="O356" s="138"/>
      <c r="Q356" s="138"/>
      <c r="R356" s="138"/>
      <c r="S356" s="138"/>
      <c r="T356" s="138"/>
    </row>
    <row r="357" spans="1:20" s="171" customFormat="1">
      <c r="A357" s="138"/>
      <c r="B357" s="168"/>
      <c r="C357" s="170"/>
      <c r="D357" s="170"/>
      <c r="E357" s="170"/>
      <c r="F357" s="170"/>
      <c r="G357" s="170"/>
      <c r="I357" s="170"/>
      <c r="J357" s="138"/>
      <c r="K357" s="138"/>
      <c r="L357" s="170"/>
      <c r="M357" s="138"/>
      <c r="N357" s="138"/>
      <c r="O357" s="138"/>
      <c r="Q357" s="138"/>
      <c r="R357" s="138"/>
      <c r="S357" s="138"/>
      <c r="T357" s="138"/>
    </row>
    <row r="358" spans="1:20" s="171" customFormat="1">
      <c r="A358" s="138"/>
      <c r="B358" s="168"/>
      <c r="C358" s="170"/>
      <c r="D358" s="170"/>
      <c r="E358" s="170"/>
      <c r="F358" s="170"/>
      <c r="G358" s="170"/>
      <c r="I358" s="170"/>
      <c r="J358" s="138"/>
      <c r="K358" s="138"/>
      <c r="L358" s="170"/>
      <c r="M358" s="138"/>
      <c r="N358" s="138"/>
      <c r="O358" s="138"/>
      <c r="Q358" s="138"/>
      <c r="R358" s="138"/>
      <c r="S358" s="138"/>
      <c r="T358" s="138"/>
    </row>
    <row r="359" spans="1:20" s="171" customFormat="1">
      <c r="A359" s="138"/>
      <c r="B359" s="168"/>
      <c r="C359" s="170"/>
      <c r="D359" s="170"/>
      <c r="E359" s="170"/>
      <c r="F359" s="170"/>
      <c r="G359" s="170"/>
      <c r="I359" s="170"/>
      <c r="J359" s="138"/>
      <c r="K359" s="138"/>
      <c r="L359" s="170"/>
      <c r="M359" s="138"/>
      <c r="N359" s="138"/>
      <c r="O359" s="138"/>
      <c r="Q359" s="138"/>
      <c r="R359" s="138"/>
      <c r="S359" s="138"/>
      <c r="T359" s="138"/>
    </row>
    <row r="360" spans="1:20" s="171" customFormat="1">
      <c r="A360" s="138"/>
      <c r="B360" s="168"/>
      <c r="C360" s="170"/>
      <c r="D360" s="170"/>
      <c r="E360" s="170"/>
      <c r="F360" s="170"/>
      <c r="G360" s="170"/>
      <c r="I360" s="170"/>
      <c r="J360" s="138"/>
      <c r="K360" s="138"/>
      <c r="L360" s="170"/>
      <c r="M360" s="138"/>
      <c r="N360" s="138"/>
      <c r="O360" s="138"/>
      <c r="Q360" s="138"/>
      <c r="R360" s="138"/>
      <c r="S360" s="138"/>
      <c r="T360" s="138"/>
    </row>
    <row r="361" spans="1:20" s="171" customFormat="1">
      <c r="A361" s="138"/>
      <c r="B361" s="168"/>
      <c r="C361" s="170"/>
      <c r="D361" s="170"/>
      <c r="E361" s="170"/>
      <c r="F361" s="170"/>
      <c r="G361" s="170"/>
      <c r="I361" s="170"/>
      <c r="J361" s="138"/>
      <c r="K361" s="138"/>
      <c r="L361" s="170"/>
      <c r="M361" s="138"/>
      <c r="N361" s="138"/>
      <c r="O361" s="138"/>
      <c r="Q361" s="138"/>
      <c r="R361" s="138"/>
      <c r="S361" s="138"/>
      <c r="T361" s="138"/>
    </row>
    <row r="362" spans="1:20" s="171" customFormat="1">
      <c r="A362" s="138"/>
      <c r="B362" s="168"/>
      <c r="C362" s="170"/>
      <c r="D362" s="170"/>
      <c r="E362" s="170"/>
      <c r="F362" s="170"/>
      <c r="G362" s="170"/>
      <c r="I362" s="170"/>
      <c r="J362" s="138"/>
      <c r="K362" s="138"/>
      <c r="L362" s="170"/>
      <c r="M362" s="138"/>
      <c r="N362" s="138"/>
      <c r="O362" s="138"/>
      <c r="Q362" s="138"/>
      <c r="R362" s="138"/>
      <c r="S362" s="138"/>
      <c r="T362" s="138"/>
    </row>
    <row r="363" spans="1:20" s="171" customFormat="1">
      <c r="A363" s="138"/>
      <c r="B363" s="168"/>
      <c r="C363" s="170"/>
      <c r="D363" s="170"/>
      <c r="E363" s="170"/>
      <c r="F363" s="170"/>
      <c r="G363" s="170"/>
      <c r="I363" s="170"/>
      <c r="J363" s="138"/>
      <c r="K363" s="138"/>
      <c r="L363" s="170"/>
      <c r="M363" s="138"/>
      <c r="N363" s="138"/>
      <c r="O363" s="138"/>
      <c r="Q363" s="138"/>
      <c r="R363" s="138"/>
      <c r="S363" s="138"/>
      <c r="T363" s="138"/>
    </row>
    <row r="364" spans="1:20" s="171" customFormat="1">
      <c r="A364" s="138"/>
      <c r="B364" s="168"/>
      <c r="C364" s="170"/>
      <c r="D364" s="170"/>
      <c r="E364" s="170"/>
      <c r="F364" s="170"/>
      <c r="G364" s="170"/>
      <c r="I364" s="170"/>
      <c r="J364" s="138"/>
      <c r="K364" s="138"/>
      <c r="L364" s="170"/>
      <c r="M364" s="138"/>
      <c r="N364" s="138"/>
      <c r="O364" s="138"/>
      <c r="Q364" s="138"/>
      <c r="R364" s="138"/>
      <c r="S364" s="138"/>
      <c r="T364" s="138"/>
    </row>
    <row r="365" spans="1:20" s="171" customFormat="1">
      <c r="A365" s="138"/>
      <c r="B365" s="168"/>
      <c r="C365" s="170"/>
      <c r="D365" s="170"/>
      <c r="E365" s="170"/>
      <c r="F365" s="170"/>
      <c r="G365" s="170"/>
      <c r="I365" s="170"/>
      <c r="J365" s="138"/>
      <c r="K365" s="138"/>
      <c r="L365" s="170"/>
      <c r="M365" s="138"/>
      <c r="N365" s="138"/>
      <c r="O365" s="138"/>
      <c r="Q365" s="138"/>
      <c r="R365" s="138"/>
      <c r="S365" s="138"/>
      <c r="T365" s="138"/>
    </row>
    <row r="366" spans="1:20" s="171" customFormat="1">
      <c r="A366" s="138"/>
      <c r="B366" s="168"/>
      <c r="C366" s="170"/>
      <c r="D366" s="170"/>
      <c r="E366" s="170"/>
      <c r="F366" s="170"/>
      <c r="G366" s="170"/>
      <c r="I366" s="170"/>
      <c r="J366" s="138"/>
      <c r="K366" s="138"/>
      <c r="L366" s="170"/>
      <c r="M366" s="138"/>
      <c r="N366" s="138"/>
      <c r="O366" s="138"/>
      <c r="Q366" s="138"/>
      <c r="R366" s="138"/>
      <c r="S366" s="138"/>
      <c r="T366" s="138"/>
    </row>
    <row r="367" spans="1:20" s="171" customFormat="1">
      <c r="A367" s="138"/>
      <c r="B367" s="168"/>
      <c r="C367" s="170"/>
      <c r="D367" s="170"/>
      <c r="E367" s="170"/>
      <c r="F367" s="170"/>
      <c r="G367" s="170"/>
      <c r="I367" s="170"/>
      <c r="J367" s="138"/>
      <c r="K367" s="138"/>
      <c r="L367" s="170"/>
      <c r="M367" s="138"/>
      <c r="N367" s="138"/>
      <c r="O367" s="138"/>
      <c r="Q367" s="138"/>
      <c r="R367" s="138"/>
      <c r="S367" s="138"/>
      <c r="T367" s="138"/>
    </row>
    <row r="368" spans="1:20" s="171" customFormat="1">
      <c r="A368" s="138"/>
      <c r="B368" s="168"/>
      <c r="C368" s="170"/>
      <c r="D368" s="170"/>
      <c r="E368" s="170"/>
      <c r="F368" s="170"/>
      <c r="G368" s="170"/>
      <c r="I368" s="170"/>
      <c r="J368" s="138"/>
      <c r="K368" s="138"/>
      <c r="L368" s="170"/>
      <c r="M368" s="138"/>
      <c r="N368" s="138"/>
      <c r="O368" s="138"/>
      <c r="Q368" s="138"/>
      <c r="R368" s="138"/>
      <c r="S368" s="138"/>
      <c r="T368" s="138"/>
    </row>
    <row r="369" spans="1:20" s="171" customFormat="1">
      <c r="A369" s="138"/>
      <c r="B369" s="168"/>
      <c r="C369" s="170"/>
      <c r="D369" s="170"/>
      <c r="E369" s="170"/>
      <c r="F369" s="170"/>
      <c r="G369" s="170"/>
      <c r="I369" s="170"/>
      <c r="J369" s="138"/>
      <c r="K369" s="138"/>
      <c r="L369" s="170"/>
      <c r="M369" s="138"/>
      <c r="N369" s="138"/>
      <c r="O369" s="138"/>
      <c r="Q369" s="138"/>
      <c r="R369" s="138"/>
      <c r="S369" s="138"/>
      <c r="T369" s="138"/>
    </row>
    <row r="370" spans="1:20" s="171" customFormat="1">
      <c r="A370" s="138"/>
      <c r="B370" s="168"/>
      <c r="C370" s="170"/>
      <c r="D370" s="170"/>
      <c r="E370" s="170"/>
      <c r="F370" s="170"/>
      <c r="G370" s="170"/>
      <c r="I370" s="170"/>
      <c r="J370" s="138"/>
      <c r="K370" s="138"/>
      <c r="L370" s="170"/>
      <c r="M370" s="138"/>
      <c r="N370" s="138"/>
      <c r="O370" s="138"/>
      <c r="Q370" s="138"/>
      <c r="R370" s="138"/>
      <c r="S370" s="138"/>
      <c r="T370" s="138"/>
    </row>
    <row r="371" spans="1:20" s="171" customFormat="1">
      <c r="A371" s="138"/>
      <c r="B371" s="168"/>
      <c r="C371" s="170"/>
      <c r="D371" s="170"/>
      <c r="E371" s="170"/>
      <c r="F371" s="170"/>
      <c r="G371" s="170"/>
      <c r="I371" s="170"/>
      <c r="J371" s="138"/>
      <c r="K371" s="138"/>
      <c r="L371" s="170"/>
      <c r="M371" s="138"/>
      <c r="N371" s="138"/>
      <c r="O371" s="138"/>
      <c r="Q371" s="138"/>
      <c r="R371" s="138"/>
      <c r="S371" s="138"/>
      <c r="T371" s="138"/>
    </row>
    <row r="372" spans="1:20" s="171" customFormat="1">
      <c r="A372" s="138"/>
      <c r="B372" s="168"/>
      <c r="C372" s="170"/>
      <c r="D372" s="170"/>
      <c r="E372" s="170"/>
      <c r="F372" s="170"/>
      <c r="G372" s="170"/>
      <c r="I372" s="170"/>
      <c r="J372" s="138"/>
      <c r="K372" s="138"/>
      <c r="L372" s="170"/>
      <c r="M372" s="138"/>
      <c r="N372" s="138"/>
      <c r="O372" s="138"/>
      <c r="Q372" s="138"/>
      <c r="R372" s="138"/>
      <c r="S372" s="138"/>
      <c r="T372" s="138"/>
    </row>
    <row r="373" spans="1:20" s="171" customFormat="1">
      <c r="A373" s="138"/>
      <c r="B373" s="168"/>
      <c r="C373" s="170"/>
      <c r="D373" s="170"/>
      <c r="E373" s="170"/>
      <c r="F373" s="170"/>
      <c r="G373" s="170"/>
      <c r="I373" s="170"/>
      <c r="J373" s="138"/>
      <c r="K373" s="138"/>
      <c r="L373" s="170"/>
      <c r="M373" s="138"/>
      <c r="N373" s="138"/>
      <c r="O373" s="138"/>
      <c r="Q373" s="138"/>
      <c r="R373" s="138"/>
      <c r="S373" s="138"/>
      <c r="T373" s="138"/>
    </row>
    <row r="374" spans="1:20" s="171" customFormat="1">
      <c r="A374" s="138"/>
      <c r="B374" s="168"/>
      <c r="C374" s="170"/>
      <c r="D374" s="170"/>
      <c r="E374" s="170"/>
      <c r="F374" s="170"/>
      <c r="G374" s="170"/>
      <c r="I374" s="170"/>
      <c r="J374" s="138"/>
      <c r="K374" s="138"/>
      <c r="L374" s="170"/>
      <c r="M374" s="138"/>
      <c r="N374" s="138"/>
      <c r="O374" s="138"/>
      <c r="Q374" s="138"/>
      <c r="R374" s="138"/>
      <c r="S374" s="138"/>
      <c r="T374" s="138"/>
    </row>
    <row r="375" spans="1:20" s="171" customFormat="1">
      <c r="A375" s="138"/>
      <c r="B375" s="168"/>
      <c r="C375" s="170"/>
      <c r="D375" s="170"/>
      <c r="E375" s="170"/>
      <c r="F375" s="170"/>
      <c r="G375" s="170"/>
      <c r="I375" s="170"/>
      <c r="J375" s="138"/>
      <c r="K375" s="138"/>
      <c r="L375" s="170"/>
      <c r="M375" s="138"/>
      <c r="N375" s="138"/>
      <c r="O375" s="138"/>
      <c r="Q375" s="138"/>
      <c r="R375" s="138"/>
      <c r="S375" s="138"/>
      <c r="T375" s="138"/>
    </row>
    <row r="376" spans="1:20" s="171" customFormat="1">
      <c r="A376" s="138"/>
      <c r="B376" s="168"/>
      <c r="C376" s="170"/>
      <c r="D376" s="170"/>
      <c r="E376" s="170"/>
      <c r="F376" s="170"/>
      <c r="G376" s="170"/>
      <c r="I376" s="170"/>
      <c r="J376" s="138"/>
      <c r="K376" s="138"/>
      <c r="L376" s="170"/>
      <c r="M376" s="138"/>
      <c r="N376" s="138"/>
      <c r="O376" s="138"/>
      <c r="Q376" s="138"/>
      <c r="R376" s="138"/>
      <c r="S376" s="138"/>
      <c r="T376" s="138"/>
    </row>
    <row r="377" spans="1:20" s="171" customFormat="1">
      <c r="A377" s="138"/>
      <c r="B377" s="168"/>
      <c r="C377" s="170"/>
      <c r="D377" s="170"/>
      <c r="E377" s="170"/>
      <c r="F377" s="170"/>
      <c r="G377" s="170"/>
      <c r="I377" s="170"/>
      <c r="J377" s="138"/>
      <c r="K377" s="138"/>
      <c r="L377" s="170"/>
      <c r="M377" s="138"/>
      <c r="N377" s="138"/>
      <c r="O377" s="138"/>
      <c r="Q377" s="138"/>
      <c r="R377" s="138"/>
      <c r="S377" s="138"/>
      <c r="T377" s="138"/>
    </row>
    <row r="378" spans="1:20" s="171" customFormat="1">
      <c r="A378" s="138"/>
      <c r="B378" s="168"/>
      <c r="C378" s="170"/>
      <c r="D378" s="170"/>
      <c r="E378" s="170"/>
      <c r="F378" s="170"/>
      <c r="G378" s="170"/>
      <c r="I378" s="170"/>
      <c r="J378" s="138"/>
      <c r="K378" s="138"/>
      <c r="L378" s="170"/>
      <c r="M378" s="138"/>
      <c r="N378" s="138"/>
      <c r="O378" s="138"/>
      <c r="Q378" s="138"/>
      <c r="R378" s="138"/>
      <c r="S378" s="138"/>
      <c r="T378" s="138"/>
    </row>
    <row r="379" spans="1:20" s="171" customFormat="1">
      <c r="A379" s="138"/>
      <c r="B379" s="168"/>
      <c r="C379" s="170"/>
      <c r="D379" s="170"/>
      <c r="E379" s="170"/>
      <c r="F379" s="170"/>
      <c r="G379" s="170"/>
      <c r="I379" s="170"/>
      <c r="J379" s="138"/>
      <c r="K379" s="138"/>
      <c r="L379" s="170"/>
      <c r="M379" s="138"/>
      <c r="N379" s="138"/>
      <c r="O379" s="138"/>
      <c r="Q379" s="138"/>
      <c r="R379" s="138"/>
      <c r="S379" s="138"/>
      <c r="T379" s="138"/>
    </row>
    <row r="380" spans="1:20" s="171" customFormat="1">
      <c r="A380" s="138"/>
      <c r="B380" s="168"/>
      <c r="C380" s="170"/>
      <c r="D380" s="170"/>
      <c r="E380" s="170"/>
      <c r="F380" s="170"/>
      <c r="G380" s="170"/>
      <c r="I380" s="170"/>
      <c r="J380" s="138"/>
      <c r="K380" s="138"/>
      <c r="L380" s="170"/>
      <c r="M380" s="138"/>
      <c r="N380" s="138"/>
      <c r="O380" s="138"/>
      <c r="Q380" s="138"/>
      <c r="R380" s="138"/>
      <c r="S380" s="138"/>
      <c r="T380" s="138"/>
    </row>
    <row r="381" spans="1:20" s="171" customFormat="1">
      <c r="A381" s="138"/>
      <c r="B381" s="168"/>
      <c r="C381" s="170"/>
      <c r="D381" s="170"/>
      <c r="E381" s="170"/>
      <c r="F381" s="170"/>
      <c r="G381" s="170"/>
      <c r="I381" s="170"/>
      <c r="J381" s="138"/>
      <c r="K381" s="138"/>
      <c r="L381" s="170"/>
      <c r="M381" s="138"/>
      <c r="N381" s="138"/>
      <c r="O381" s="138"/>
      <c r="Q381" s="138"/>
      <c r="R381" s="138"/>
      <c r="S381" s="138"/>
      <c r="T381" s="138"/>
    </row>
    <row r="382" spans="1:20" s="171" customFormat="1">
      <c r="A382" s="138"/>
      <c r="B382" s="168"/>
      <c r="C382" s="170"/>
      <c r="D382" s="170"/>
      <c r="E382" s="170"/>
      <c r="F382" s="170"/>
      <c r="G382" s="170"/>
      <c r="I382" s="170"/>
      <c r="J382" s="138"/>
      <c r="K382" s="138"/>
      <c r="L382" s="170"/>
      <c r="M382" s="138"/>
      <c r="N382" s="138"/>
      <c r="O382" s="138"/>
      <c r="Q382" s="138"/>
      <c r="R382" s="138"/>
      <c r="S382" s="138"/>
      <c r="T382" s="138"/>
    </row>
    <row r="383" spans="1:20" s="171" customFormat="1">
      <c r="A383" s="138"/>
      <c r="B383" s="168"/>
      <c r="C383" s="170"/>
      <c r="D383" s="170"/>
      <c r="E383" s="170"/>
      <c r="F383" s="170"/>
      <c r="G383" s="170"/>
      <c r="I383" s="170"/>
      <c r="J383" s="138"/>
      <c r="K383" s="138"/>
      <c r="L383" s="170"/>
      <c r="M383" s="138"/>
      <c r="N383" s="138"/>
      <c r="O383" s="138"/>
      <c r="Q383" s="138"/>
      <c r="R383" s="138"/>
      <c r="S383" s="138"/>
      <c r="T383" s="138"/>
    </row>
    <row r="384" spans="1:20" s="171" customFormat="1">
      <c r="A384" s="138"/>
      <c r="B384" s="168"/>
      <c r="C384" s="170"/>
      <c r="D384" s="170"/>
      <c r="E384" s="170"/>
      <c r="F384" s="170"/>
      <c r="G384" s="170"/>
      <c r="I384" s="170"/>
      <c r="J384" s="138"/>
      <c r="K384" s="138"/>
      <c r="L384" s="170"/>
      <c r="M384" s="138"/>
      <c r="N384" s="138"/>
      <c r="O384" s="138"/>
      <c r="Q384" s="138"/>
      <c r="R384" s="138"/>
      <c r="S384" s="138"/>
      <c r="T384" s="138"/>
    </row>
    <row r="385" spans="1:20" s="171" customFormat="1">
      <c r="A385" s="138"/>
      <c r="B385" s="168"/>
      <c r="C385" s="170"/>
      <c r="D385" s="170"/>
      <c r="E385" s="170"/>
      <c r="F385" s="170"/>
      <c r="G385" s="170"/>
      <c r="I385" s="170"/>
      <c r="J385" s="138"/>
      <c r="K385" s="138"/>
      <c r="L385" s="170"/>
      <c r="M385" s="138"/>
      <c r="N385" s="138"/>
      <c r="O385" s="138"/>
      <c r="Q385" s="138"/>
      <c r="R385" s="138"/>
      <c r="S385" s="138"/>
      <c r="T385" s="138"/>
    </row>
    <row r="386" spans="1:20" s="171" customFormat="1">
      <c r="A386" s="138"/>
      <c r="B386" s="168"/>
      <c r="C386" s="170"/>
      <c r="D386" s="170"/>
      <c r="E386" s="170"/>
      <c r="F386" s="170"/>
      <c r="G386" s="170"/>
      <c r="I386" s="170"/>
      <c r="J386" s="138"/>
      <c r="K386" s="138"/>
      <c r="L386" s="170"/>
      <c r="M386" s="138"/>
      <c r="N386" s="138"/>
      <c r="O386" s="138"/>
      <c r="Q386" s="138"/>
      <c r="R386" s="138"/>
      <c r="S386" s="138"/>
      <c r="T386" s="138"/>
    </row>
    <row r="387" spans="1:20" s="171" customFormat="1">
      <c r="A387" s="138"/>
      <c r="B387" s="168"/>
      <c r="C387" s="170"/>
      <c r="D387" s="170"/>
      <c r="E387" s="170"/>
      <c r="F387" s="170"/>
      <c r="G387" s="170"/>
      <c r="I387" s="170"/>
      <c r="J387" s="138"/>
      <c r="K387" s="138"/>
      <c r="L387" s="170"/>
      <c r="M387" s="138"/>
      <c r="N387" s="138"/>
      <c r="O387" s="138"/>
      <c r="Q387" s="138"/>
      <c r="R387" s="138"/>
      <c r="S387" s="138"/>
      <c r="T387" s="138"/>
    </row>
    <row r="388" spans="1:20" s="171" customFormat="1">
      <c r="A388" s="138"/>
      <c r="B388" s="168"/>
      <c r="C388" s="170"/>
      <c r="D388" s="170"/>
      <c r="E388" s="170"/>
      <c r="F388" s="170"/>
      <c r="G388" s="170"/>
      <c r="I388" s="170"/>
      <c r="J388" s="138"/>
      <c r="K388" s="138"/>
      <c r="L388" s="170"/>
      <c r="M388" s="138"/>
      <c r="N388" s="138"/>
      <c r="O388" s="138"/>
      <c r="Q388" s="138"/>
      <c r="R388" s="138"/>
      <c r="S388" s="138"/>
      <c r="T388" s="138"/>
    </row>
    <row r="389" spans="1:20" s="171" customFormat="1">
      <c r="A389" s="138"/>
      <c r="B389" s="168"/>
      <c r="C389" s="170"/>
      <c r="D389" s="170"/>
      <c r="E389" s="170"/>
      <c r="F389" s="170"/>
      <c r="G389" s="170"/>
      <c r="I389" s="170"/>
      <c r="J389" s="138"/>
      <c r="K389" s="138"/>
      <c r="L389" s="170"/>
      <c r="M389" s="138"/>
      <c r="N389" s="138"/>
      <c r="O389" s="138"/>
      <c r="Q389" s="138"/>
      <c r="R389" s="138"/>
      <c r="S389" s="138"/>
      <c r="T389" s="138"/>
    </row>
    <row r="390" spans="1:20" s="171" customFormat="1">
      <c r="A390" s="138"/>
      <c r="B390" s="168"/>
      <c r="C390" s="170"/>
      <c r="D390" s="170"/>
      <c r="E390" s="170"/>
      <c r="F390" s="170"/>
      <c r="G390" s="170"/>
      <c r="I390" s="170"/>
      <c r="J390" s="138"/>
      <c r="K390" s="138"/>
      <c r="L390" s="170"/>
      <c r="M390" s="138"/>
      <c r="N390" s="138"/>
      <c r="O390" s="138"/>
      <c r="Q390" s="138"/>
      <c r="R390" s="138"/>
      <c r="S390" s="138"/>
      <c r="T390" s="138"/>
    </row>
    <row r="391" spans="1:20" s="171" customFormat="1">
      <c r="A391" s="138"/>
      <c r="B391" s="168"/>
      <c r="C391" s="170"/>
      <c r="D391" s="170"/>
      <c r="E391" s="170"/>
      <c r="F391" s="170"/>
      <c r="G391" s="170"/>
      <c r="I391" s="170"/>
      <c r="J391" s="138"/>
      <c r="K391" s="138"/>
      <c r="L391" s="170"/>
      <c r="M391" s="138"/>
      <c r="N391" s="138"/>
      <c r="O391" s="138"/>
      <c r="Q391" s="138"/>
      <c r="R391" s="138"/>
      <c r="S391" s="138"/>
      <c r="T391" s="138"/>
    </row>
    <row r="392" spans="1:20" s="171" customFormat="1">
      <c r="A392" s="138"/>
      <c r="B392" s="168"/>
      <c r="C392" s="170"/>
      <c r="D392" s="170"/>
      <c r="E392" s="170"/>
      <c r="F392" s="170"/>
      <c r="G392" s="170"/>
      <c r="I392" s="170"/>
      <c r="J392" s="138"/>
      <c r="K392" s="138"/>
      <c r="L392" s="170"/>
      <c r="M392" s="138"/>
      <c r="N392" s="138"/>
      <c r="O392" s="138"/>
      <c r="Q392" s="138"/>
      <c r="R392" s="138"/>
      <c r="S392" s="138"/>
      <c r="T392" s="138"/>
    </row>
    <row r="393" spans="1:20" s="171" customFormat="1">
      <c r="A393" s="138"/>
      <c r="B393" s="168"/>
      <c r="C393" s="170"/>
      <c r="D393" s="170"/>
      <c r="E393" s="170"/>
      <c r="F393" s="170"/>
      <c r="G393" s="170"/>
      <c r="I393" s="170"/>
      <c r="J393" s="138"/>
      <c r="K393" s="138"/>
      <c r="L393" s="170"/>
      <c r="M393" s="138"/>
      <c r="N393" s="138"/>
      <c r="O393" s="138"/>
      <c r="Q393" s="138"/>
      <c r="R393" s="138"/>
      <c r="S393" s="138"/>
      <c r="T393" s="138"/>
    </row>
    <row r="394" spans="1:20" s="171" customFormat="1">
      <c r="A394" s="138"/>
      <c r="B394" s="168"/>
      <c r="C394" s="170"/>
      <c r="D394" s="170"/>
      <c r="E394" s="170"/>
      <c r="F394" s="170"/>
      <c r="G394" s="170"/>
      <c r="I394" s="170"/>
      <c r="J394" s="138"/>
      <c r="K394" s="138"/>
      <c r="L394" s="170"/>
      <c r="M394" s="138"/>
      <c r="N394" s="138"/>
      <c r="O394" s="138"/>
      <c r="Q394" s="138"/>
      <c r="R394" s="138"/>
      <c r="S394" s="138"/>
      <c r="T394" s="138"/>
    </row>
    <row r="395" spans="1:20" s="171" customFormat="1">
      <c r="A395" s="138"/>
      <c r="B395" s="168"/>
      <c r="C395" s="170"/>
      <c r="D395" s="170"/>
      <c r="E395" s="170"/>
      <c r="F395" s="170"/>
      <c r="G395" s="170"/>
      <c r="I395" s="170"/>
      <c r="J395" s="138"/>
      <c r="K395" s="138"/>
      <c r="L395" s="170"/>
      <c r="M395" s="138"/>
      <c r="N395" s="138"/>
      <c r="O395" s="138"/>
      <c r="Q395" s="138"/>
      <c r="R395" s="138"/>
      <c r="S395" s="138"/>
      <c r="T395" s="138"/>
    </row>
    <row r="396" spans="1:20" s="171" customFormat="1">
      <c r="A396" s="138"/>
      <c r="B396" s="168"/>
      <c r="C396" s="170"/>
      <c r="D396" s="170"/>
      <c r="E396" s="170"/>
      <c r="F396" s="170"/>
      <c r="G396" s="170"/>
      <c r="I396" s="170"/>
      <c r="J396" s="138"/>
      <c r="K396" s="138"/>
      <c r="L396" s="170"/>
      <c r="M396" s="138"/>
      <c r="N396" s="138"/>
      <c r="O396" s="138"/>
      <c r="Q396" s="138"/>
      <c r="R396" s="138"/>
      <c r="S396" s="138"/>
      <c r="T396" s="138"/>
    </row>
    <row r="397" spans="1:20" s="171" customFormat="1">
      <c r="A397" s="138"/>
      <c r="B397" s="168"/>
      <c r="C397" s="170"/>
      <c r="D397" s="170"/>
      <c r="E397" s="170"/>
      <c r="F397" s="170"/>
      <c r="G397" s="170"/>
      <c r="I397" s="170"/>
      <c r="J397" s="138"/>
      <c r="K397" s="138"/>
      <c r="L397" s="170"/>
      <c r="M397" s="138"/>
      <c r="N397" s="138"/>
      <c r="O397" s="138"/>
      <c r="Q397" s="138"/>
      <c r="R397" s="138"/>
      <c r="S397" s="138"/>
      <c r="T397" s="138"/>
    </row>
    <row r="398" spans="1:20" s="171" customFormat="1">
      <c r="A398" s="138"/>
      <c r="B398" s="168"/>
      <c r="C398" s="170"/>
      <c r="D398" s="170"/>
      <c r="E398" s="170"/>
      <c r="F398" s="170"/>
      <c r="G398" s="170"/>
      <c r="I398" s="170"/>
      <c r="J398" s="138"/>
      <c r="K398" s="138"/>
      <c r="L398" s="170"/>
      <c r="M398" s="138"/>
      <c r="N398" s="138"/>
      <c r="O398" s="138"/>
      <c r="Q398" s="138"/>
      <c r="R398" s="138"/>
      <c r="S398" s="138"/>
      <c r="T398" s="138"/>
    </row>
    <row r="399" spans="1:20" s="171" customFormat="1">
      <c r="A399" s="138"/>
      <c r="B399" s="168"/>
      <c r="C399" s="170"/>
      <c r="D399" s="170"/>
      <c r="E399" s="170"/>
      <c r="F399" s="170"/>
      <c r="G399" s="170"/>
      <c r="I399" s="170"/>
      <c r="J399" s="138"/>
      <c r="K399" s="138"/>
      <c r="L399" s="170"/>
      <c r="M399" s="138"/>
      <c r="N399" s="138"/>
      <c r="O399" s="138"/>
      <c r="Q399" s="138"/>
      <c r="R399" s="138"/>
      <c r="S399" s="138"/>
      <c r="T399" s="138"/>
    </row>
    <row r="400" spans="1:20" s="171" customFormat="1">
      <c r="A400" s="138"/>
      <c r="B400" s="168"/>
      <c r="C400" s="170"/>
      <c r="D400" s="170"/>
      <c r="E400" s="170"/>
      <c r="F400" s="170"/>
      <c r="G400" s="170"/>
      <c r="I400" s="170"/>
      <c r="J400" s="138"/>
      <c r="K400" s="138"/>
      <c r="L400" s="170"/>
      <c r="M400" s="138"/>
      <c r="N400" s="138"/>
      <c r="O400" s="138"/>
      <c r="Q400" s="138"/>
      <c r="R400" s="138"/>
      <c r="S400" s="138"/>
      <c r="T400" s="138"/>
    </row>
    <row r="401" spans="1:20" s="171" customFormat="1">
      <c r="A401" s="138"/>
      <c r="B401" s="168"/>
      <c r="C401" s="170"/>
      <c r="D401" s="170"/>
      <c r="E401" s="170"/>
      <c r="F401" s="170"/>
      <c r="G401" s="170"/>
      <c r="I401" s="170"/>
      <c r="J401" s="138"/>
      <c r="K401" s="138"/>
      <c r="L401" s="170"/>
      <c r="M401" s="138"/>
      <c r="N401" s="138"/>
      <c r="O401" s="138"/>
      <c r="Q401" s="138"/>
      <c r="R401" s="138"/>
      <c r="S401" s="138"/>
      <c r="T401" s="138"/>
    </row>
    <row r="402" spans="1:20" s="171" customFormat="1">
      <c r="A402" s="138"/>
      <c r="B402" s="168"/>
      <c r="C402" s="170"/>
      <c r="D402" s="170"/>
      <c r="E402" s="170"/>
      <c r="F402" s="170"/>
      <c r="G402" s="170"/>
      <c r="I402" s="170"/>
      <c r="J402" s="138"/>
      <c r="K402" s="138"/>
      <c r="L402" s="170"/>
      <c r="M402" s="138"/>
      <c r="N402" s="138"/>
      <c r="O402" s="138"/>
      <c r="Q402" s="138"/>
      <c r="R402" s="138"/>
      <c r="S402" s="138"/>
      <c r="T402" s="138"/>
    </row>
    <row r="403" spans="1:20" s="171" customFormat="1">
      <c r="A403" s="138"/>
      <c r="B403" s="168"/>
      <c r="C403" s="170"/>
      <c r="D403" s="170"/>
      <c r="E403" s="170"/>
      <c r="F403" s="170"/>
      <c r="G403" s="170"/>
      <c r="I403" s="170"/>
      <c r="J403" s="138"/>
      <c r="K403" s="138"/>
      <c r="L403" s="170"/>
      <c r="M403" s="138"/>
      <c r="N403" s="138"/>
      <c r="O403" s="138"/>
      <c r="Q403" s="138"/>
      <c r="R403" s="138"/>
      <c r="S403" s="138"/>
      <c r="T403" s="138"/>
    </row>
    <row r="404" spans="1:20" s="171" customFormat="1">
      <c r="A404" s="138"/>
      <c r="B404" s="168"/>
      <c r="C404" s="170"/>
      <c r="D404" s="170"/>
      <c r="E404" s="170"/>
      <c r="F404" s="170"/>
      <c r="G404" s="170"/>
      <c r="I404" s="170"/>
      <c r="J404" s="138"/>
      <c r="K404" s="138"/>
      <c r="L404" s="170"/>
      <c r="M404" s="138"/>
      <c r="N404" s="138"/>
      <c r="O404" s="138"/>
      <c r="Q404" s="138"/>
      <c r="R404" s="138"/>
      <c r="S404" s="138"/>
      <c r="T404" s="138"/>
    </row>
    <row r="405" spans="1:20" s="171" customFormat="1">
      <c r="A405" s="138"/>
      <c r="B405" s="168"/>
      <c r="C405" s="170"/>
      <c r="D405" s="170"/>
      <c r="E405" s="170"/>
      <c r="F405" s="170"/>
      <c r="G405" s="170"/>
      <c r="I405" s="170"/>
      <c r="J405" s="138"/>
      <c r="K405" s="138"/>
      <c r="L405" s="170"/>
      <c r="M405" s="138"/>
      <c r="N405" s="138"/>
      <c r="O405" s="138"/>
      <c r="Q405" s="138"/>
      <c r="R405" s="138"/>
      <c r="S405" s="138"/>
      <c r="T405" s="138"/>
    </row>
    <row r="406" spans="1:20" s="171" customFormat="1">
      <c r="A406" s="138"/>
      <c r="B406" s="168"/>
      <c r="C406" s="170"/>
      <c r="D406" s="170"/>
      <c r="E406" s="170"/>
      <c r="F406" s="170"/>
      <c r="G406" s="170"/>
      <c r="I406" s="170"/>
      <c r="J406" s="138"/>
      <c r="K406" s="138"/>
      <c r="L406" s="170"/>
      <c r="M406" s="138"/>
      <c r="N406" s="138"/>
      <c r="O406" s="138"/>
      <c r="Q406" s="138"/>
      <c r="R406" s="138"/>
      <c r="S406" s="138"/>
      <c r="T406" s="138"/>
    </row>
    <row r="407" spans="1:20" s="171" customFormat="1">
      <c r="A407" s="138"/>
      <c r="B407" s="168"/>
      <c r="C407" s="170"/>
      <c r="D407" s="170"/>
      <c r="E407" s="170"/>
      <c r="F407" s="170"/>
      <c r="G407" s="170"/>
      <c r="I407" s="170"/>
      <c r="J407" s="138"/>
      <c r="K407" s="138"/>
      <c r="L407" s="170"/>
      <c r="M407" s="138"/>
      <c r="N407" s="138"/>
      <c r="O407" s="138"/>
      <c r="Q407" s="138"/>
      <c r="R407" s="138"/>
      <c r="S407" s="138"/>
      <c r="T407" s="138"/>
    </row>
    <row r="408" spans="1:20" s="171" customFormat="1">
      <c r="A408" s="138"/>
      <c r="B408" s="168"/>
      <c r="C408" s="170"/>
      <c r="D408" s="170"/>
      <c r="E408" s="170"/>
      <c r="F408" s="170"/>
      <c r="G408" s="170"/>
      <c r="I408" s="170"/>
      <c r="J408" s="138"/>
      <c r="K408" s="138"/>
      <c r="L408" s="170"/>
      <c r="M408" s="138"/>
      <c r="N408" s="138"/>
      <c r="O408" s="138"/>
      <c r="Q408" s="138"/>
      <c r="R408" s="138"/>
      <c r="S408" s="138"/>
      <c r="T408" s="138"/>
    </row>
    <row r="409" spans="1:20" s="171" customFormat="1">
      <c r="A409" s="138"/>
      <c r="B409" s="168"/>
      <c r="C409" s="170"/>
      <c r="D409" s="170"/>
      <c r="E409" s="170"/>
      <c r="F409" s="170"/>
      <c r="G409" s="170"/>
      <c r="I409" s="170"/>
      <c r="J409" s="138"/>
      <c r="K409" s="138"/>
      <c r="L409" s="170"/>
      <c r="M409" s="138"/>
      <c r="N409" s="138"/>
      <c r="O409" s="138"/>
      <c r="Q409" s="138"/>
      <c r="R409" s="138"/>
      <c r="S409" s="138"/>
      <c r="T409" s="138"/>
    </row>
    <row r="410" spans="1:20" s="171" customFormat="1">
      <c r="A410" s="138"/>
      <c r="B410" s="168"/>
      <c r="C410" s="170"/>
      <c r="D410" s="170"/>
      <c r="E410" s="170"/>
      <c r="F410" s="170"/>
      <c r="G410" s="170"/>
      <c r="I410" s="170"/>
      <c r="J410" s="138"/>
      <c r="K410" s="138"/>
      <c r="L410" s="170"/>
      <c r="M410" s="138"/>
      <c r="N410" s="138"/>
      <c r="O410" s="138"/>
      <c r="Q410" s="138"/>
      <c r="R410" s="138"/>
      <c r="S410" s="138"/>
      <c r="T410" s="138"/>
    </row>
    <row r="411" spans="1:20" s="171" customFormat="1">
      <c r="A411" s="138"/>
      <c r="B411" s="168"/>
      <c r="C411" s="170"/>
      <c r="D411" s="170"/>
      <c r="E411" s="170"/>
      <c r="F411" s="170"/>
      <c r="G411" s="170"/>
      <c r="I411" s="170"/>
      <c r="J411" s="138"/>
      <c r="K411" s="138"/>
      <c r="L411" s="170"/>
      <c r="M411" s="138"/>
      <c r="N411" s="138"/>
      <c r="O411" s="138"/>
      <c r="Q411" s="138"/>
      <c r="R411" s="138"/>
      <c r="S411" s="138"/>
      <c r="T411" s="138"/>
    </row>
    <row r="412" spans="1:20" s="171" customFormat="1">
      <c r="A412" s="138"/>
      <c r="B412" s="168"/>
      <c r="C412" s="170"/>
      <c r="D412" s="170"/>
      <c r="E412" s="170"/>
      <c r="F412" s="170"/>
      <c r="G412" s="170"/>
      <c r="I412" s="170"/>
      <c r="J412" s="138"/>
      <c r="K412" s="138"/>
      <c r="L412" s="170"/>
      <c r="M412" s="138"/>
      <c r="N412" s="138"/>
      <c r="O412" s="138"/>
      <c r="Q412" s="138"/>
      <c r="R412" s="138"/>
      <c r="S412" s="138"/>
      <c r="T412" s="138"/>
    </row>
    <row r="413" spans="1:20" s="171" customFormat="1">
      <c r="A413" s="138"/>
      <c r="B413" s="168"/>
      <c r="C413" s="170"/>
      <c r="D413" s="170"/>
      <c r="E413" s="170"/>
      <c r="F413" s="170"/>
      <c r="G413" s="170"/>
      <c r="I413" s="170"/>
      <c r="J413" s="138"/>
      <c r="K413" s="138"/>
      <c r="L413" s="170"/>
      <c r="M413" s="138"/>
      <c r="N413" s="138"/>
      <c r="O413" s="138"/>
      <c r="Q413" s="138"/>
      <c r="R413" s="138"/>
      <c r="S413" s="138"/>
      <c r="T413" s="138"/>
    </row>
    <row r="414" spans="1:20" s="171" customFormat="1">
      <c r="A414" s="138"/>
      <c r="B414" s="168"/>
      <c r="C414" s="170"/>
      <c r="D414" s="170"/>
      <c r="E414" s="170"/>
      <c r="F414" s="170"/>
      <c r="G414" s="170"/>
      <c r="I414" s="170"/>
      <c r="J414" s="138"/>
      <c r="K414" s="138"/>
      <c r="L414" s="170"/>
      <c r="M414" s="138"/>
      <c r="N414" s="138"/>
      <c r="O414" s="138"/>
      <c r="Q414" s="138"/>
      <c r="R414" s="138"/>
      <c r="S414" s="138"/>
      <c r="T414" s="138"/>
    </row>
    <row r="415" spans="1:20" s="171" customFormat="1">
      <c r="A415" s="138"/>
      <c r="B415" s="168"/>
      <c r="C415" s="170"/>
      <c r="D415" s="170"/>
      <c r="E415" s="170"/>
      <c r="F415" s="170"/>
      <c r="G415" s="170"/>
      <c r="I415" s="170"/>
      <c r="J415" s="138"/>
      <c r="K415" s="138"/>
      <c r="L415" s="170"/>
      <c r="M415" s="138"/>
      <c r="N415" s="138"/>
      <c r="O415" s="138"/>
      <c r="Q415" s="138"/>
      <c r="R415" s="138"/>
      <c r="S415" s="138"/>
      <c r="T415" s="138"/>
    </row>
    <row r="416" spans="1:20" s="171" customFormat="1">
      <c r="A416" s="138"/>
      <c r="B416" s="168"/>
      <c r="C416" s="170"/>
      <c r="D416" s="170"/>
      <c r="E416" s="170"/>
      <c r="F416" s="170"/>
      <c r="G416" s="170"/>
      <c r="I416" s="170"/>
      <c r="J416" s="138"/>
      <c r="K416" s="138"/>
      <c r="L416" s="170"/>
      <c r="M416" s="138"/>
      <c r="N416" s="138"/>
      <c r="O416" s="138"/>
      <c r="Q416" s="138"/>
      <c r="R416" s="138"/>
      <c r="S416" s="138"/>
      <c r="T416" s="138"/>
    </row>
    <row r="417" spans="1:20" s="171" customFormat="1">
      <c r="A417" s="138"/>
      <c r="B417" s="168"/>
      <c r="C417" s="170"/>
      <c r="D417" s="170"/>
      <c r="E417" s="170"/>
      <c r="F417" s="170"/>
      <c r="G417" s="170"/>
      <c r="I417" s="170"/>
      <c r="J417" s="138"/>
      <c r="K417" s="138"/>
      <c r="L417" s="170"/>
      <c r="M417" s="138"/>
      <c r="N417" s="138"/>
      <c r="O417" s="138"/>
      <c r="Q417" s="138"/>
      <c r="R417" s="138"/>
      <c r="S417" s="138"/>
      <c r="T417" s="138"/>
    </row>
    <row r="418" spans="1:20" s="171" customFormat="1">
      <c r="A418" s="138"/>
      <c r="B418" s="168"/>
      <c r="C418" s="170"/>
      <c r="D418" s="170"/>
      <c r="E418" s="170"/>
      <c r="F418" s="170"/>
      <c r="G418" s="170"/>
      <c r="I418" s="170"/>
      <c r="J418" s="138"/>
      <c r="K418" s="138"/>
      <c r="L418" s="170"/>
      <c r="M418" s="138"/>
      <c r="N418" s="138"/>
      <c r="O418" s="138"/>
      <c r="Q418" s="138"/>
      <c r="R418" s="138"/>
      <c r="S418" s="138"/>
      <c r="T418" s="138"/>
    </row>
    <row r="419" spans="1:20" s="171" customFormat="1">
      <c r="A419" s="138"/>
      <c r="B419" s="168"/>
      <c r="C419" s="170"/>
      <c r="D419" s="170"/>
      <c r="E419" s="170"/>
      <c r="F419" s="170"/>
      <c r="G419" s="170"/>
      <c r="I419" s="170"/>
      <c r="J419" s="138"/>
      <c r="K419" s="138"/>
      <c r="L419" s="170"/>
      <c r="M419" s="138"/>
      <c r="N419" s="138"/>
      <c r="O419" s="138"/>
      <c r="Q419" s="138"/>
      <c r="R419" s="138"/>
      <c r="S419" s="138"/>
      <c r="T419" s="138"/>
    </row>
    <row r="420" spans="1:20" s="171" customFormat="1">
      <c r="A420" s="138"/>
      <c r="B420" s="168"/>
      <c r="C420" s="170"/>
      <c r="D420" s="170"/>
      <c r="E420" s="170"/>
      <c r="F420" s="170"/>
      <c r="G420" s="170"/>
      <c r="I420" s="170"/>
      <c r="J420" s="138"/>
      <c r="K420" s="138"/>
      <c r="L420" s="170"/>
      <c r="M420" s="138"/>
      <c r="N420" s="138"/>
      <c r="O420" s="138"/>
      <c r="Q420" s="138"/>
      <c r="R420" s="138"/>
      <c r="S420" s="138"/>
      <c r="T420" s="138"/>
    </row>
    <row r="421" spans="1:20" s="171" customFormat="1">
      <c r="A421" s="138"/>
      <c r="B421" s="168"/>
      <c r="C421" s="170"/>
      <c r="D421" s="170"/>
      <c r="E421" s="170"/>
      <c r="F421" s="170"/>
      <c r="G421" s="170"/>
      <c r="I421" s="170"/>
      <c r="J421" s="138"/>
      <c r="K421" s="138"/>
      <c r="L421" s="170"/>
      <c r="M421" s="138"/>
      <c r="N421" s="138"/>
      <c r="O421" s="138"/>
      <c r="Q421" s="138"/>
      <c r="R421" s="138"/>
      <c r="S421" s="138"/>
      <c r="T421" s="138"/>
    </row>
    <row r="422" spans="1:20" s="171" customFormat="1">
      <c r="A422" s="138"/>
      <c r="B422" s="168"/>
      <c r="C422" s="170"/>
      <c r="D422" s="170"/>
      <c r="E422" s="170"/>
      <c r="F422" s="170"/>
      <c r="G422" s="170"/>
      <c r="I422" s="170"/>
      <c r="J422" s="138"/>
      <c r="K422" s="138"/>
      <c r="L422" s="170"/>
      <c r="M422" s="138"/>
      <c r="N422" s="138"/>
      <c r="O422" s="138"/>
      <c r="Q422" s="138"/>
      <c r="R422" s="138"/>
      <c r="S422" s="138"/>
      <c r="T422" s="138"/>
    </row>
    <row r="423" spans="1:20" s="171" customFormat="1">
      <c r="A423" s="138"/>
      <c r="B423" s="168"/>
      <c r="C423" s="170"/>
      <c r="D423" s="170"/>
      <c r="E423" s="170"/>
      <c r="F423" s="170"/>
      <c r="G423" s="170"/>
      <c r="I423" s="170"/>
      <c r="J423" s="138"/>
      <c r="K423" s="138"/>
      <c r="L423" s="170"/>
      <c r="M423" s="138"/>
      <c r="N423" s="138"/>
      <c r="O423" s="138"/>
      <c r="Q423" s="138"/>
      <c r="R423" s="138"/>
      <c r="S423" s="138"/>
      <c r="T423" s="138"/>
    </row>
    <row r="424" spans="1:20" s="171" customFormat="1">
      <c r="A424" s="138"/>
      <c r="B424" s="168"/>
      <c r="C424" s="170"/>
      <c r="D424" s="170"/>
      <c r="E424" s="170"/>
      <c r="F424" s="170"/>
      <c r="G424" s="170"/>
      <c r="I424" s="170"/>
      <c r="J424" s="138"/>
      <c r="K424" s="138"/>
      <c r="L424" s="170"/>
      <c r="M424" s="138"/>
      <c r="N424" s="138"/>
      <c r="O424" s="138"/>
      <c r="Q424" s="138"/>
      <c r="R424" s="138"/>
      <c r="S424" s="138"/>
      <c r="T424" s="138"/>
    </row>
    <row r="425" spans="1:20" s="171" customFormat="1">
      <c r="A425" s="138"/>
      <c r="B425" s="168"/>
      <c r="C425" s="170"/>
      <c r="D425" s="170"/>
      <c r="E425" s="170"/>
      <c r="F425" s="170"/>
      <c r="G425" s="170"/>
      <c r="I425" s="170"/>
      <c r="J425" s="138"/>
      <c r="K425" s="138"/>
      <c r="L425" s="170"/>
      <c r="M425" s="138"/>
      <c r="N425" s="138"/>
      <c r="O425" s="138"/>
      <c r="Q425" s="138"/>
      <c r="R425" s="138"/>
      <c r="S425" s="138"/>
      <c r="T425" s="138"/>
    </row>
    <row r="426" spans="1:20" s="171" customFormat="1">
      <c r="A426" s="138"/>
      <c r="B426" s="168"/>
      <c r="C426" s="170"/>
      <c r="D426" s="170"/>
      <c r="E426" s="170"/>
      <c r="F426" s="170"/>
      <c r="G426" s="170"/>
      <c r="I426" s="170"/>
      <c r="J426" s="138"/>
      <c r="K426" s="138"/>
      <c r="L426" s="170"/>
      <c r="M426" s="138"/>
      <c r="N426" s="138"/>
      <c r="O426" s="138"/>
      <c r="Q426" s="138"/>
      <c r="R426" s="138"/>
      <c r="S426" s="138"/>
      <c r="T426" s="138"/>
    </row>
    <row r="427" spans="1:20" s="171" customFormat="1">
      <c r="A427" s="138"/>
      <c r="B427" s="168"/>
      <c r="C427" s="170"/>
      <c r="D427" s="170"/>
      <c r="E427" s="170"/>
      <c r="F427" s="170"/>
      <c r="G427" s="170"/>
      <c r="I427" s="170"/>
      <c r="J427" s="138"/>
      <c r="K427" s="138"/>
      <c r="L427" s="170"/>
      <c r="M427" s="138"/>
      <c r="N427" s="138"/>
      <c r="O427" s="138"/>
      <c r="Q427" s="138"/>
      <c r="R427" s="138"/>
      <c r="S427" s="138"/>
      <c r="T427" s="138"/>
    </row>
    <row r="428" spans="1:20" s="171" customFormat="1">
      <c r="A428" s="138"/>
      <c r="B428" s="168"/>
      <c r="C428" s="170"/>
      <c r="D428" s="170"/>
      <c r="E428" s="170"/>
      <c r="F428" s="170"/>
      <c r="G428" s="170"/>
      <c r="I428" s="170"/>
      <c r="J428" s="138"/>
      <c r="K428" s="138"/>
      <c r="L428" s="170"/>
      <c r="M428" s="138"/>
      <c r="N428" s="138"/>
      <c r="O428" s="138"/>
      <c r="Q428" s="138"/>
      <c r="R428" s="138"/>
      <c r="S428" s="138"/>
      <c r="T428" s="138"/>
    </row>
    <row r="429" spans="1:20" s="171" customFormat="1">
      <c r="A429" s="138"/>
      <c r="B429" s="168"/>
      <c r="C429" s="170"/>
      <c r="D429" s="170"/>
      <c r="E429" s="170"/>
      <c r="F429" s="170"/>
      <c r="G429" s="170"/>
      <c r="I429" s="170"/>
      <c r="J429" s="138"/>
      <c r="K429" s="138"/>
      <c r="L429" s="170"/>
      <c r="M429" s="138"/>
      <c r="N429" s="138"/>
      <c r="O429" s="138"/>
      <c r="Q429" s="138"/>
      <c r="R429" s="138"/>
      <c r="S429" s="138"/>
      <c r="T429" s="138"/>
    </row>
    <row r="430" spans="1:20" s="171" customFormat="1">
      <c r="A430" s="138"/>
      <c r="B430" s="168"/>
      <c r="C430" s="170"/>
      <c r="D430" s="170"/>
      <c r="E430" s="170"/>
      <c r="F430" s="170"/>
      <c r="G430" s="170"/>
      <c r="I430" s="170"/>
      <c r="J430" s="138"/>
      <c r="K430" s="138"/>
      <c r="L430" s="170"/>
      <c r="M430" s="138"/>
      <c r="N430" s="138"/>
      <c r="O430" s="138"/>
      <c r="Q430" s="138"/>
      <c r="R430" s="138"/>
      <c r="S430" s="138"/>
      <c r="T430" s="138"/>
    </row>
    <row r="431" spans="1:20" s="171" customFormat="1">
      <c r="A431" s="138"/>
      <c r="B431" s="168"/>
      <c r="C431" s="170"/>
      <c r="D431" s="170"/>
      <c r="E431" s="170"/>
      <c r="F431" s="170"/>
      <c r="G431" s="170"/>
      <c r="I431" s="170"/>
      <c r="J431" s="138"/>
      <c r="K431" s="138"/>
      <c r="L431" s="170"/>
      <c r="M431" s="138"/>
      <c r="N431" s="138"/>
      <c r="O431" s="138"/>
      <c r="Q431" s="138"/>
      <c r="R431" s="138"/>
      <c r="S431" s="138"/>
      <c r="T431" s="138"/>
    </row>
    <row r="432" spans="1:20" s="171" customFormat="1">
      <c r="A432" s="138"/>
      <c r="B432" s="168"/>
      <c r="C432" s="170"/>
      <c r="D432" s="170"/>
      <c r="E432" s="170"/>
      <c r="F432" s="170"/>
      <c r="G432" s="170"/>
      <c r="I432" s="170"/>
      <c r="J432" s="138"/>
      <c r="K432" s="138"/>
      <c r="L432" s="170"/>
      <c r="M432" s="138"/>
      <c r="N432" s="138"/>
      <c r="O432" s="138"/>
      <c r="Q432" s="138"/>
      <c r="R432" s="138"/>
      <c r="S432" s="138"/>
      <c r="T432" s="138"/>
    </row>
    <row r="433" spans="1:20" s="171" customFormat="1">
      <c r="A433" s="138"/>
      <c r="B433" s="168"/>
      <c r="C433" s="170"/>
      <c r="D433" s="170"/>
      <c r="E433" s="170"/>
      <c r="F433" s="170"/>
      <c r="G433" s="170"/>
      <c r="I433" s="170"/>
      <c r="J433" s="138"/>
      <c r="K433" s="138"/>
      <c r="L433" s="170"/>
      <c r="M433" s="138"/>
      <c r="N433" s="138"/>
      <c r="O433" s="138"/>
      <c r="Q433" s="138"/>
      <c r="R433" s="138"/>
      <c r="S433" s="138"/>
      <c r="T433" s="138"/>
    </row>
    <row r="434" spans="1:20" s="171" customFormat="1">
      <c r="A434" s="138"/>
      <c r="B434" s="168"/>
      <c r="C434" s="170"/>
      <c r="D434" s="170"/>
      <c r="E434" s="170"/>
      <c r="F434" s="170"/>
      <c r="G434" s="170"/>
      <c r="I434" s="170"/>
      <c r="J434" s="138"/>
      <c r="K434" s="138"/>
      <c r="L434" s="170"/>
      <c r="M434" s="138"/>
      <c r="N434" s="138"/>
      <c r="O434" s="138"/>
      <c r="Q434" s="138"/>
      <c r="R434" s="138"/>
      <c r="S434" s="138"/>
      <c r="T434" s="138"/>
    </row>
    <row r="435" spans="1:20" s="171" customFormat="1">
      <c r="A435" s="138"/>
      <c r="B435" s="168"/>
      <c r="C435" s="170"/>
      <c r="D435" s="170"/>
      <c r="E435" s="170"/>
      <c r="F435" s="170"/>
      <c r="G435" s="170"/>
      <c r="I435" s="170"/>
      <c r="J435" s="138"/>
      <c r="K435" s="138"/>
      <c r="L435" s="170"/>
      <c r="M435" s="138"/>
      <c r="N435" s="138"/>
      <c r="O435" s="138"/>
      <c r="Q435" s="138"/>
      <c r="R435" s="138"/>
      <c r="S435" s="138"/>
      <c r="T435" s="138"/>
    </row>
    <row r="436" spans="1:20" s="171" customFormat="1">
      <c r="A436" s="138"/>
      <c r="B436" s="168"/>
      <c r="C436" s="170"/>
      <c r="D436" s="170"/>
      <c r="E436" s="170"/>
      <c r="F436" s="170"/>
      <c r="G436" s="170"/>
      <c r="I436" s="170"/>
      <c r="J436" s="138"/>
      <c r="K436" s="138"/>
      <c r="L436" s="170"/>
      <c r="M436" s="138"/>
      <c r="N436" s="138"/>
      <c r="O436" s="138"/>
      <c r="Q436" s="138"/>
      <c r="R436" s="138"/>
      <c r="S436" s="138"/>
      <c r="T436" s="138"/>
    </row>
    <row r="437" spans="1:20" s="171" customFormat="1">
      <c r="A437" s="138"/>
      <c r="B437" s="168"/>
      <c r="C437" s="170"/>
      <c r="D437" s="170"/>
      <c r="E437" s="170"/>
      <c r="F437" s="170"/>
      <c r="G437" s="170"/>
      <c r="I437" s="170"/>
      <c r="J437" s="138"/>
      <c r="K437" s="138"/>
      <c r="L437" s="170"/>
      <c r="M437" s="138"/>
      <c r="N437" s="138"/>
      <c r="O437" s="138"/>
      <c r="Q437" s="138"/>
      <c r="R437" s="138"/>
      <c r="S437" s="138"/>
      <c r="T437" s="138"/>
    </row>
    <row r="438" spans="1:20" s="171" customFormat="1">
      <c r="A438" s="138"/>
      <c r="B438" s="168"/>
      <c r="C438" s="170"/>
      <c r="D438" s="170"/>
      <c r="E438" s="170"/>
      <c r="F438" s="170"/>
      <c r="G438" s="170"/>
      <c r="I438" s="170"/>
      <c r="J438" s="138"/>
      <c r="K438" s="138"/>
      <c r="L438" s="170"/>
      <c r="M438" s="138"/>
      <c r="N438" s="138"/>
      <c r="O438" s="138"/>
      <c r="Q438" s="138"/>
      <c r="R438" s="138"/>
      <c r="S438" s="138"/>
      <c r="T438" s="138"/>
    </row>
    <row r="439" spans="1:20" s="171" customFormat="1">
      <c r="A439" s="138"/>
      <c r="B439" s="168"/>
      <c r="C439" s="170"/>
      <c r="D439" s="170"/>
      <c r="E439" s="170"/>
      <c r="F439" s="170"/>
      <c r="G439" s="170"/>
      <c r="I439" s="170"/>
      <c r="J439" s="138"/>
      <c r="K439" s="138"/>
      <c r="L439" s="170"/>
      <c r="M439" s="138"/>
      <c r="N439" s="138"/>
      <c r="O439" s="138"/>
      <c r="Q439" s="138"/>
      <c r="R439" s="138"/>
      <c r="S439" s="138"/>
      <c r="T439" s="138"/>
    </row>
    <row r="440" spans="1:20" s="171" customFormat="1">
      <c r="A440" s="138"/>
      <c r="B440" s="168"/>
      <c r="C440" s="170"/>
      <c r="D440" s="170"/>
      <c r="E440" s="170"/>
      <c r="F440" s="170"/>
      <c r="G440" s="170"/>
      <c r="I440" s="170"/>
      <c r="J440" s="138"/>
      <c r="K440" s="138"/>
      <c r="L440" s="170"/>
      <c r="M440" s="138"/>
      <c r="N440" s="138"/>
      <c r="O440" s="138"/>
      <c r="Q440" s="138"/>
      <c r="R440" s="138"/>
      <c r="S440" s="138"/>
      <c r="T440" s="138"/>
    </row>
    <row r="441" spans="1:20" s="171" customFormat="1">
      <c r="A441" s="138"/>
      <c r="B441" s="168"/>
      <c r="C441" s="170"/>
      <c r="D441" s="170"/>
      <c r="E441" s="170"/>
      <c r="F441" s="170"/>
      <c r="G441" s="170"/>
      <c r="I441" s="170"/>
      <c r="J441" s="138"/>
      <c r="K441" s="138"/>
      <c r="L441" s="170"/>
      <c r="M441" s="138"/>
      <c r="N441" s="138"/>
      <c r="O441" s="138"/>
      <c r="Q441" s="138"/>
      <c r="R441" s="138"/>
      <c r="S441" s="138"/>
      <c r="T441" s="138"/>
    </row>
    <row r="442" spans="1:20" s="171" customFormat="1">
      <c r="A442" s="138"/>
      <c r="B442" s="168"/>
      <c r="C442" s="170"/>
      <c r="D442" s="170"/>
      <c r="E442" s="170"/>
      <c r="F442" s="170"/>
      <c r="G442" s="170"/>
      <c r="I442" s="170"/>
      <c r="J442" s="138"/>
      <c r="K442" s="138"/>
      <c r="L442" s="170"/>
      <c r="M442" s="138"/>
      <c r="N442" s="138"/>
      <c r="O442" s="138"/>
      <c r="Q442" s="138"/>
      <c r="R442" s="138"/>
      <c r="S442" s="138"/>
      <c r="T442" s="138"/>
    </row>
    <row r="443" spans="1:20" s="171" customFormat="1">
      <c r="A443" s="138"/>
      <c r="B443" s="168"/>
      <c r="C443" s="170"/>
      <c r="D443" s="170"/>
      <c r="E443" s="170"/>
      <c r="F443" s="170"/>
      <c r="G443" s="170"/>
      <c r="I443" s="170"/>
      <c r="J443" s="138"/>
      <c r="K443" s="138"/>
      <c r="L443" s="170"/>
      <c r="M443" s="138"/>
      <c r="N443" s="138"/>
      <c r="O443" s="138"/>
      <c r="Q443" s="138"/>
      <c r="R443" s="138"/>
      <c r="S443" s="138"/>
      <c r="T443" s="138"/>
    </row>
    <row r="444" spans="1:20" s="171" customFormat="1">
      <c r="A444" s="138"/>
      <c r="B444" s="168"/>
      <c r="C444" s="170"/>
      <c r="D444" s="170"/>
      <c r="E444" s="170"/>
      <c r="F444" s="170"/>
      <c r="G444" s="170"/>
      <c r="I444" s="170"/>
      <c r="J444" s="138"/>
      <c r="K444" s="138"/>
      <c r="L444" s="170"/>
      <c r="M444" s="138"/>
      <c r="N444" s="138"/>
      <c r="O444" s="138"/>
      <c r="Q444" s="138"/>
      <c r="R444" s="138"/>
      <c r="S444" s="138"/>
      <c r="T444" s="138"/>
    </row>
    <row r="445" spans="1:20" s="171" customFormat="1">
      <c r="A445" s="138"/>
      <c r="B445" s="168"/>
      <c r="C445" s="170"/>
      <c r="D445" s="170"/>
      <c r="E445" s="170"/>
      <c r="F445" s="170"/>
      <c r="G445" s="170"/>
      <c r="I445" s="170"/>
      <c r="J445" s="138"/>
      <c r="K445" s="138"/>
      <c r="L445" s="170"/>
      <c r="M445" s="138"/>
      <c r="N445" s="138"/>
      <c r="O445" s="138"/>
      <c r="Q445" s="138"/>
      <c r="R445" s="138"/>
      <c r="S445" s="138"/>
      <c r="T445" s="138"/>
    </row>
    <row r="446" spans="1:20" s="171" customFormat="1">
      <c r="A446" s="138"/>
      <c r="B446" s="168"/>
      <c r="C446" s="170"/>
      <c r="D446" s="170"/>
      <c r="E446" s="170"/>
      <c r="F446" s="170"/>
      <c r="G446" s="170"/>
      <c r="I446" s="170"/>
      <c r="J446" s="138"/>
      <c r="K446" s="138"/>
      <c r="L446" s="170"/>
      <c r="M446" s="138"/>
      <c r="N446" s="138"/>
      <c r="O446" s="138"/>
      <c r="Q446" s="138"/>
      <c r="R446" s="138"/>
      <c r="S446" s="138"/>
      <c r="T446" s="138"/>
    </row>
    <row r="447" spans="1:20" s="171" customFormat="1">
      <c r="A447" s="138"/>
      <c r="B447" s="168"/>
      <c r="C447" s="170"/>
      <c r="D447" s="170"/>
      <c r="E447" s="170"/>
      <c r="F447" s="170"/>
      <c r="G447" s="170"/>
      <c r="I447" s="170"/>
      <c r="J447" s="138"/>
      <c r="K447" s="138"/>
      <c r="L447" s="170"/>
      <c r="M447" s="138"/>
      <c r="N447" s="138"/>
      <c r="O447" s="138"/>
      <c r="Q447" s="138"/>
      <c r="R447" s="138"/>
      <c r="S447" s="138"/>
      <c r="T447" s="138"/>
    </row>
    <row r="448" spans="1:20" s="171" customFormat="1">
      <c r="A448" s="138"/>
      <c r="B448" s="168"/>
      <c r="C448" s="170"/>
      <c r="D448" s="170"/>
      <c r="E448" s="170"/>
      <c r="F448" s="170"/>
      <c r="G448" s="170"/>
      <c r="I448" s="170"/>
      <c r="J448" s="138"/>
      <c r="K448" s="138"/>
      <c r="L448" s="170"/>
      <c r="M448" s="138"/>
      <c r="N448" s="138"/>
      <c r="O448" s="138"/>
      <c r="Q448" s="138"/>
      <c r="R448" s="138"/>
      <c r="S448" s="138"/>
      <c r="T448" s="138"/>
    </row>
    <row r="449" spans="1:20" s="171" customFormat="1">
      <c r="A449" s="138"/>
      <c r="B449" s="168"/>
      <c r="C449" s="170"/>
      <c r="D449" s="170"/>
      <c r="E449" s="170"/>
      <c r="F449" s="170"/>
      <c r="G449" s="170"/>
      <c r="I449" s="170"/>
      <c r="J449" s="138"/>
      <c r="K449" s="138"/>
      <c r="L449" s="170"/>
      <c r="M449" s="138"/>
      <c r="N449" s="138"/>
      <c r="O449" s="138"/>
      <c r="Q449" s="138"/>
      <c r="R449" s="138"/>
      <c r="S449" s="138"/>
      <c r="T449" s="138"/>
    </row>
    <row r="450" spans="1:20" s="171" customFormat="1">
      <c r="A450" s="138"/>
      <c r="B450" s="168"/>
      <c r="C450" s="170"/>
      <c r="D450" s="170"/>
      <c r="E450" s="170"/>
      <c r="F450" s="170"/>
      <c r="G450" s="170"/>
      <c r="I450" s="170"/>
      <c r="J450" s="138"/>
      <c r="K450" s="138"/>
      <c r="L450" s="170"/>
      <c r="M450" s="138"/>
      <c r="N450" s="138"/>
      <c r="O450" s="138"/>
      <c r="Q450" s="138"/>
      <c r="R450" s="138"/>
      <c r="S450" s="138"/>
      <c r="T450" s="138"/>
    </row>
    <row r="451" spans="1:20" s="171" customFormat="1">
      <c r="A451" s="138"/>
      <c r="B451" s="168"/>
      <c r="C451" s="170"/>
      <c r="D451" s="170"/>
      <c r="E451" s="170"/>
      <c r="F451" s="170"/>
      <c r="G451" s="170"/>
      <c r="I451" s="170"/>
      <c r="J451" s="138"/>
      <c r="K451" s="138"/>
      <c r="L451" s="170"/>
      <c r="M451" s="138"/>
      <c r="N451" s="138"/>
      <c r="O451" s="138"/>
      <c r="Q451" s="138"/>
      <c r="R451" s="138"/>
      <c r="S451" s="138"/>
      <c r="T451" s="138"/>
    </row>
    <row r="452" spans="1:20" s="171" customFormat="1">
      <c r="A452" s="138"/>
      <c r="B452" s="168"/>
      <c r="C452" s="170"/>
      <c r="D452" s="170"/>
      <c r="E452" s="170"/>
      <c r="F452" s="170"/>
      <c r="G452" s="170"/>
      <c r="I452" s="170"/>
      <c r="J452" s="138"/>
      <c r="K452" s="138"/>
      <c r="L452" s="170"/>
      <c r="M452" s="138"/>
      <c r="N452" s="138"/>
      <c r="O452" s="138"/>
      <c r="Q452" s="138"/>
      <c r="R452" s="138"/>
      <c r="S452" s="138"/>
      <c r="T452" s="138"/>
    </row>
    <row r="453" spans="1:20" s="171" customFormat="1">
      <c r="A453" s="138"/>
      <c r="B453" s="168"/>
      <c r="C453" s="170"/>
      <c r="D453" s="170"/>
      <c r="E453" s="170"/>
      <c r="F453" s="170"/>
      <c r="G453" s="170"/>
      <c r="I453" s="170"/>
      <c r="J453" s="138"/>
      <c r="K453" s="138"/>
      <c r="L453" s="170"/>
      <c r="M453" s="138"/>
      <c r="N453" s="138"/>
      <c r="O453" s="138"/>
      <c r="Q453" s="138"/>
      <c r="R453" s="138"/>
      <c r="S453" s="138"/>
      <c r="T453" s="138"/>
    </row>
    <row r="454" spans="1:20" s="171" customFormat="1">
      <c r="A454" s="138"/>
      <c r="B454" s="168"/>
      <c r="C454" s="170"/>
      <c r="D454" s="170"/>
      <c r="E454" s="170"/>
      <c r="F454" s="170"/>
      <c r="G454" s="170"/>
      <c r="I454" s="170"/>
      <c r="J454" s="138"/>
      <c r="K454" s="138"/>
      <c r="L454" s="170"/>
      <c r="M454" s="138"/>
      <c r="N454" s="138"/>
      <c r="O454" s="138"/>
      <c r="Q454" s="138"/>
      <c r="R454" s="138"/>
      <c r="S454" s="138"/>
      <c r="T454" s="138"/>
    </row>
    <row r="455" spans="1:20" s="171" customFormat="1">
      <c r="A455" s="138"/>
      <c r="B455" s="168"/>
      <c r="C455" s="170"/>
      <c r="D455" s="170"/>
      <c r="E455" s="170"/>
      <c r="F455" s="170"/>
      <c r="G455" s="170"/>
      <c r="I455" s="170"/>
      <c r="J455" s="138"/>
      <c r="K455" s="138"/>
      <c r="L455" s="170"/>
      <c r="M455" s="138"/>
      <c r="N455" s="138"/>
      <c r="O455" s="138"/>
      <c r="Q455" s="138"/>
      <c r="R455" s="138"/>
      <c r="S455" s="138"/>
      <c r="T455" s="138"/>
    </row>
    <row r="456" spans="1:20" s="171" customFormat="1">
      <c r="A456" s="138"/>
      <c r="B456" s="168"/>
      <c r="C456" s="170"/>
      <c r="D456" s="170"/>
      <c r="E456" s="170"/>
      <c r="F456" s="170"/>
      <c r="G456" s="170"/>
      <c r="I456" s="170"/>
      <c r="J456" s="138"/>
      <c r="K456" s="138"/>
      <c r="L456" s="170"/>
      <c r="M456" s="138"/>
      <c r="N456" s="138"/>
      <c r="O456" s="138"/>
      <c r="Q456" s="138"/>
      <c r="R456" s="138"/>
      <c r="S456" s="138"/>
      <c r="T456" s="138"/>
    </row>
    <row r="457" spans="1:20" s="171" customFormat="1">
      <c r="A457" s="138"/>
      <c r="B457" s="168"/>
      <c r="C457" s="170"/>
      <c r="D457" s="170"/>
      <c r="E457" s="170"/>
      <c r="F457" s="170"/>
      <c r="G457" s="170"/>
      <c r="I457" s="170"/>
      <c r="J457" s="138"/>
      <c r="K457" s="138"/>
      <c r="L457" s="170"/>
      <c r="M457" s="138"/>
      <c r="N457" s="138"/>
      <c r="O457" s="138"/>
      <c r="Q457" s="138"/>
      <c r="R457" s="138"/>
      <c r="S457" s="138"/>
      <c r="T457" s="138"/>
    </row>
    <row r="458" spans="1:20" s="171" customFormat="1">
      <c r="A458" s="138"/>
      <c r="B458" s="168"/>
      <c r="C458" s="170"/>
      <c r="D458" s="170"/>
      <c r="E458" s="170"/>
      <c r="F458" s="170"/>
      <c r="G458" s="170"/>
      <c r="I458" s="170"/>
      <c r="J458" s="138"/>
      <c r="K458" s="138"/>
      <c r="L458" s="170"/>
      <c r="M458" s="138"/>
      <c r="N458" s="138"/>
      <c r="O458" s="138"/>
      <c r="Q458" s="138"/>
      <c r="R458" s="138"/>
      <c r="S458" s="138"/>
      <c r="T458" s="138"/>
    </row>
    <row r="459" spans="1:20" s="171" customFormat="1">
      <c r="A459" s="138"/>
      <c r="B459" s="168"/>
      <c r="C459" s="170"/>
      <c r="D459" s="170"/>
      <c r="E459" s="170"/>
      <c r="F459" s="170"/>
      <c r="G459" s="170"/>
      <c r="I459" s="170"/>
      <c r="J459" s="138"/>
      <c r="K459" s="138"/>
      <c r="L459" s="170"/>
      <c r="M459" s="138"/>
      <c r="N459" s="138"/>
      <c r="O459" s="138"/>
      <c r="Q459" s="138"/>
      <c r="R459" s="138"/>
      <c r="S459" s="138"/>
      <c r="T459" s="138"/>
    </row>
    <row r="460" spans="1:20" s="171" customFormat="1">
      <c r="A460" s="138"/>
      <c r="B460" s="168"/>
      <c r="C460" s="170"/>
      <c r="D460" s="170"/>
      <c r="E460" s="170"/>
      <c r="F460" s="170"/>
      <c r="G460" s="170"/>
      <c r="I460" s="170"/>
      <c r="J460" s="138"/>
      <c r="K460" s="138"/>
      <c r="L460" s="170"/>
      <c r="M460" s="138"/>
      <c r="N460" s="138"/>
      <c r="O460" s="138"/>
      <c r="Q460" s="138"/>
      <c r="R460" s="138"/>
      <c r="S460" s="138"/>
      <c r="T460" s="138"/>
    </row>
    <row r="461" spans="1:20" s="171" customFormat="1">
      <c r="A461" s="138"/>
      <c r="B461" s="168"/>
      <c r="C461" s="170"/>
      <c r="D461" s="170"/>
      <c r="E461" s="170"/>
      <c r="F461" s="170"/>
      <c r="G461" s="170"/>
      <c r="I461" s="170"/>
      <c r="J461" s="138"/>
      <c r="K461" s="138"/>
      <c r="L461" s="170"/>
      <c r="M461" s="138"/>
      <c r="N461" s="138"/>
      <c r="O461" s="138"/>
      <c r="Q461" s="138"/>
      <c r="R461" s="138"/>
      <c r="S461" s="138"/>
      <c r="T461" s="138"/>
    </row>
    <row r="462" spans="1:20" s="171" customFormat="1">
      <c r="A462" s="138"/>
      <c r="B462" s="168"/>
      <c r="C462" s="170"/>
      <c r="D462" s="170"/>
      <c r="E462" s="170"/>
      <c r="F462" s="170"/>
      <c r="G462" s="170"/>
      <c r="I462" s="170"/>
      <c r="J462" s="138"/>
      <c r="K462" s="138"/>
      <c r="L462" s="170"/>
      <c r="M462" s="138"/>
      <c r="N462" s="138"/>
      <c r="O462" s="138"/>
      <c r="Q462" s="138"/>
      <c r="R462" s="138"/>
      <c r="S462" s="138"/>
      <c r="T462" s="138"/>
    </row>
    <row r="463" spans="1:20" s="171" customFormat="1">
      <c r="A463" s="138"/>
      <c r="B463" s="168"/>
      <c r="C463" s="170"/>
      <c r="D463" s="170"/>
      <c r="E463" s="170"/>
      <c r="F463" s="170"/>
      <c r="G463" s="170"/>
      <c r="I463" s="170"/>
      <c r="J463" s="138"/>
      <c r="K463" s="138"/>
      <c r="L463" s="170"/>
      <c r="M463" s="138"/>
      <c r="N463" s="138"/>
      <c r="O463" s="138"/>
      <c r="Q463" s="138"/>
      <c r="R463" s="138"/>
      <c r="S463" s="138"/>
      <c r="T463" s="138"/>
    </row>
    <row r="464" spans="1:20" s="171" customFormat="1">
      <c r="A464" s="138"/>
      <c r="B464" s="168"/>
      <c r="C464" s="170"/>
      <c r="D464" s="170"/>
      <c r="E464" s="170"/>
      <c r="F464" s="170"/>
      <c r="G464" s="170"/>
      <c r="I464" s="170"/>
      <c r="J464" s="138"/>
      <c r="K464" s="138"/>
      <c r="L464" s="170"/>
      <c r="M464" s="138"/>
      <c r="N464" s="138"/>
      <c r="O464" s="138"/>
      <c r="Q464" s="138"/>
      <c r="R464" s="138"/>
      <c r="S464" s="138"/>
      <c r="T464" s="138"/>
    </row>
    <row r="465" spans="1:20" s="171" customFormat="1">
      <c r="A465" s="138"/>
      <c r="B465" s="168"/>
      <c r="C465" s="170"/>
      <c r="D465" s="170"/>
      <c r="E465" s="170"/>
      <c r="F465" s="170"/>
      <c r="G465" s="170"/>
      <c r="I465" s="170"/>
      <c r="J465" s="138"/>
      <c r="K465" s="138"/>
      <c r="L465" s="170"/>
      <c r="M465" s="138"/>
      <c r="N465" s="138"/>
      <c r="O465" s="138"/>
      <c r="Q465" s="138"/>
      <c r="R465" s="138"/>
      <c r="S465" s="138"/>
      <c r="T465" s="138"/>
    </row>
    <row r="466" spans="1:20" s="171" customFormat="1">
      <c r="A466" s="138"/>
      <c r="B466" s="168"/>
      <c r="C466" s="170"/>
      <c r="D466" s="170"/>
      <c r="E466" s="170"/>
      <c r="F466" s="170"/>
      <c r="G466" s="170"/>
      <c r="I466" s="170"/>
      <c r="J466" s="138"/>
      <c r="K466" s="138"/>
      <c r="L466" s="170"/>
      <c r="M466" s="138"/>
      <c r="N466" s="138"/>
      <c r="O466" s="138"/>
      <c r="Q466" s="138"/>
      <c r="R466" s="138"/>
      <c r="S466" s="138"/>
      <c r="T466" s="138"/>
    </row>
    <row r="467" spans="1:20" s="171" customFormat="1">
      <c r="A467" s="138"/>
      <c r="B467" s="168"/>
      <c r="C467" s="170"/>
      <c r="D467" s="170"/>
      <c r="E467" s="170"/>
      <c r="F467" s="170"/>
      <c r="G467" s="170"/>
      <c r="I467" s="170"/>
      <c r="J467" s="138"/>
      <c r="K467" s="138"/>
      <c r="L467" s="170"/>
      <c r="M467" s="138"/>
      <c r="N467" s="138"/>
      <c r="O467" s="138"/>
      <c r="Q467" s="138"/>
      <c r="R467" s="138"/>
      <c r="S467" s="138"/>
      <c r="T467" s="138"/>
    </row>
    <row r="468" spans="1:20" s="171" customFormat="1">
      <c r="A468" s="138"/>
      <c r="B468" s="168"/>
      <c r="C468" s="170"/>
      <c r="D468" s="170"/>
      <c r="E468" s="170"/>
      <c r="F468" s="170"/>
      <c r="G468" s="170"/>
      <c r="I468" s="170"/>
      <c r="J468" s="138"/>
      <c r="K468" s="138"/>
      <c r="L468" s="170"/>
      <c r="M468" s="138"/>
      <c r="N468" s="138"/>
      <c r="O468" s="138"/>
      <c r="Q468" s="138"/>
      <c r="R468" s="138"/>
      <c r="S468" s="138"/>
      <c r="T468" s="138"/>
    </row>
    <row r="469" spans="1:20" s="171" customFormat="1">
      <c r="A469" s="138"/>
      <c r="B469" s="168"/>
      <c r="C469" s="170"/>
      <c r="D469" s="170"/>
      <c r="E469" s="170"/>
      <c r="F469" s="170"/>
      <c r="G469" s="170"/>
      <c r="I469" s="170"/>
      <c r="J469" s="138"/>
      <c r="K469" s="138"/>
      <c r="L469" s="170"/>
      <c r="M469" s="138"/>
      <c r="N469" s="138"/>
      <c r="O469" s="138"/>
      <c r="Q469" s="138"/>
      <c r="R469" s="138"/>
      <c r="S469" s="138"/>
      <c r="T469" s="138"/>
    </row>
    <row r="470" spans="1:20" s="171" customFormat="1">
      <c r="A470" s="138"/>
      <c r="B470" s="168"/>
      <c r="C470" s="170"/>
      <c r="D470" s="170"/>
      <c r="E470" s="170"/>
      <c r="F470" s="170"/>
      <c r="G470" s="170"/>
      <c r="I470" s="170"/>
      <c r="J470" s="138"/>
      <c r="K470" s="138"/>
      <c r="L470" s="170"/>
      <c r="M470" s="138"/>
      <c r="N470" s="138"/>
      <c r="O470" s="138"/>
      <c r="Q470" s="138"/>
      <c r="R470" s="138"/>
      <c r="S470" s="138"/>
      <c r="T470" s="138"/>
    </row>
    <row r="471" spans="1:20" s="171" customFormat="1">
      <c r="A471" s="138"/>
      <c r="B471" s="168"/>
      <c r="C471" s="170"/>
      <c r="D471" s="170"/>
      <c r="E471" s="170"/>
      <c r="F471" s="170"/>
      <c r="G471" s="170"/>
      <c r="I471" s="170"/>
      <c r="J471" s="138"/>
      <c r="K471" s="138"/>
      <c r="L471" s="170"/>
      <c r="M471" s="138"/>
      <c r="N471" s="138"/>
      <c r="O471" s="138"/>
      <c r="Q471" s="138"/>
      <c r="R471" s="138"/>
      <c r="S471" s="138"/>
      <c r="T471" s="138"/>
    </row>
    <row r="472" spans="1:20" s="171" customFormat="1">
      <c r="A472" s="138"/>
      <c r="B472" s="168"/>
      <c r="C472" s="170"/>
      <c r="D472" s="170"/>
      <c r="E472" s="170"/>
      <c r="F472" s="170"/>
      <c r="G472" s="170"/>
      <c r="I472" s="170"/>
      <c r="J472" s="138"/>
      <c r="K472" s="138"/>
      <c r="L472" s="170"/>
      <c r="M472" s="138"/>
      <c r="N472" s="138"/>
      <c r="O472" s="138"/>
      <c r="Q472" s="138"/>
      <c r="R472" s="138"/>
      <c r="S472" s="138"/>
      <c r="T472" s="138"/>
    </row>
    <row r="473" spans="1:20" s="171" customFormat="1">
      <c r="A473" s="138"/>
      <c r="B473" s="168"/>
      <c r="C473" s="170"/>
      <c r="D473" s="170"/>
      <c r="E473" s="170"/>
      <c r="F473" s="170"/>
      <c r="G473" s="170"/>
      <c r="I473" s="170"/>
      <c r="J473" s="138"/>
      <c r="K473" s="138"/>
      <c r="L473" s="170"/>
      <c r="M473" s="138"/>
      <c r="N473" s="138"/>
      <c r="O473" s="138"/>
      <c r="Q473" s="138"/>
      <c r="R473" s="138"/>
      <c r="S473" s="138"/>
      <c r="T473" s="138"/>
    </row>
    <row r="474" spans="1:20" s="171" customFormat="1">
      <c r="A474" s="138"/>
      <c r="B474" s="168"/>
      <c r="C474" s="170"/>
      <c r="D474" s="170"/>
      <c r="E474" s="170"/>
      <c r="F474" s="170"/>
      <c r="G474" s="170"/>
      <c r="I474" s="170"/>
      <c r="J474" s="138"/>
      <c r="K474" s="138"/>
      <c r="L474" s="170"/>
      <c r="M474" s="138"/>
      <c r="N474" s="138"/>
      <c r="O474" s="138"/>
      <c r="Q474" s="138"/>
      <c r="R474" s="138"/>
      <c r="S474" s="138"/>
      <c r="T474" s="138"/>
    </row>
    <row r="475" spans="1:20" s="171" customFormat="1">
      <c r="A475" s="138"/>
      <c r="B475" s="168"/>
      <c r="C475" s="170"/>
      <c r="D475" s="170"/>
      <c r="E475" s="170"/>
      <c r="F475" s="170"/>
      <c r="G475" s="170"/>
      <c r="I475" s="170"/>
      <c r="J475" s="138"/>
      <c r="K475" s="138"/>
      <c r="L475" s="170"/>
      <c r="M475" s="138"/>
      <c r="N475" s="138"/>
      <c r="O475" s="138"/>
      <c r="Q475" s="138"/>
      <c r="R475" s="138"/>
      <c r="S475" s="138"/>
      <c r="T475" s="138"/>
    </row>
    <row r="476" spans="1:20" s="171" customFormat="1">
      <c r="A476" s="138"/>
      <c r="B476" s="168"/>
      <c r="C476" s="170"/>
      <c r="D476" s="170"/>
      <c r="E476" s="170"/>
      <c r="F476" s="170"/>
      <c r="G476" s="170"/>
      <c r="I476" s="170"/>
      <c r="J476" s="138"/>
      <c r="K476" s="138"/>
      <c r="L476" s="170"/>
      <c r="M476" s="138"/>
      <c r="N476" s="138"/>
      <c r="O476" s="138"/>
      <c r="Q476" s="138"/>
      <c r="R476" s="138"/>
      <c r="S476" s="138"/>
      <c r="T476" s="138"/>
    </row>
    <row r="477" spans="1:20" s="171" customFormat="1">
      <c r="A477" s="138"/>
      <c r="B477" s="168"/>
      <c r="C477" s="170"/>
      <c r="D477" s="170"/>
      <c r="E477" s="170"/>
      <c r="F477" s="170"/>
      <c r="G477" s="170"/>
      <c r="I477" s="170"/>
      <c r="J477" s="138"/>
      <c r="K477" s="138"/>
      <c r="L477" s="170"/>
      <c r="M477" s="138"/>
      <c r="N477" s="138"/>
      <c r="O477" s="138"/>
      <c r="Q477" s="138"/>
      <c r="R477" s="138"/>
      <c r="S477" s="138"/>
      <c r="T477" s="138"/>
    </row>
    <row r="478" spans="1:20" s="171" customFormat="1">
      <c r="A478" s="138"/>
      <c r="B478" s="168"/>
      <c r="C478" s="170"/>
      <c r="D478" s="170"/>
      <c r="E478" s="170"/>
      <c r="F478" s="170"/>
      <c r="G478" s="170"/>
      <c r="I478" s="170"/>
      <c r="J478" s="138"/>
      <c r="K478" s="138"/>
      <c r="L478" s="170"/>
      <c r="M478" s="138"/>
      <c r="N478" s="138"/>
      <c r="O478" s="138"/>
      <c r="Q478" s="138"/>
      <c r="R478" s="138"/>
      <c r="S478" s="138"/>
      <c r="T478" s="138"/>
    </row>
    <row r="479" spans="1:20" s="171" customFormat="1">
      <c r="A479" s="138"/>
      <c r="B479" s="168"/>
      <c r="C479" s="170"/>
      <c r="D479" s="170"/>
      <c r="E479" s="170"/>
      <c r="F479" s="170"/>
      <c r="G479" s="170"/>
      <c r="I479" s="170"/>
      <c r="J479" s="138"/>
      <c r="K479" s="138"/>
      <c r="L479" s="170"/>
      <c r="M479" s="138"/>
      <c r="N479" s="138"/>
      <c r="O479" s="138"/>
      <c r="Q479" s="138"/>
      <c r="R479" s="138"/>
      <c r="S479" s="138"/>
      <c r="T479" s="138"/>
    </row>
    <row r="480" spans="1:20" s="171" customFormat="1">
      <c r="A480" s="138"/>
      <c r="B480" s="168"/>
      <c r="C480" s="170"/>
      <c r="D480" s="170"/>
      <c r="E480" s="170"/>
      <c r="F480" s="170"/>
      <c r="G480" s="170"/>
      <c r="I480" s="170"/>
      <c r="J480" s="138"/>
      <c r="K480" s="138"/>
      <c r="L480" s="170"/>
      <c r="M480" s="138"/>
      <c r="N480" s="138"/>
      <c r="O480" s="138"/>
      <c r="Q480" s="138"/>
      <c r="R480" s="138"/>
      <c r="S480" s="138"/>
      <c r="T480" s="138"/>
    </row>
    <row r="481" spans="1:20" s="171" customFormat="1">
      <c r="A481" s="138"/>
      <c r="B481" s="168"/>
      <c r="C481" s="170"/>
      <c r="D481" s="170"/>
      <c r="E481" s="170"/>
      <c r="F481" s="170"/>
      <c r="G481" s="170"/>
      <c r="I481" s="170"/>
      <c r="J481" s="138"/>
      <c r="K481" s="138"/>
      <c r="L481" s="170"/>
      <c r="M481" s="138"/>
      <c r="N481" s="138"/>
      <c r="O481" s="138"/>
      <c r="Q481" s="138"/>
      <c r="R481" s="138"/>
      <c r="S481" s="138"/>
      <c r="T481" s="138"/>
    </row>
    <row r="482" spans="1:20" s="171" customFormat="1">
      <c r="A482" s="138"/>
      <c r="B482" s="168"/>
      <c r="C482" s="170"/>
      <c r="D482" s="170"/>
      <c r="E482" s="170"/>
      <c r="F482" s="170"/>
      <c r="G482" s="170"/>
      <c r="I482" s="170"/>
      <c r="J482" s="138"/>
      <c r="K482" s="138"/>
      <c r="L482" s="170"/>
      <c r="M482" s="138"/>
      <c r="N482" s="138"/>
      <c r="O482" s="138"/>
      <c r="Q482" s="138"/>
      <c r="R482" s="138"/>
      <c r="S482" s="138"/>
      <c r="T482" s="138"/>
    </row>
    <row r="483" spans="1:20" s="171" customFormat="1">
      <c r="A483" s="138"/>
      <c r="B483" s="168"/>
      <c r="C483" s="170"/>
      <c r="D483" s="170"/>
      <c r="E483" s="170"/>
      <c r="F483" s="170"/>
      <c r="G483" s="170"/>
      <c r="I483" s="170"/>
      <c r="J483" s="138"/>
      <c r="K483" s="138"/>
      <c r="L483" s="170"/>
      <c r="M483" s="138"/>
      <c r="N483" s="138"/>
      <c r="O483" s="138"/>
      <c r="Q483" s="138"/>
      <c r="R483" s="138"/>
      <c r="S483" s="138"/>
      <c r="T483" s="138"/>
    </row>
    <row r="484" spans="1:20" s="171" customFormat="1">
      <c r="A484" s="138"/>
      <c r="B484" s="168"/>
      <c r="C484" s="170"/>
      <c r="D484" s="170"/>
      <c r="E484" s="170"/>
      <c r="F484" s="170"/>
      <c r="G484" s="170"/>
      <c r="I484" s="170"/>
      <c r="J484" s="138"/>
      <c r="K484" s="138"/>
      <c r="L484" s="170"/>
      <c r="M484" s="138"/>
      <c r="N484" s="138"/>
      <c r="O484" s="138"/>
      <c r="Q484" s="138"/>
      <c r="R484" s="138"/>
      <c r="S484" s="138"/>
      <c r="T484" s="138"/>
    </row>
    <row r="485" spans="1:20" s="171" customFormat="1">
      <c r="A485" s="138"/>
      <c r="B485" s="168"/>
      <c r="C485" s="170"/>
      <c r="D485" s="170"/>
      <c r="E485" s="170"/>
      <c r="F485" s="170"/>
      <c r="G485" s="170"/>
      <c r="I485" s="170"/>
      <c r="J485" s="138"/>
      <c r="K485" s="138"/>
      <c r="L485" s="170"/>
      <c r="M485" s="138"/>
      <c r="N485" s="138"/>
      <c r="O485" s="138"/>
      <c r="Q485" s="138"/>
      <c r="R485" s="138"/>
      <c r="S485" s="138"/>
      <c r="T485" s="138"/>
    </row>
    <row r="486" spans="1:20" s="171" customFormat="1">
      <c r="A486" s="138"/>
      <c r="B486" s="168"/>
      <c r="C486" s="170"/>
      <c r="D486" s="170"/>
      <c r="E486" s="170"/>
      <c r="F486" s="170"/>
      <c r="G486" s="170"/>
      <c r="I486" s="170"/>
      <c r="J486" s="138"/>
      <c r="K486" s="138"/>
      <c r="L486" s="170"/>
      <c r="M486" s="138"/>
      <c r="N486" s="138"/>
      <c r="O486" s="138"/>
      <c r="Q486" s="138"/>
      <c r="R486" s="138"/>
      <c r="S486" s="138"/>
      <c r="T486" s="138"/>
    </row>
    <row r="487" spans="1:20" s="171" customFormat="1">
      <c r="A487" s="138"/>
      <c r="B487" s="168"/>
      <c r="C487" s="170"/>
      <c r="D487" s="170"/>
      <c r="E487" s="170"/>
      <c r="F487" s="170"/>
      <c r="G487" s="170"/>
      <c r="I487" s="170"/>
      <c r="J487" s="138"/>
      <c r="K487" s="138"/>
      <c r="L487" s="170"/>
      <c r="M487" s="138"/>
      <c r="N487" s="138"/>
      <c r="O487" s="138"/>
      <c r="Q487" s="138"/>
      <c r="R487" s="138"/>
      <c r="S487" s="138"/>
      <c r="T487" s="138"/>
    </row>
    <row r="488" spans="1:20" s="171" customFormat="1">
      <c r="A488" s="138"/>
      <c r="B488" s="168"/>
      <c r="C488" s="170"/>
      <c r="D488" s="170"/>
      <c r="E488" s="170"/>
      <c r="F488" s="170"/>
      <c r="G488" s="170"/>
      <c r="I488" s="170"/>
      <c r="J488" s="138"/>
      <c r="K488" s="138"/>
      <c r="L488" s="170"/>
      <c r="M488" s="138"/>
      <c r="N488" s="138"/>
      <c r="O488" s="138"/>
      <c r="Q488" s="138"/>
      <c r="R488" s="138"/>
      <c r="S488" s="138"/>
      <c r="T488" s="138"/>
    </row>
    <row r="489" spans="1:20" s="171" customFormat="1">
      <c r="A489" s="138"/>
      <c r="B489" s="168"/>
      <c r="C489" s="170"/>
      <c r="D489" s="170"/>
      <c r="E489" s="170"/>
      <c r="F489" s="170"/>
      <c r="G489" s="170"/>
      <c r="I489" s="170"/>
      <c r="J489" s="138"/>
      <c r="K489" s="138"/>
      <c r="L489" s="170"/>
      <c r="M489" s="138"/>
      <c r="N489" s="138"/>
      <c r="O489" s="138"/>
      <c r="Q489" s="138"/>
      <c r="R489" s="138"/>
      <c r="S489" s="138"/>
      <c r="T489" s="138"/>
    </row>
    <row r="490" spans="1:20" s="171" customFormat="1">
      <c r="A490" s="138"/>
      <c r="B490" s="168"/>
      <c r="C490" s="170"/>
      <c r="D490" s="170"/>
      <c r="E490" s="170"/>
      <c r="F490" s="170"/>
      <c r="G490" s="170"/>
      <c r="I490" s="170"/>
      <c r="J490" s="138"/>
      <c r="K490" s="138"/>
      <c r="L490" s="170"/>
      <c r="M490" s="138"/>
      <c r="N490" s="138"/>
      <c r="O490" s="138"/>
      <c r="Q490" s="138"/>
      <c r="R490" s="138"/>
      <c r="S490" s="138"/>
      <c r="T490" s="138"/>
    </row>
    <row r="491" spans="1:20" s="171" customFormat="1">
      <c r="A491" s="138"/>
      <c r="B491" s="168"/>
      <c r="C491" s="170"/>
      <c r="D491" s="170"/>
      <c r="E491" s="170"/>
      <c r="F491" s="170"/>
      <c r="G491" s="170"/>
      <c r="I491" s="170"/>
      <c r="J491" s="138"/>
      <c r="K491" s="138"/>
      <c r="L491" s="170"/>
      <c r="M491" s="138"/>
      <c r="N491" s="138"/>
      <c r="O491" s="138"/>
      <c r="Q491" s="138"/>
      <c r="R491" s="138"/>
      <c r="S491" s="138"/>
      <c r="T491" s="138"/>
    </row>
    <row r="492" spans="1:20" s="171" customFormat="1">
      <c r="A492" s="138"/>
      <c r="B492" s="168"/>
      <c r="C492" s="170"/>
      <c r="D492" s="170"/>
      <c r="E492" s="170"/>
      <c r="F492" s="170"/>
      <c r="G492" s="170"/>
      <c r="I492" s="170"/>
      <c r="J492" s="138"/>
      <c r="K492" s="138"/>
      <c r="L492" s="170"/>
      <c r="M492" s="138"/>
      <c r="N492" s="138"/>
      <c r="O492" s="138"/>
      <c r="Q492" s="138"/>
      <c r="R492" s="138"/>
      <c r="S492" s="138"/>
      <c r="T492" s="138"/>
    </row>
    <row r="493" spans="1:20" s="171" customFormat="1">
      <c r="A493" s="138"/>
      <c r="B493" s="168"/>
      <c r="C493" s="170"/>
      <c r="D493" s="170"/>
      <c r="E493" s="170"/>
      <c r="F493" s="170"/>
      <c r="G493" s="170"/>
      <c r="I493" s="170"/>
      <c r="J493" s="138"/>
      <c r="K493" s="138"/>
      <c r="L493" s="170"/>
      <c r="M493" s="138"/>
      <c r="N493" s="138"/>
      <c r="O493" s="138"/>
      <c r="Q493" s="138"/>
      <c r="R493" s="138"/>
      <c r="S493" s="138"/>
      <c r="T493" s="138"/>
    </row>
    <row r="494" spans="1:20" s="171" customFormat="1">
      <c r="A494" s="138"/>
      <c r="B494" s="168"/>
      <c r="C494" s="170"/>
      <c r="D494" s="170"/>
      <c r="E494" s="170"/>
      <c r="F494" s="170"/>
      <c r="G494" s="170"/>
      <c r="I494" s="170"/>
      <c r="J494" s="138"/>
      <c r="K494" s="138"/>
      <c r="L494" s="170"/>
      <c r="M494" s="138"/>
      <c r="N494" s="138"/>
      <c r="O494" s="138"/>
      <c r="Q494" s="138"/>
      <c r="R494" s="138"/>
      <c r="S494" s="138"/>
      <c r="T494" s="138"/>
    </row>
    <row r="495" spans="1:20" s="171" customFormat="1">
      <c r="A495" s="138"/>
      <c r="B495" s="168"/>
      <c r="C495" s="170"/>
      <c r="D495" s="170"/>
      <c r="E495" s="170"/>
      <c r="F495" s="170"/>
      <c r="G495" s="170"/>
      <c r="I495" s="170"/>
      <c r="J495" s="138"/>
      <c r="K495" s="138"/>
      <c r="L495" s="170"/>
      <c r="M495" s="138"/>
      <c r="N495" s="138"/>
      <c r="O495" s="138"/>
      <c r="Q495" s="138"/>
      <c r="R495" s="138"/>
      <c r="S495" s="138"/>
      <c r="T495" s="138"/>
    </row>
    <row r="496" spans="1:20" s="171" customFormat="1">
      <c r="A496" s="138"/>
      <c r="B496" s="168"/>
      <c r="C496" s="170"/>
      <c r="D496" s="170"/>
      <c r="E496" s="170"/>
      <c r="F496" s="170"/>
      <c r="G496" s="170"/>
      <c r="I496" s="170"/>
      <c r="J496" s="138"/>
      <c r="K496" s="138"/>
      <c r="L496" s="170"/>
      <c r="M496" s="138"/>
      <c r="N496" s="138"/>
      <c r="O496" s="138"/>
      <c r="Q496" s="138"/>
      <c r="R496" s="138"/>
      <c r="S496" s="138"/>
      <c r="T496" s="138"/>
    </row>
    <row r="497" spans="1:20" s="171" customFormat="1">
      <c r="A497" s="138"/>
      <c r="B497" s="168"/>
      <c r="C497" s="170"/>
      <c r="D497" s="170"/>
      <c r="E497" s="170"/>
      <c r="F497" s="170"/>
      <c r="G497" s="170"/>
      <c r="I497" s="170"/>
      <c r="J497" s="138"/>
      <c r="K497" s="138"/>
      <c r="L497" s="170"/>
      <c r="M497" s="138"/>
      <c r="N497" s="138"/>
      <c r="O497" s="138"/>
      <c r="Q497" s="138"/>
      <c r="R497" s="138"/>
      <c r="S497" s="138"/>
      <c r="T497" s="138"/>
    </row>
    <row r="498" spans="1:20" s="171" customFormat="1">
      <c r="A498" s="138"/>
      <c r="B498" s="168"/>
      <c r="C498" s="170"/>
      <c r="D498" s="170"/>
      <c r="E498" s="170"/>
      <c r="F498" s="170"/>
      <c r="G498" s="170"/>
      <c r="I498" s="170"/>
      <c r="J498" s="138"/>
      <c r="K498" s="138"/>
      <c r="L498" s="170"/>
      <c r="M498" s="138"/>
      <c r="N498" s="138"/>
      <c r="O498" s="138"/>
      <c r="Q498" s="138"/>
      <c r="R498" s="138"/>
      <c r="S498" s="138"/>
      <c r="T498" s="138"/>
    </row>
    <row r="499" spans="1:20" s="171" customFormat="1">
      <c r="A499" s="138"/>
      <c r="B499" s="168"/>
      <c r="C499" s="170"/>
      <c r="D499" s="170"/>
      <c r="E499" s="170"/>
      <c r="F499" s="170"/>
      <c r="G499" s="170"/>
      <c r="I499" s="170"/>
      <c r="J499" s="138"/>
      <c r="K499" s="138"/>
      <c r="L499" s="170"/>
      <c r="M499" s="138"/>
      <c r="N499" s="138"/>
      <c r="O499" s="138"/>
      <c r="Q499" s="138"/>
      <c r="R499" s="138"/>
      <c r="S499" s="138"/>
      <c r="T499" s="138"/>
    </row>
    <row r="500" spans="1:20" s="171" customFormat="1">
      <c r="A500" s="138"/>
      <c r="B500" s="168"/>
      <c r="C500" s="170"/>
      <c r="D500" s="170"/>
      <c r="E500" s="170"/>
      <c r="F500" s="170"/>
      <c r="G500" s="170"/>
      <c r="I500" s="170"/>
      <c r="J500" s="138"/>
      <c r="K500" s="138"/>
      <c r="L500" s="170"/>
      <c r="M500" s="138"/>
      <c r="N500" s="138"/>
      <c r="O500" s="138"/>
      <c r="Q500" s="138"/>
      <c r="R500" s="138"/>
      <c r="S500" s="138"/>
      <c r="T500" s="138"/>
    </row>
    <row r="501" spans="1:20" s="171" customFormat="1">
      <c r="A501" s="138"/>
      <c r="B501" s="168"/>
      <c r="C501" s="170"/>
      <c r="D501" s="170"/>
      <c r="E501" s="170"/>
      <c r="F501" s="170"/>
      <c r="G501" s="170"/>
      <c r="I501" s="170"/>
      <c r="J501" s="138"/>
      <c r="K501" s="138"/>
      <c r="L501" s="170"/>
      <c r="M501" s="138"/>
      <c r="N501" s="138"/>
      <c r="O501" s="138"/>
      <c r="Q501" s="138"/>
      <c r="R501" s="138"/>
      <c r="S501" s="138"/>
      <c r="T501" s="138"/>
    </row>
    <row r="502" spans="1:20" s="171" customFormat="1">
      <c r="A502" s="138"/>
      <c r="B502" s="168"/>
      <c r="C502" s="170"/>
      <c r="D502" s="170"/>
      <c r="E502" s="170"/>
      <c r="F502" s="170"/>
      <c r="G502" s="170"/>
      <c r="I502" s="170"/>
      <c r="J502" s="138"/>
      <c r="K502" s="138"/>
      <c r="L502" s="170"/>
      <c r="M502" s="138"/>
      <c r="N502" s="138"/>
      <c r="O502" s="138"/>
      <c r="Q502" s="138"/>
      <c r="R502" s="138"/>
      <c r="S502" s="138"/>
      <c r="T502" s="138"/>
    </row>
    <row r="503" spans="1:20" s="171" customFormat="1">
      <c r="A503" s="138"/>
      <c r="B503" s="168"/>
      <c r="C503" s="170"/>
      <c r="D503" s="170"/>
      <c r="E503" s="170"/>
      <c r="F503" s="170"/>
      <c r="G503" s="170"/>
      <c r="I503" s="170"/>
      <c r="J503" s="138"/>
      <c r="K503" s="138"/>
      <c r="L503" s="170"/>
      <c r="M503" s="138"/>
      <c r="N503" s="138"/>
      <c r="O503" s="138"/>
      <c r="Q503" s="138"/>
      <c r="R503" s="138"/>
      <c r="S503" s="138"/>
      <c r="T503" s="138"/>
    </row>
    <row r="504" spans="1:20" s="171" customFormat="1">
      <c r="A504" s="138"/>
      <c r="B504" s="168"/>
      <c r="C504" s="170"/>
      <c r="D504" s="170"/>
      <c r="E504" s="170"/>
      <c r="F504" s="170"/>
      <c r="G504" s="170"/>
      <c r="I504" s="170"/>
      <c r="J504" s="138"/>
      <c r="K504" s="138"/>
      <c r="L504" s="170"/>
      <c r="M504" s="138"/>
      <c r="N504" s="138"/>
      <c r="O504" s="138"/>
      <c r="Q504" s="138"/>
      <c r="R504" s="138"/>
      <c r="S504" s="138"/>
      <c r="T504" s="138"/>
    </row>
    <row r="505" spans="1:20" s="171" customFormat="1">
      <c r="A505" s="138"/>
      <c r="B505" s="168"/>
      <c r="C505" s="170"/>
      <c r="D505" s="170"/>
      <c r="E505" s="170"/>
      <c r="F505" s="170"/>
      <c r="G505" s="170"/>
      <c r="I505" s="170"/>
      <c r="J505" s="138"/>
      <c r="K505" s="138"/>
      <c r="L505" s="170"/>
      <c r="M505" s="138"/>
      <c r="N505" s="138"/>
      <c r="O505" s="138"/>
      <c r="Q505" s="138"/>
      <c r="R505" s="138"/>
      <c r="S505" s="138"/>
      <c r="T505" s="138"/>
    </row>
    <row r="506" spans="1:20" s="171" customFormat="1">
      <c r="A506" s="138"/>
      <c r="B506" s="168"/>
      <c r="C506" s="170"/>
      <c r="D506" s="170"/>
      <c r="E506" s="170"/>
      <c r="F506" s="170"/>
      <c r="G506" s="170"/>
      <c r="I506" s="170"/>
      <c r="J506" s="138"/>
      <c r="K506" s="138"/>
      <c r="L506" s="170"/>
      <c r="M506" s="138"/>
      <c r="N506" s="138"/>
      <c r="O506" s="138"/>
      <c r="Q506" s="138"/>
      <c r="R506" s="138"/>
      <c r="S506" s="138"/>
      <c r="T506" s="138"/>
    </row>
    <row r="507" spans="1:20" s="171" customFormat="1">
      <c r="A507" s="138"/>
      <c r="B507" s="168"/>
      <c r="C507" s="170"/>
      <c r="D507" s="170"/>
      <c r="E507" s="170"/>
      <c r="F507" s="170"/>
      <c r="G507" s="170"/>
      <c r="I507" s="170"/>
      <c r="J507" s="138"/>
      <c r="K507" s="138"/>
      <c r="L507" s="170"/>
      <c r="M507" s="138"/>
      <c r="N507" s="138"/>
      <c r="O507" s="138"/>
      <c r="Q507" s="138"/>
      <c r="R507" s="138"/>
      <c r="S507" s="138"/>
      <c r="T507" s="138"/>
    </row>
    <row r="508" spans="1:20" s="171" customFormat="1">
      <c r="A508" s="138"/>
      <c r="B508" s="168"/>
      <c r="C508" s="170"/>
      <c r="D508" s="170"/>
      <c r="E508" s="170"/>
      <c r="F508" s="170"/>
      <c r="G508" s="170"/>
      <c r="I508" s="170"/>
      <c r="J508" s="138"/>
      <c r="K508" s="138"/>
      <c r="L508" s="170"/>
      <c r="M508" s="138"/>
      <c r="N508" s="138"/>
      <c r="O508" s="138"/>
      <c r="Q508" s="138"/>
      <c r="R508" s="138"/>
      <c r="S508" s="138"/>
      <c r="T508" s="138"/>
    </row>
    <row r="509" spans="1:20" s="171" customFormat="1">
      <c r="A509" s="138"/>
      <c r="B509" s="168"/>
      <c r="C509" s="170"/>
      <c r="D509" s="170"/>
      <c r="E509" s="170"/>
      <c r="F509" s="170"/>
      <c r="G509" s="170"/>
      <c r="I509" s="170"/>
      <c r="J509" s="138"/>
      <c r="K509" s="138"/>
      <c r="L509" s="170"/>
      <c r="M509" s="138"/>
      <c r="N509" s="138"/>
      <c r="O509" s="138"/>
      <c r="Q509" s="138"/>
      <c r="R509" s="138"/>
      <c r="S509" s="138"/>
      <c r="T509" s="138"/>
    </row>
    <row r="510" spans="1:20" s="171" customFormat="1">
      <c r="A510" s="138"/>
      <c r="B510" s="168"/>
      <c r="C510" s="170"/>
      <c r="D510" s="170"/>
      <c r="E510" s="170"/>
      <c r="F510" s="170"/>
      <c r="G510" s="170"/>
      <c r="I510" s="170"/>
      <c r="J510" s="138"/>
      <c r="K510" s="138"/>
      <c r="L510" s="170"/>
      <c r="M510" s="138"/>
      <c r="N510" s="138"/>
      <c r="O510" s="138"/>
      <c r="Q510" s="138"/>
      <c r="R510" s="138"/>
      <c r="S510" s="138"/>
      <c r="T510" s="138"/>
    </row>
    <row r="511" spans="1:20" s="171" customFormat="1">
      <c r="A511" s="138"/>
      <c r="B511" s="168"/>
      <c r="C511" s="170"/>
      <c r="D511" s="170"/>
      <c r="E511" s="170"/>
      <c r="F511" s="170"/>
      <c r="G511" s="170"/>
      <c r="I511" s="170"/>
      <c r="J511" s="138"/>
      <c r="K511" s="138"/>
      <c r="L511" s="170"/>
      <c r="M511" s="138"/>
      <c r="N511" s="138"/>
      <c r="O511" s="138"/>
      <c r="Q511" s="138"/>
      <c r="R511" s="138"/>
      <c r="S511" s="138"/>
      <c r="T511" s="138"/>
    </row>
    <row r="512" spans="1:20" s="171" customFormat="1">
      <c r="A512" s="138"/>
      <c r="B512" s="168"/>
      <c r="C512" s="170"/>
      <c r="D512" s="170"/>
      <c r="E512" s="170"/>
      <c r="F512" s="170"/>
      <c r="G512" s="170"/>
      <c r="I512" s="170"/>
      <c r="J512" s="138"/>
      <c r="K512" s="138"/>
      <c r="L512" s="170"/>
      <c r="M512" s="138"/>
      <c r="N512" s="138"/>
      <c r="O512" s="138"/>
      <c r="Q512" s="138"/>
      <c r="R512" s="138"/>
      <c r="S512" s="138"/>
      <c r="T512" s="138"/>
    </row>
    <row r="513" spans="1:20" s="171" customFormat="1">
      <c r="A513" s="138"/>
      <c r="B513" s="168"/>
      <c r="C513" s="170"/>
      <c r="D513" s="170"/>
      <c r="E513" s="170"/>
      <c r="F513" s="170"/>
      <c r="G513" s="170"/>
      <c r="I513" s="170"/>
      <c r="J513" s="138"/>
      <c r="K513" s="138"/>
      <c r="L513" s="170"/>
      <c r="M513" s="138"/>
      <c r="N513" s="138"/>
      <c r="O513" s="138"/>
      <c r="Q513" s="138"/>
      <c r="R513" s="138"/>
      <c r="S513" s="138"/>
      <c r="T513" s="138"/>
    </row>
    <row r="514" spans="1:20" s="171" customFormat="1">
      <c r="A514" s="138"/>
      <c r="B514" s="168"/>
      <c r="C514" s="170"/>
      <c r="D514" s="170"/>
      <c r="E514" s="170"/>
      <c r="F514" s="170"/>
      <c r="G514" s="170"/>
      <c r="I514" s="170"/>
      <c r="J514" s="138"/>
      <c r="K514" s="138"/>
      <c r="L514" s="170"/>
      <c r="M514" s="138"/>
      <c r="N514" s="138"/>
      <c r="O514" s="138"/>
      <c r="Q514" s="138"/>
      <c r="R514" s="138"/>
      <c r="S514" s="138"/>
      <c r="T514" s="138"/>
    </row>
    <row r="515" spans="1:20" s="171" customFormat="1">
      <c r="A515" s="138"/>
      <c r="B515" s="168"/>
      <c r="C515" s="170"/>
      <c r="D515" s="170"/>
      <c r="E515" s="170"/>
      <c r="F515" s="170"/>
      <c r="G515" s="170"/>
      <c r="I515" s="170"/>
      <c r="J515" s="138"/>
      <c r="K515" s="138"/>
      <c r="L515" s="170"/>
      <c r="M515" s="138"/>
      <c r="N515" s="138"/>
      <c r="O515" s="138"/>
      <c r="Q515" s="138"/>
      <c r="R515" s="138"/>
      <c r="S515" s="138"/>
      <c r="T515" s="138"/>
    </row>
    <row r="516" spans="1:20" s="171" customFormat="1">
      <c r="A516" s="138"/>
      <c r="B516" s="168"/>
      <c r="C516" s="170"/>
      <c r="D516" s="170"/>
      <c r="E516" s="170"/>
      <c r="F516" s="170"/>
      <c r="G516" s="170"/>
      <c r="I516" s="170"/>
      <c r="J516" s="138"/>
      <c r="K516" s="138"/>
      <c r="L516" s="170"/>
      <c r="M516" s="138"/>
      <c r="N516" s="138"/>
      <c r="O516" s="138"/>
      <c r="Q516" s="138"/>
      <c r="R516" s="138"/>
      <c r="S516" s="138"/>
      <c r="T516" s="138"/>
    </row>
    <row r="517" spans="1:20" s="171" customFormat="1">
      <c r="A517" s="138"/>
      <c r="B517" s="168"/>
      <c r="C517" s="170"/>
      <c r="D517" s="170"/>
      <c r="E517" s="170"/>
      <c r="F517" s="170"/>
      <c r="G517" s="170"/>
      <c r="I517" s="170"/>
      <c r="J517" s="138"/>
      <c r="K517" s="138"/>
      <c r="L517" s="170"/>
      <c r="M517" s="138"/>
      <c r="N517" s="138"/>
      <c r="O517" s="138"/>
      <c r="Q517" s="138"/>
      <c r="R517" s="138"/>
      <c r="S517" s="138"/>
      <c r="T517" s="138"/>
    </row>
    <row r="518" spans="1:20" s="171" customFormat="1">
      <c r="A518" s="138"/>
      <c r="B518" s="168"/>
      <c r="C518" s="170"/>
      <c r="D518" s="170"/>
      <c r="E518" s="170"/>
      <c r="F518" s="170"/>
      <c r="G518" s="170"/>
      <c r="I518" s="170"/>
      <c r="J518" s="138"/>
      <c r="K518" s="138"/>
      <c r="L518" s="170"/>
      <c r="M518" s="138"/>
      <c r="N518" s="138"/>
      <c r="O518" s="138"/>
      <c r="Q518" s="138"/>
      <c r="R518" s="138"/>
      <c r="S518" s="138"/>
      <c r="T518" s="138"/>
    </row>
    <row r="519" spans="1:20" s="171" customFormat="1">
      <c r="A519" s="138"/>
      <c r="B519" s="168"/>
      <c r="C519" s="170"/>
      <c r="D519" s="170"/>
      <c r="E519" s="170"/>
      <c r="F519" s="170"/>
      <c r="G519" s="170"/>
      <c r="I519" s="170"/>
      <c r="J519" s="138"/>
      <c r="K519" s="138"/>
      <c r="L519" s="170"/>
      <c r="M519" s="138"/>
      <c r="N519" s="138"/>
      <c r="O519" s="138"/>
      <c r="Q519" s="138"/>
      <c r="R519" s="138"/>
      <c r="S519" s="138"/>
      <c r="T519" s="138"/>
    </row>
    <row r="520" spans="1:20" s="171" customFormat="1">
      <c r="A520" s="138"/>
      <c r="B520" s="168"/>
      <c r="C520" s="170"/>
      <c r="D520" s="170"/>
      <c r="E520" s="170"/>
      <c r="F520" s="170"/>
      <c r="G520" s="170"/>
      <c r="I520" s="170"/>
      <c r="J520" s="138"/>
      <c r="K520" s="138"/>
      <c r="L520" s="170"/>
      <c r="M520" s="138"/>
      <c r="N520" s="138"/>
      <c r="O520" s="138"/>
      <c r="Q520" s="138"/>
      <c r="R520" s="138"/>
      <c r="S520" s="138"/>
      <c r="T520" s="138"/>
    </row>
    <row r="521" spans="1:20" s="171" customFormat="1">
      <c r="A521" s="138"/>
      <c r="B521" s="168"/>
      <c r="C521" s="170"/>
      <c r="D521" s="170"/>
      <c r="E521" s="170"/>
      <c r="F521" s="170"/>
      <c r="G521" s="170"/>
      <c r="I521" s="170"/>
      <c r="J521" s="138"/>
      <c r="K521" s="138"/>
      <c r="L521" s="170"/>
      <c r="M521" s="138"/>
      <c r="N521" s="138"/>
      <c r="O521" s="138"/>
      <c r="Q521" s="138"/>
      <c r="R521" s="138"/>
      <c r="S521" s="138"/>
      <c r="T521" s="138"/>
    </row>
    <row r="522" spans="1:20" s="171" customFormat="1">
      <c r="A522" s="138"/>
      <c r="B522" s="168"/>
      <c r="C522" s="170"/>
      <c r="D522" s="170"/>
      <c r="E522" s="170"/>
      <c r="F522" s="170"/>
      <c r="G522" s="170"/>
      <c r="I522" s="170"/>
      <c r="J522" s="138"/>
      <c r="K522" s="138"/>
      <c r="L522" s="170"/>
      <c r="M522" s="138"/>
      <c r="N522" s="138"/>
      <c r="O522" s="138"/>
      <c r="Q522" s="138"/>
      <c r="R522" s="138"/>
      <c r="S522" s="138"/>
      <c r="T522" s="138"/>
    </row>
    <row r="523" spans="1:20" s="171" customFormat="1">
      <c r="A523" s="138"/>
      <c r="B523" s="168"/>
      <c r="C523" s="170"/>
      <c r="D523" s="170"/>
      <c r="E523" s="170"/>
      <c r="F523" s="170"/>
      <c r="G523" s="170"/>
      <c r="I523" s="170"/>
      <c r="J523" s="138"/>
      <c r="K523" s="138"/>
      <c r="L523" s="170"/>
      <c r="M523" s="138"/>
      <c r="N523" s="138"/>
      <c r="O523" s="138"/>
      <c r="Q523" s="138"/>
      <c r="R523" s="138"/>
      <c r="S523" s="138"/>
      <c r="T523" s="138"/>
    </row>
    <row r="524" spans="1:20" s="171" customFormat="1">
      <c r="A524" s="138"/>
      <c r="B524" s="168"/>
      <c r="C524" s="170"/>
      <c r="D524" s="170"/>
      <c r="E524" s="170"/>
      <c r="F524" s="170"/>
      <c r="G524" s="170"/>
      <c r="I524" s="170"/>
      <c r="J524" s="138"/>
      <c r="K524" s="138"/>
      <c r="L524" s="170"/>
      <c r="M524" s="138"/>
      <c r="N524" s="138"/>
      <c r="O524" s="138"/>
      <c r="Q524" s="138"/>
      <c r="R524" s="138"/>
      <c r="S524" s="138"/>
      <c r="T524" s="138"/>
    </row>
    <row r="525" spans="1:20" s="171" customFormat="1">
      <c r="A525" s="138"/>
      <c r="B525" s="168"/>
      <c r="C525" s="170"/>
      <c r="D525" s="170"/>
      <c r="E525" s="170"/>
      <c r="F525" s="170"/>
      <c r="G525" s="170"/>
      <c r="I525" s="170"/>
      <c r="J525" s="138"/>
      <c r="K525" s="138"/>
      <c r="L525" s="170"/>
      <c r="M525" s="138"/>
      <c r="N525" s="138"/>
      <c r="O525" s="138"/>
      <c r="Q525" s="138"/>
      <c r="R525" s="138"/>
      <c r="S525" s="138"/>
      <c r="T525" s="138"/>
    </row>
    <row r="526" spans="1:20" s="171" customFormat="1">
      <c r="A526" s="138"/>
      <c r="B526" s="168"/>
      <c r="C526" s="170"/>
      <c r="D526" s="170"/>
      <c r="E526" s="170"/>
      <c r="F526" s="170"/>
      <c r="G526" s="170"/>
      <c r="I526" s="170"/>
      <c r="J526" s="138"/>
      <c r="K526" s="138"/>
      <c r="L526" s="170"/>
      <c r="M526" s="138"/>
      <c r="N526" s="138"/>
      <c r="O526" s="138"/>
      <c r="Q526" s="138"/>
      <c r="R526" s="138"/>
      <c r="S526" s="138"/>
      <c r="T526" s="138"/>
    </row>
    <row r="527" spans="1:20" s="171" customFormat="1">
      <c r="A527" s="138"/>
      <c r="B527" s="168"/>
      <c r="C527" s="170"/>
      <c r="D527" s="170"/>
      <c r="E527" s="170"/>
      <c r="F527" s="170"/>
      <c r="G527" s="170"/>
      <c r="I527" s="170"/>
      <c r="J527" s="138"/>
      <c r="K527" s="138"/>
      <c r="L527" s="170"/>
      <c r="M527" s="138"/>
      <c r="N527" s="138"/>
      <c r="O527" s="138"/>
      <c r="Q527" s="138"/>
      <c r="R527" s="138"/>
      <c r="S527" s="138"/>
      <c r="T527" s="138"/>
    </row>
    <row r="528" spans="1:20" s="171" customFormat="1">
      <c r="A528" s="138"/>
      <c r="B528" s="168"/>
      <c r="C528" s="170"/>
      <c r="D528" s="170"/>
      <c r="E528" s="170"/>
      <c r="F528" s="170"/>
      <c r="G528" s="170"/>
      <c r="I528" s="170"/>
      <c r="J528" s="138"/>
      <c r="K528" s="138"/>
      <c r="L528" s="170"/>
      <c r="M528" s="138"/>
      <c r="N528" s="138"/>
      <c r="O528" s="138"/>
      <c r="Q528" s="138"/>
      <c r="R528" s="138"/>
      <c r="S528" s="138"/>
      <c r="T528" s="138"/>
    </row>
    <row r="529" spans="1:20" s="171" customFormat="1">
      <c r="A529" s="138"/>
      <c r="B529" s="168"/>
      <c r="C529" s="170"/>
      <c r="D529" s="170"/>
      <c r="E529" s="170"/>
      <c r="F529" s="170"/>
      <c r="G529" s="170"/>
      <c r="I529" s="170"/>
      <c r="J529" s="138"/>
      <c r="K529" s="138"/>
      <c r="L529" s="170"/>
      <c r="M529" s="138"/>
      <c r="N529" s="138"/>
      <c r="O529" s="138"/>
      <c r="Q529" s="138"/>
      <c r="R529" s="138"/>
      <c r="S529" s="138"/>
      <c r="T529" s="138"/>
    </row>
    <row r="530" spans="1:20" s="171" customFormat="1">
      <c r="A530" s="138"/>
      <c r="B530" s="168"/>
      <c r="C530" s="170"/>
      <c r="D530" s="170"/>
      <c r="E530" s="170"/>
      <c r="F530" s="170"/>
      <c r="G530" s="170"/>
      <c r="I530" s="170"/>
      <c r="J530" s="138"/>
      <c r="K530" s="138"/>
      <c r="L530" s="170"/>
      <c r="M530" s="138"/>
      <c r="N530" s="138"/>
      <c r="O530" s="138"/>
      <c r="Q530" s="138"/>
      <c r="R530" s="138"/>
      <c r="S530" s="138"/>
      <c r="T530" s="138"/>
    </row>
    <row r="531" spans="1:20" s="171" customFormat="1">
      <c r="A531" s="138"/>
      <c r="B531" s="168"/>
      <c r="C531" s="170"/>
      <c r="D531" s="170"/>
      <c r="E531" s="170"/>
      <c r="F531" s="170"/>
      <c r="G531" s="170"/>
      <c r="I531" s="170"/>
      <c r="J531" s="138"/>
      <c r="K531" s="138"/>
      <c r="L531" s="170"/>
      <c r="M531" s="138"/>
      <c r="N531" s="138"/>
      <c r="O531" s="138"/>
      <c r="Q531" s="138"/>
      <c r="R531" s="138"/>
      <c r="S531" s="138"/>
      <c r="T531" s="138"/>
    </row>
    <row r="532" spans="1:20" s="171" customFormat="1">
      <c r="A532" s="138"/>
      <c r="B532" s="168"/>
      <c r="C532" s="170"/>
      <c r="D532" s="170"/>
      <c r="E532" s="170"/>
      <c r="F532" s="170"/>
      <c r="G532" s="170"/>
      <c r="I532" s="170"/>
      <c r="J532" s="138"/>
      <c r="K532" s="138"/>
      <c r="L532" s="170"/>
      <c r="M532" s="138"/>
      <c r="N532" s="138"/>
      <c r="O532" s="138"/>
      <c r="Q532" s="138"/>
      <c r="R532" s="138"/>
      <c r="S532" s="138"/>
      <c r="T532" s="138"/>
    </row>
    <row r="533" spans="1:20" s="171" customFormat="1">
      <c r="A533" s="138"/>
      <c r="B533" s="168"/>
      <c r="C533" s="170"/>
      <c r="D533" s="170"/>
      <c r="E533" s="170"/>
      <c r="F533" s="170"/>
      <c r="G533" s="170"/>
      <c r="I533" s="170"/>
      <c r="J533" s="138"/>
      <c r="K533" s="138"/>
      <c r="L533" s="170"/>
      <c r="M533" s="138"/>
      <c r="N533" s="138"/>
      <c r="O533" s="138"/>
      <c r="Q533" s="138"/>
      <c r="R533" s="138"/>
      <c r="S533" s="138"/>
      <c r="T533" s="138"/>
    </row>
    <row r="534" spans="1:20" s="171" customFormat="1">
      <c r="A534" s="138"/>
      <c r="B534" s="168"/>
      <c r="C534" s="170"/>
      <c r="D534" s="170"/>
      <c r="E534" s="170"/>
      <c r="F534" s="170"/>
      <c r="G534" s="170"/>
      <c r="I534" s="170"/>
      <c r="J534" s="138"/>
      <c r="K534" s="138"/>
      <c r="L534" s="170"/>
      <c r="M534" s="138"/>
      <c r="N534" s="138"/>
      <c r="O534" s="138"/>
      <c r="Q534" s="138"/>
      <c r="R534" s="138"/>
      <c r="S534" s="138"/>
      <c r="T534" s="138"/>
    </row>
    <row r="535" spans="1:20" s="171" customFormat="1">
      <c r="A535" s="138"/>
      <c r="B535" s="168"/>
      <c r="C535" s="170"/>
      <c r="D535" s="170"/>
      <c r="E535" s="170"/>
      <c r="F535" s="170"/>
      <c r="G535" s="170"/>
      <c r="I535" s="170"/>
      <c r="J535" s="138"/>
      <c r="K535" s="138"/>
      <c r="L535" s="170"/>
      <c r="M535" s="138"/>
      <c r="N535" s="138"/>
      <c r="O535" s="138"/>
      <c r="Q535" s="138"/>
      <c r="R535" s="138"/>
      <c r="S535" s="138"/>
      <c r="T535" s="138"/>
    </row>
    <row r="536" spans="1:20" s="171" customFormat="1">
      <c r="A536" s="138"/>
      <c r="B536" s="168"/>
      <c r="C536" s="170"/>
      <c r="D536" s="170"/>
      <c r="E536" s="170"/>
      <c r="F536" s="170"/>
      <c r="G536" s="170"/>
      <c r="I536" s="170"/>
      <c r="J536" s="138"/>
      <c r="K536" s="138"/>
      <c r="L536" s="170"/>
      <c r="M536" s="138"/>
      <c r="N536" s="138"/>
      <c r="O536" s="138"/>
      <c r="Q536" s="138"/>
      <c r="R536" s="138"/>
      <c r="S536" s="138"/>
      <c r="T536" s="138"/>
    </row>
    <row r="537" spans="1:20" s="171" customFormat="1">
      <c r="A537" s="138"/>
      <c r="B537" s="168"/>
      <c r="C537" s="170"/>
      <c r="D537" s="170"/>
      <c r="E537" s="170"/>
      <c r="F537" s="170"/>
      <c r="G537" s="170"/>
      <c r="I537" s="170"/>
      <c r="J537" s="138"/>
      <c r="K537" s="138"/>
      <c r="L537" s="170"/>
      <c r="M537" s="138"/>
      <c r="N537" s="138"/>
      <c r="O537" s="138"/>
      <c r="Q537" s="138"/>
      <c r="R537" s="138"/>
      <c r="S537" s="138"/>
      <c r="T537" s="138"/>
    </row>
    <row r="538" spans="1:20" s="171" customFormat="1">
      <c r="A538" s="138"/>
      <c r="B538" s="168"/>
      <c r="C538" s="170"/>
      <c r="D538" s="170"/>
      <c r="E538" s="170"/>
      <c r="F538" s="170"/>
      <c r="G538" s="170"/>
      <c r="I538" s="170"/>
      <c r="J538" s="138"/>
      <c r="K538" s="138"/>
      <c r="L538" s="170"/>
      <c r="M538" s="138"/>
      <c r="N538" s="138"/>
      <c r="O538" s="138"/>
      <c r="Q538" s="138"/>
      <c r="R538" s="138"/>
      <c r="S538" s="138"/>
      <c r="T538" s="138"/>
    </row>
    <row r="539" spans="1:20" s="171" customFormat="1">
      <c r="A539" s="138"/>
      <c r="B539" s="168"/>
      <c r="C539" s="170"/>
      <c r="D539" s="170"/>
      <c r="E539" s="170"/>
      <c r="F539" s="170"/>
      <c r="G539" s="170"/>
      <c r="I539" s="170"/>
      <c r="J539" s="138"/>
      <c r="K539" s="138"/>
      <c r="L539" s="170"/>
      <c r="M539" s="138"/>
      <c r="N539" s="138"/>
      <c r="O539" s="138"/>
      <c r="Q539" s="138"/>
      <c r="R539" s="138"/>
      <c r="S539" s="138"/>
      <c r="T539" s="138"/>
    </row>
    <row r="540" spans="1:20" s="171" customFormat="1">
      <c r="A540" s="138"/>
      <c r="B540" s="168"/>
      <c r="C540" s="170"/>
      <c r="D540" s="170"/>
      <c r="E540" s="170"/>
      <c r="F540" s="170"/>
      <c r="G540" s="170"/>
      <c r="I540" s="170"/>
      <c r="J540" s="138"/>
      <c r="K540" s="138"/>
      <c r="L540" s="170"/>
      <c r="M540" s="138"/>
      <c r="N540" s="138"/>
      <c r="O540" s="138"/>
      <c r="Q540" s="138"/>
      <c r="R540" s="138"/>
      <c r="S540" s="138"/>
      <c r="T540" s="138"/>
    </row>
    <row r="541" spans="1:20" s="171" customFormat="1">
      <c r="A541" s="138"/>
      <c r="B541" s="168"/>
      <c r="C541" s="170"/>
      <c r="D541" s="170"/>
      <c r="E541" s="170"/>
      <c r="F541" s="170"/>
      <c r="G541" s="170"/>
      <c r="I541" s="170"/>
      <c r="J541" s="138"/>
      <c r="K541" s="138"/>
      <c r="L541" s="170"/>
      <c r="M541" s="138"/>
      <c r="N541" s="138"/>
      <c r="O541" s="138"/>
      <c r="Q541" s="138"/>
      <c r="R541" s="138"/>
      <c r="S541" s="138"/>
      <c r="T541" s="138"/>
    </row>
    <row r="542" spans="1:20" s="171" customFormat="1">
      <c r="A542" s="138"/>
      <c r="B542" s="168"/>
      <c r="C542" s="170"/>
      <c r="D542" s="170"/>
      <c r="E542" s="170"/>
      <c r="F542" s="170"/>
      <c r="G542" s="170"/>
      <c r="I542" s="170"/>
      <c r="J542" s="138"/>
      <c r="K542" s="138"/>
      <c r="L542" s="170"/>
      <c r="M542" s="138"/>
      <c r="N542" s="138"/>
      <c r="O542" s="138"/>
      <c r="Q542" s="138"/>
      <c r="R542" s="138"/>
      <c r="S542" s="138"/>
      <c r="T542" s="138"/>
    </row>
    <row r="543" spans="1:20" s="171" customFormat="1">
      <c r="A543" s="138"/>
      <c r="B543" s="168"/>
      <c r="C543" s="170"/>
      <c r="D543" s="170"/>
      <c r="E543" s="170"/>
      <c r="F543" s="170"/>
      <c r="G543" s="170"/>
      <c r="I543" s="170"/>
      <c r="J543" s="138"/>
      <c r="K543" s="138"/>
      <c r="L543" s="170"/>
      <c r="M543" s="138"/>
      <c r="N543" s="138"/>
      <c r="O543" s="138"/>
      <c r="Q543" s="138"/>
      <c r="R543" s="138"/>
      <c r="S543" s="138"/>
      <c r="T543" s="138"/>
    </row>
    <row r="544" spans="1:20" s="171" customFormat="1">
      <c r="A544" s="138"/>
      <c r="B544" s="168"/>
      <c r="C544" s="170"/>
      <c r="D544" s="170"/>
      <c r="E544" s="170"/>
      <c r="F544" s="170"/>
      <c r="G544" s="170"/>
      <c r="I544" s="170"/>
      <c r="J544" s="138"/>
      <c r="K544" s="138"/>
      <c r="L544" s="170"/>
      <c r="M544" s="138"/>
      <c r="N544" s="138"/>
      <c r="O544" s="138"/>
      <c r="Q544" s="138"/>
      <c r="R544" s="138"/>
      <c r="S544" s="138"/>
      <c r="T544" s="138"/>
    </row>
    <row r="545" spans="1:20" s="171" customFormat="1">
      <c r="A545" s="138"/>
      <c r="B545" s="168"/>
      <c r="C545" s="170"/>
      <c r="D545" s="170"/>
      <c r="E545" s="170"/>
      <c r="F545" s="170"/>
      <c r="G545" s="170"/>
      <c r="I545" s="170"/>
      <c r="J545" s="138"/>
      <c r="K545" s="138"/>
      <c r="L545" s="170"/>
      <c r="M545" s="138"/>
      <c r="N545" s="138"/>
      <c r="O545" s="138"/>
      <c r="Q545" s="138"/>
      <c r="R545" s="138"/>
      <c r="S545" s="138"/>
      <c r="T545" s="138"/>
    </row>
    <row r="546" spans="1:20" s="171" customFormat="1">
      <c r="A546" s="138"/>
      <c r="B546" s="168"/>
      <c r="C546" s="170"/>
      <c r="D546" s="170"/>
      <c r="E546" s="170"/>
      <c r="F546" s="170"/>
      <c r="G546" s="170"/>
      <c r="I546" s="170"/>
      <c r="J546" s="138"/>
      <c r="K546" s="138"/>
      <c r="L546" s="170"/>
      <c r="M546" s="138"/>
      <c r="N546" s="138"/>
      <c r="O546" s="138"/>
      <c r="Q546" s="138"/>
      <c r="R546" s="138"/>
      <c r="S546" s="138"/>
      <c r="T546" s="138"/>
    </row>
    <row r="547" spans="1:20" s="171" customFormat="1">
      <c r="A547" s="138"/>
      <c r="B547" s="168"/>
      <c r="C547" s="170"/>
      <c r="D547" s="170"/>
      <c r="E547" s="170"/>
      <c r="F547" s="170"/>
      <c r="G547" s="170"/>
      <c r="I547" s="170"/>
      <c r="J547" s="138"/>
      <c r="K547" s="138"/>
      <c r="L547" s="170"/>
      <c r="M547" s="138"/>
      <c r="N547" s="138"/>
      <c r="O547" s="138"/>
      <c r="Q547" s="138"/>
      <c r="R547" s="138"/>
      <c r="S547" s="138"/>
      <c r="T547" s="138"/>
    </row>
    <row r="548" spans="1:20" s="171" customFormat="1">
      <c r="A548" s="138"/>
      <c r="B548" s="168"/>
      <c r="C548" s="170"/>
      <c r="D548" s="170"/>
      <c r="E548" s="170"/>
      <c r="F548" s="170"/>
      <c r="G548" s="170"/>
      <c r="I548" s="170"/>
      <c r="J548" s="138"/>
      <c r="K548" s="138"/>
      <c r="L548" s="170"/>
      <c r="M548" s="138"/>
      <c r="N548" s="138"/>
      <c r="O548" s="138"/>
      <c r="Q548" s="138"/>
      <c r="R548" s="138"/>
      <c r="S548" s="138"/>
      <c r="T548" s="138"/>
    </row>
    <row r="549" spans="1:20" s="171" customFormat="1">
      <c r="A549" s="138"/>
      <c r="B549" s="168"/>
      <c r="C549" s="170"/>
      <c r="D549" s="170"/>
      <c r="E549" s="170"/>
      <c r="F549" s="170"/>
      <c r="G549" s="170"/>
      <c r="I549" s="170"/>
      <c r="J549" s="138"/>
      <c r="K549" s="138"/>
      <c r="L549" s="170"/>
      <c r="M549" s="138"/>
      <c r="N549" s="138"/>
      <c r="O549" s="138"/>
      <c r="Q549" s="138"/>
      <c r="R549" s="138"/>
      <c r="S549" s="138"/>
      <c r="T549" s="138"/>
    </row>
    <row r="550" spans="1:20" s="171" customFormat="1">
      <c r="A550" s="138"/>
      <c r="B550" s="168"/>
      <c r="C550" s="170"/>
      <c r="D550" s="170"/>
      <c r="E550" s="170"/>
      <c r="F550" s="170"/>
      <c r="G550" s="170"/>
      <c r="I550" s="170"/>
      <c r="J550" s="138"/>
      <c r="K550" s="138"/>
      <c r="L550" s="170"/>
      <c r="M550" s="138"/>
      <c r="N550" s="138"/>
      <c r="O550" s="138"/>
      <c r="Q550" s="138"/>
      <c r="R550" s="138"/>
      <c r="S550" s="138"/>
      <c r="T550" s="138"/>
    </row>
    <row r="551" spans="1:20" s="171" customFormat="1">
      <c r="A551" s="138"/>
      <c r="B551" s="168"/>
      <c r="C551" s="170"/>
      <c r="D551" s="170"/>
      <c r="E551" s="170"/>
      <c r="F551" s="170"/>
      <c r="G551" s="170"/>
      <c r="I551" s="170"/>
      <c r="J551" s="138"/>
      <c r="K551" s="138"/>
      <c r="L551" s="170"/>
      <c r="M551" s="138"/>
      <c r="N551" s="138"/>
      <c r="O551" s="138"/>
      <c r="Q551" s="138"/>
      <c r="R551" s="138"/>
      <c r="S551" s="138"/>
      <c r="T551" s="138"/>
    </row>
    <row r="552" spans="1:20" s="171" customFormat="1">
      <c r="A552" s="138"/>
      <c r="B552" s="168"/>
      <c r="C552" s="170"/>
      <c r="D552" s="170"/>
      <c r="E552" s="170"/>
      <c r="F552" s="170"/>
      <c r="G552" s="170"/>
      <c r="I552" s="170"/>
      <c r="J552" s="138"/>
      <c r="K552" s="138"/>
      <c r="L552" s="170"/>
      <c r="M552" s="138"/>
      <c r="N552" s="138"/>
      <c r="O552" s="138"/>
      <c r="Q552" s="138"/>
      <c r="R552" s="138"/>
      <c r="S552" s="138"/>
      <c r="T552" s="138"/>
    </row>
    <row r="553" spans="1:20" s="171" customFormat="1">
      <c r="A553" s="138"/>
      <c r="B553" s="168"/>
      <c r="C553" s="170"/>
      <c r="D553" s="170"/>
      <c r="E553" s="170"/>
      <c r="F553" s="170"/>
      <c r="G553" s="170"/>
      <c r="I553" s="170"/>
      <c r="J553" s="138"/>
      <c r="K553" s="138"/>
      <c r="L553" s="170"/>
      <c r="M553" s="138"/>
      <c r="N553" s="138"/>
      <c r="O553" s="138"/>
      <c r="Q553" s="138"/>
      <c r="R553" s="138"/>
      <c r="S553" s="138"/>
      <c r="T553" s="138"/>
    </row>
    <row r="554" spans="1:20" s="171" customFormat="1">
      <c r="A554" s="138"/>
      <c r="B554" s="168"/>
      <c r="C554" s="170"/>
      <c r="D554" s="170"/>
      <c r="E554" s="170"/>
      <c r="F554" s="170"/>
      <c r="G554" s="170"/>
      <c r="I554" s="170"/>
      <c r="J554" s="138"/>
      <c r="K554" s="138"/>
      <c r="L554" s="170"/>
      <c r="M554" s="138"/>
      <c r="N554" s="138"/>
      <c r="O554" s="138"/>
      <c r="Q554" s="138"/>
      <c r="R554" s="138"/>
      <c r="S554" s="138"/>
      <c r="T554" s="138"/>
    </row>
    <row r="555" spans="1:20" s="171" customFormat="1">
      <c r="A555" s="138"/>
      <c r="B555" s="168"/>
      <c r="C555" s="170"/>
      <c r="D555" s="170"/>
      <c r="E555" s="170"/>
      <c r="F555" s="170"/>
      <c r="G555" s="170"/>
      <c r="I555" s="170"/>
      <c r="J555" s="138"/>
      <c r="K555" s="138"/>
      <c r="L555" s="170"/>
      <c r="M555" s="138"/>
      <c r="N555" s="138"/>
      <c r="O555" s="138"/>
      <c r="Q555" s="138"/>
      <c r="R555" s="138"/>
      <c r="S555" s="138"/>
      <c r="T555" s="138"/>
    </row>
    <row r="556" spans="1:20" s="171" customFormat="1">
      <c r="A556" s="138"/>
      <c r="B556" s="168"/>
      <c r="C556" s="170"/>
      <c r="D556" s="170"/>
      <c r="E556" s="170"/>
      <c r="F556" s="170"/>
      <c r="G556" s="170"/>
      <c r="I556" s="170"/>
      <c r="J556" s="138"/>
      <c r="K556" s="138"/>
      <c r="L556" s="170"/>
      <c r="M556" s="138"/>
      <c r="N556" s="138"/>
      <c r="O556" s="138"/>
      <c r="Q556" s="138"/>
      <c r="R556" s="138"/>
      <c r="S556" s="138"/>
      <c r="T556" s="138"/>
    </row>
    <row r="557" spans="1:20" s="171" customFormat="1">
      <c r="A557" s="138"/>
      <c r="B557" s="168"/>
      <c r="C557" s="170"/>
      <c r="D557" s="170"/>
      <c r="E557" s="170"/>
      <c r="F557" s="170"/>
      <c r="G557" s="170"/>
      <c r="I557" s="170"/>
      <c r="J557" s="138"/>
      <c r="K557" s="138"/>
      <c r="L557" s="170"/>
      <c r="M557" s="138"/>
      <c r="N557" s="138"/>
      <c r="O557" s="138"/>
      <c r="Q557" s="138"/>
      <c r="R557" s="138"/>
      <c r="S557" s="138"/>
      <c r="T557" s="138"/>
    </row>
    <row r="558" spans="1:20" s="171" customFormat="1">
      <c r="A558" s="138"/>
      <c r="B558" s="168"/>
      <c r="C558" s="170"/>
      <c r="D558" s="170"/>
      <c r="E558" s="170"/>
      <c r="F558" s="170"/>
      <c r="G558" s="170"/>
      <c r="I558" s="170"/>
      <c r="J558" s="138"/>
      <c r="K558" s="138"/>
      <c r="L558" s="170"/>
      <c r="M558" s="138"/>
      <c r="N558" s="138"/>
      <c r="O558" s="138"/>
      <c r="Q558" s="138"/>
      <c r="R558" s="138"/>
      <c r="S558" s="138"/>
      <c r="T558" s="138"/>
    </row>
    <row r="559" spans="1:20" s="171" customFormat="1">
      <c r="A559" s="138"/>
      <c r="B559" s="168"/>
      <c r="C559" s="170"/>
      <c r="D559" s="170"/>
      <c r="E559" s="170"/>
      <c r="F559" s="170"/>
      <c r="G559" s="170"/>
      <c r="I559" s="170"/>
      <c r="J559" s="138"/>
      <c r="K559" s="138"/>
      <c r="L559" s="170"/>
      <c r="M559" s="138"/>
      <c r="N559" s="138"/>
      <c r="O559" s="138"/>
      <c r="Q559" s="138"/>
      <c r="R559" s="138"/>
      <c r="S559" s="138"/>
      <c r="T559" s="138"/>
    </row>
    <row r="560" spans="1:20" s="171" customFormat="1">
      <c r="A560" s="138"/>
      <c r="B560" s="168"/>
      <c r="C560" s="170"/>
      <c r="D560" s="170"/>
      <c r="E560" s="170"/>
      <c r="F560" s="170"/>
      <c r="G560" s="170"/>
      <c r="I560" s="170"/>
      <c r="J560" s="138"/>
      <c r="K560" s="138"/>
      <c r="L560" s="170"/>
      <c r="M560" s="138"/>
      <c r="N560" s="138"/>
      <c r="O560" s="138"/>
      <c r="Q560" s="138"/>
      <c r="R560" s="138"/>
      <c r="S560" s="138"/>
      <c r="T560" s="138"/>
    </row>
    <row r="561" spans="1:20" s="171" customFormat="1">
      <c r="A561" s="138"/>
      <c r="B561" s="168"/>
      <c r="C561" s="170"/>
      <c r="D561" s="170"/>
      <c r="E561" s="170"/>
      <c r="F561" s="170"/>
      <c r="G561" s="170"/>
      <c r="I561" s="170"/>
      <c r="J561" s="138"/>
      <c r="K561" s="138"/>
      <c r="L561" s="170"/>
      <c r="M561" s="138"/>
      <c r="N561" s="138"/>
      <c r="O561" s="138"/>
      <c r="Q561" s="138"/>
      <c r="R561" s="138"/>
      <c r="S561" s="138"/>
      <c r="T561" s="138"/>
    </row>
    <row r="562" spans="1:20" s="171" customFormat="1">
      <c r="A562" s="138"/>
      <c r="B562" s="168"/>
      <c r="C562" s="170"/>
      <c r="D562" s="170"/>
      <c r="E562" s="170"/>
      <c r="F562" s="170"/>
      <c r="G562" s="170"/>
      <c r="I562" s="170"/>
      <c r="J562" s="138"/>
      <c r="K562" s="138"/>
      <c r="L562" s="170"/>
      <c r="M562" s="138"/>
      <c r="N562" s="138"/>
      <c r="O562" s="138"/>
      <c r="Q562" s="138"/>
      <c r="R562" s="138"/>
      <c r="S562" s="138"/>
      <c r="T562" s="138"/>
    </row>
    <row r="563" spans="1:20" s="171" customFormat="1">
      <c r="A563" s="138"/>
      <c r="B563" s="168"/>
      <c r="C563" s="170"/>
      <c r="D563" s="170"/>
      <c r="E563" s="170"/>
      <c r="F563" s="170"/>
      <c r="G563" s="170"/>
      <c r="I563" s="170"/>
      <c r="J563" s="138"/>
      <c r="K563" s="138"/>
      <c r="L563" s="170"/>
      <c r="M563" s="138"/>
      <c r="N563" s="138"/>
      <c r="O563" s="138"/>
      <c r="Q563" s="138"/>
      <c r="R563" s="138"/>
      <c r="S563" s="138"/>
      <c r="T563" s="138"/>
    </row>
    <row r="564" spans="1:20" s="171" customFormat="1">
      <c r="A564" s="138"/>
      <c r="B564" s="168"/>
      <c r="C564" s="170"/>
      <c r="D564" s="170"/>
      <c r="E564" s="170"/>
      <c r="F564" s="170"/>
      <c r="G564" s="170"/>
      <c r="I564" s="170"/>
      <c r="J564" s="138"/>
      <c r="K564" s="138"/>
      <c r="L564" s="170"/>
      <c r="M564" s="138"/>
      <c r="N564" s="138"/>
      <c r="O564" s="138"/>
      <c r="Q564" s="138"/>
      <c r="R564" s="138"/>
      <c r="S564" s="138"/>
      <c r="T564" s="138"/>
    </row>
    <row r="565" spans="1:20" s="171" customFormat="1">
      <c r="A565" s="138"/>
      <c r="B565" s="168"/>
      <c r="C565" s="170"/>
      <c r="D565" s="170"/>
      <c r="E565" s="170"/>
      <c r="F565" s="170"/>
      <c r="G565" s="170"/>
      <c r="I565" s="170"/>
      <c r="J565" s="138"/>
      <c r="K565" s="138"/>
      <c r="L565" s="170"/>
      <c r="M565" s="138"/>
      <c r="N565" s="138"/>
      <c r="O565" s="138"/>
      <c r="Q565" s="138"/>
      <c r="R565" s="138"/>
      <c r="S565" s="138"/>
      <c r="T565" s="138"/>
    </row>
    <row r="566" spans="1:20" s="171" customFormat="1">
      <c r="A566" s="138"/>
      <c r="B566" s="168"/>
      <c r="C566" s="170"/>
      <c r="D566" s="170"/>
      <c r="E566" s="170"/>
      <c r="F566" s="170"/>
      <c r="G566" s="170"/>
      <c r="I566" s="170"/>
      <c r="J566" s="138"/>
      <c r="K566" s="138"/>
      <c r="L566" s="170"/>
      <c r="M566" s="138"/>
      <c r="N566" s="138"/>
      <c r="O566" s="138"/>
      <c r="Q566" s="138"/>
      <c r="R566" s="138"/>
      <c r="S566" s="138"/>
      <c r="T566" s="138"/>
    </row>
    <row r="567" spans="1:20" s="171" customFormat="1">
      <c r="A567" s="138"/>
      <c r="B567" s="168"/>
      <c r="C567" s="170"/>
      <c r="D567" s="170"/>
      <c r="E567" s="170"/>
      <c r="F567" s="170"/>
      <c r="G567" s="170"/>
      <c r="I567" s="170"/>
      <c r="J567" s="138"/>
      <c r="K567" s="138"/>
      <c r="L567" s="170"/>
      <c r="M567" s="138"/>
      <c r="N567" s="138"/>
      <c r="O567" s="138"/>
      <c r="Q567" s="138"/>
      <c r="R567" s="138"/>
      <c r="S567" s="138"/>
      <c r="T567" s="138"/>
    </row>
    <row r="568" spans="1:20" s="171" customFormat="1">
      <c r="A568" s="138"/>
      <c r="B568" s="168"/>
      <c r="C568" s="170"/>
      <c r="D568" s="170"/>
      <c r="E568" s="170"/>
      <c r="F568" s="170"/>
      <c r="G568" s="170"/>
      <c r="I568" s="170"/>
      <c r="J568" s="138"/>
      <c r="K568" s="138"/>
      <c r="L568" s="170"/>
      <c r="M568" s="138"/>
      <c r="N568" s="138"/>
      <c r="O568" s="138"/>
      <c r="Q568" s="138"/>
      <c r="R568" s="138"/>
      <c r="S568" s="138"/>
      <c r="T568" s="138"/>
    </row>
    <row r="569" spans="1:20" s="171" customFormat="1">
      <c r="A569" s="138"/>
      <c r="B569" s="168"/>
      <c r="C569" s="170"/>
      <c r="D569" s="170"/>
      <c r="E569" s="170"/>
      <c r="F569" s="170"/>
      <c r="G569" s="170"/>
      <c r="I569" s="170"/>
      <c r="J569" s="138"/>
      <c r="K569" s="138"/>
      <c r="L569" s="170"/>
      <c r="M569" s="138"/>
      <c r="N569" s="138"/>
      <c r="O569" s="138"/>
      <c r="Q569" s="138"/>
      <c r="R569" s="138"/>
      <c r="S569" s="138"/>
      <c r="T569" s="138"/>
    </row>
    <row r="570" spans="1:20" s="171" customFormat="1">
      <c r="A570" s="138"/>
      <c r="B570" s="168"/>
      <c r="C570" s="170"/>
      <c r="D570" s="170"/>
      <c r="E570" s="170"/>
      <c r="F570" s="170"/>
      <c r="G570" s="170"/>
      <c r="I570" s="170"/>
      <c r="J570" s="138"/>
      <c r="K570" s="138"/>
      <c r="L570" s="170"/>
      <c r="M570" s="138"/>
      <c r="N570" s="138"/>
      <c r="O570" s="138"/>
      <c r="Q570" s="138"/>
      <c r="R570" s="138"/>
      <c r="S570" s="138"/>
      <c r="T570" s="138"/>
    </row>
    <row r="571" spans="1:20" s="171" customFormat="1">
      <c r="A571" s="138"/>
      <c r="B571" s="168"/>
      <c r="C571" s="170"/>
      <c r="D571" s="170"/>
      <c r="E571" s="170"/>
      <c r="F571" s="170"/>
      <c r="G571" s="170"/>
      <c r="I571" s="170"/>
      <c r="J571" s="138"/>
      <c r="K571" s="138"/>
      <c r="L571" s="170"/>
      <c r="M571" s="138"/>
      <c r="N571" s="138"/>
      <c r="O571" s="138"/>
      <c r="Q571" s="138"/>
      <c r="R571" s="138"/>
      <c r="S571" s="138"/>
      <c r="T571" s="138"/>
    </row>
    <row r="572" spans="1:20" s="171" customFormat="1">
      <c r="A572" s="138"/>
      <c r="B572" s="168"/>
      <c r="C572" s="170"/>
      <c r="D572" s="170"/>
      <c r="E572" s="170"/>
      <c r="F572" s="170"/>
      <c r="G572" s="170"/>
      <c r="I572" s="170"/>
      <c r="J572" s="138"/>
      <c r="K572" s="138"/>
      <c r="L572" s="170"/>
      <c r="M572" s="138"/>
      <c r="N572" s="138"/>
      <c r="O572" s="138"/>
      <c r="Q572" s="138"/>
      <c r="R572" s="138"/>
      <c r="S572" s="138"/>
      <c r="T572" s="138"/>
    </row>
    <row r="573" spans="1:20" s="171" customFormat="1">
      <c r="A573" s="138"/>
      <c r="B573" s="168"/>
      <c r="C573" s="170"/>
      <c r="D573" s="170"/>
      <c r="E573" s="170"/>
      <c r="F573" s="170"/>
      <c r="G573" s="170"/>
      <c r="I573" s="170"/>
      <c r="J573" s="138"/>
      <c r="K573" s="138"/>
      <c r="L573" s="170"/>
      <c r="M573" s="138"/>
      <c r="N573" s="138"/>
      <c r="O573" s="138"/>
      <c r="Q573" s="138"/>
      <c r="R573" s="138"/>
      <c r="S573" s="138"/>
      <c r="T573" s="138"/>
    </row>
    <row r="574" spans="1:20" s="171" customFormat="1">
      <c r="A574" s="138"/>
      <c r="B574" s="168"/>
      <c r="C574" s="170"/>
      <c r="D574" s="170"/>
      <c r="E574" s="170"/>
      <c r="F574" s="170"/>
      <c r="G574" s="170"/>
      <c r="I574" s="170"/>
      <c r="J574" s="138"/>
      <c r="K574" s="138"/>
      <c r="L574" s="170"/>
      <c r="M574" s="138"/>
      <c r="N574" s="138"/>
      <c r="O574" s="138"/>
      <c r="Q574" s="138"/>
      <c r="R574" s="138"/>
      <c r="S574" s="138"/>
      <c r="T574" s="138"/>
    </row>
    <row r="575" spans="1:20" s="171" customFormat="1">
      <c r="A575" s="138"/>
      <c r="B575" s="168"/>
      <c r="C575" s="170"/>
      <c r="D575" s="170"/>
      <c r="E575" s="170"/>
      <c r="F575" s="170"/>
      <c r="G575" s="170"/>
      <c r="I575" s="170"/>
      <c r="J575" s="138"/>
      <c r="K575" s="138"/>
      <c r="L575" s="170"/>
      <c r="M575" s="138"/>
      <c r="N575" s="138"/>
      <c r="O575" s="138"/>
      <c r="Q575" s="138"/>
      <c r="R575" s="138"/>
      <c r="S575" s="138"/>
      <c r="T575" s="138"/>
    </row>
    <row r="576" spans="1:20" s="171" customFormat="1">
      <c r="A576" s="138"/>
      <c r="B576" s="168"/>
      <c r="C576" s="170"/>
      <c r="D576" s="170"/>
      <c r="E576" s="170"/>
      <c r="F576" s="170"/>
      <c r="G576" s="170"/>
      <c r="I576" s="170"/>
      <c r="J576" s="138"/>
      <c r="K576" s="138"/>
      <c r="L576" s="170"/>
      <c r="M576" s="138"/>
      <c r="N576" s="138"/>
      <c r="O576" s="138"/>
      <c r="Q576" s="138"/>
      <c r="R576" s="138"/>
      <c r="S576" s="138"/>
      <c r="T576" s="138"/>
    </row>
    <row r="577" spans="1:20" s="171" customFormat="1">
      <c r="A577" s="138"/>
      <c r="B577" s="168"/>
      <c r="C577" s="170"/>
      <c r="D577" s="170"/>
      <c r="E577" s="170"/>
      <c r="F577" s="170"/>
      <c r="G577" s="170"/>
      <c r="I577" s="170"/>
      <c r="J577" s="138"/>
      <c r="K577" s="138"/>
      <c r="L577" s="170"/>
      <c r="M577" s="138"/>
      <c r="N577" s="138"/>
      <c r="O577" s="138"/>
      <c r="Q577" s="138"/>
      <c r="R577" s="138"/>
      <c r="S577" s="138"/>
      <c r="T577" s="138"/>
    </row>
    <row r="578" spans="1:20" s="171" customFormat="1">
      <c r="A578" s="138"/>
      <c r="B578" s="168"/>
      <c r="C578" s="170"/>
      <c r="D578" s="170"/>
      <c r="E578" s="170"/>
      <c r="F578" s="170"/>
      <c r="G578" s="170"/>
      <c r="I578" s="170"/>
      <c r="J578" s="138"/>
      <c r="K578" s="138"/>
      <c r="L578" s="170"/>
      <c r="M578" s="138"/>
      <c r="N578" s="138"/>
      <c r="O578" s="138"/>
      <c r="Q578" s="138"/>
      <c r="R578" s="138"/>
      <c r="S578" s="138"/>
      <c r="T578" s="138"/>
    </row>
    <row r="579" spans="1:20" s="171" customFormat="1">
      <c r="A579" s="138"/>
      <c r="B579" s="168"/>
      <c r="C579" s="170"/>
      <c r="D579" s="170"/>
      <c r="E579" s="170"/>
      <c r="F579" s="170"/>
      <c r="G579" s="170"/>
      <c r="I579" s="170"/>
      <c r="J579" s="138"/>
      <c r="K579" s="138"/>
      <c r="L579" s="170"/>
      <c r="M579" s="138"/>
      <c r="N579" s="138"/>
      <c r="O579" s="138"/>
      <c r="Q579" s="138"/>
      <c r="R579" s="138"/>
      <c r="S579" s="138"/>
      <c r="T579" s="138"/>
    </row>
    <row r="580" spans="1:20" s="171" customFormat="1">
      <c r="A580" s="138"/>
      <c r="B580" s="168"/>
      <c r="C580" s="170"/>
      <c r="D580" s="170"/>
      <c r="E580" s="170"/>
      <c r="F580" s="170"/>
      <c r="G580" s="170"/>
      <c r="I580" s="170"/>
      <c r="J580" s="138"/>
      <c r="K580" s="138"/>
      <c r="L580" s="170"/>
      <c r="M580" s="138"/>
      <c r="N580" s="138"/>
      <c r="O580" s="138"/>
      <c r="Q580" s="138"/>
      <c r="R580" s="138"/>
      <c r="S580" s="138"/>
      <c r="T580" s="138"/>
    </row>
    <row r="581" spans="1:20" s="171" customFormat="1">
      <c r="A581" s="138"/>
      <c r="B581" s="168"/>
      <c r="C581" s="170"/>
      <c r="D581" s="170"/>
      <c r="E581" s="170"/>
      <c r="F581" s="170"/>
      <c r="G581" s="170"/>
      <c r="I581" s="170"/>
      <c r="J581" s="138"/>
      <c r="K581" s="138"/>
      <c r="L581" s="170"/>
      <c r="M581" s="138"/>
      <c r="N581" s="138"/>
      <c r="O581" s="138"/>
      <c r="Q581" s="138"/>
      <c r="R581" s="138"/>
      <c r="S581" s="138"/>
      <c r="T581" s="138"/>
    </row>
    <row r="582" spans="1:20" s="171" customFormat="1">
      <c r="A582" s="138"/>
      <c r="B582" s="168"/>
      <c r="C582" s="170"/>
      <c r="D582" s="170"/>
      <c r="E582" s="170"/>
      <c r="F582" s="170"/>
      <c r="G582" s="170"/>
      <c r="I582" s="170"/>
      <c r="J582" s="138"/>
      <c r="K582" s="138"/>
      <c r="L582" s="170"/>
      <c r="M582" s="138"/>
      <c r="N582" s="138"/>
      <c r="O582" s="138"/>
      <c r="Q582" s="138"/>
      <c r="R582" s="138"/>
      <c r="S582" s="138"/>
      <c r="T582" s="138"/>
    </row>
    <row r="583" spans="1:20" s="171" customFormat="1">
      <c r="A583" s="138"/>
      <c r="B583" s="168"/>
      <c r="C583" s="170"/>
      <c r="D583" s="170"/>
      <c r="E583" s="170"/>
      <c r="F583" s="170"/>
      <c r="G583" s="170"/>
      <c r="I583" s="170"/>
      <c r="J583" s="138"/>
      <c r="K583" s="138"/>
      <c r="L583" s="170"/>
      <c r="M583" s="138"/>
      <c r="N583" s="138"/>
      <c r="O583" s="138"/>
      <c r="Q583" s="138"/>
      <c r="R583" s="138"/>
      <c r="S583" s="138"/>
      <c r="T583" s="138"/>
    </row>
    <row r="584" spans="1:20" s="171" customFormat="1">
      <c r="A584" s="138"/>
      <c r="B584" s="168"/>
      <c r="C584" s="170"/>
      <c r="D584" s="170"/>
      <c r="E584" s="170"/>
      <c r="F584" s="170"/>
      <c r="G584" s="170"/>
      <c r="I584" s="170"/>
      <c r="J584" s="138"/>
      <c r="K584" s="138"/>
      <c r="L584" s="170"/>
      <c r="M584" s="138"/>
      <c r="N584" s="138"/>
      <c r="O584" s="138"/>
      <c r="Q584" s="138"/>
      <c r="R584" s="138"/>
      <c r="S584" s="138"/>
      <c r="T584" s="138"/>
    </row>
    <row r="585" spans="1:20" s="171" customFormat="1">
      <c r="A585" s="138"/>
      <c r="B585" s="168"/>
      <c r="C585" s="170"/>
      <c r="D585" s="170"/>
      <c r="E585" s="170"/>
      <c r="F585" s="170"/>
      <c r="G585" s="170"/>
      <c r="I585" s="170"/>
      <c r="J585" s="138"/>
      <c r="K585" s="138"/>
      <c r="L585" s="170"/>
      <c r="M585" s="138"/>
      <c r="N585" s="138"/>
      <c r="O585" s="138"/>
      <c r="Q585" s="138"/>
      <c r="R585" s="138"/>
      <c r="S585" s="138"/>
      <c r="T585" s="138"/>
    </row>
    <row r="586" spans="1:20" s="171" customFormat="1">
      <c r="A586" s="138"/>
      <c r="B586" s="168"/>
      <c r="C586" s="170"/>
      <c r="D586" s="170"/>
      <c r="E586" s="170"/>
      <c r="F586" s="170"/>
      <c r="G586" s="170"/>
      <c r="I586" s="170"/>
      <c r="J586" s="138"/>
      <c r="K586" s="138"/>
      <c r="L586" s="170"/>
      <c r="M586" s="138"/>
      <c r="N586" s="138"/>
      <c r="O586" s="138"/>
      <c r="Q586" s="138"/>
      <c r="R586" s="138"/>
      <c r="S586" s="138"/>
      <c r="T586" s="138"/>
    </row>
    <row r="587" spans="1:20" s="171" customFormat="1">
      <c r="A587" s="138"/>
      <c r="B587" s="168"/>
      <c r="C587" s="170"/>
      <c r="D587" s="170"/>
      <c r="E587" s="170"/>
      <c r="F587" s="170"/>
      <c r="G587" s="170"/>
      <c r="I587" s="170"/>
      <c r="J587" s="138"/>
      <c r="K587" s="138"/>
      <c r="L587" s="170"/>
      <c r="M587" s="138"/>
      <c r="N587" s="138"/>
      <c r="O587" s="138"/>
      <c r="Q587" s="138"/>
      <c r="R587" s="138"/>
      <c r="S587" s="138"/>
      <c r="T587" s="138"/>
    </row>
    <row r="588" spans="1:20" s="171" customFormat="1">
      <c r="A588" s="138"/>
      <c r="B588" s="168"/>
      <c r="C588" s="170"/>
      <c r="D588" s="170"/>
      <c r="E588" s="170"/>
      <c r="F588" s="170"/>
      <c r="G588" s="170"/>
      <c r="I588" s="170"/>
      <c r="J588" s="138"/>
      <c r="K588" s="138"/>
      <c r="L588" s="170"/>
      <c r="M588" s="138"/>
      <c r="N588" s="138"/>
      <c r="O588" s="138"/>
      <c r="Q588" s="138"/>
      <c r="R588" s="138"/>
      <c r="S588" s="138"/>
      <c r="T588" s="138"/>
    </row>
    <row r="589" spans="1:20" s="171" customFormat="1">
      <c r="A589" s="138"/>
      <c r="B589" s="168"/>
      <c r="C589" s="170"/>
      <c r="D589" s="170"/>
      <c r="E589" s="170"/>
      <c r="F589" s="170"/>
      <c r="G589" s="170"/>
      <c r="I589" s="170"/>
      <c r="J589" s="138"/>
      <c r="K589" s="138"/>
      <c r="L589" s="170"/>
      <c r="M589" s="138"/>
      <c r="N589" s="138"/>
      <c r="O589" s="138"/>
      <c r="Q589" s="138"/>
      <c r="R589" s="138"/>
      <c r="S589" s="138"/>
      <c r="T589" s="138"/>
    </row>
    <row r="590" spans="1:20" s="171" customFormat="1">
      <c r="A590" s="138"/>
      <c r="B590" s="168"/>
      <c r="C590" s="170"/>
      <c r="D590" s="170"/>
      <c r="E590" s="170"/>
      <c r="F590" s="170"/>
      <c r="G590" s="170"/>
      <c r="I590" s="170"/>
      <c r="J590" s="138"/>
      <c r="K590" s="138"/>
      <c r="L590" s="170"/>
      <c r="M590" s="138"/>
      <c r="N590" s="138"/>
      <c r="O590" s="138"/>
      <c r="Q590" s="138"/>
      <c r="R590" s="138"/>
      <c r="S590" s="138"/>
      <c r="T590" s="138"/>
    </row>
    <row r="591" spans="1:20" s="171" customFormat="1">
      <c r="A591" s="138"/>
      <c r="B591" s="168"/>
      <c r="C591" s="170"/>
      <c r="D591" s="170"/>
      <c r="E591" s="170"/>
      <c r="F591" s="170"/>
      <c r="G591" s="170"/>
      <c r="I591" s="170"/>
      <c r="J591" s="138"/>
      <c r="K591" s="138"/>
      <c r="L591" s="170"/>
      <c r="M591" s="138"/>
      <c r="N591" s="138"/>
      <c r="O591" s="138"/>
      <c r="Q591" s="138"/>
      <c r="R591" s="138"/>
      <c r="S591" s="138"/>
      <c r="T591" s="138"/>
    </row>
    <row r="592" spans="1:20" s="171" customFormat="1">
      <c r="A592" s="138"/>
      <c r="B592" s="168"/>
      <c r="C592" s="170"/>
      <c r="D592" s="170"/>
      <c r="E592" s="170"/>
      <c r="F592" s="170"/>
      <c r="G592" s="170"/>
      <c r="I592" s="170"/>
      <c r="J592" s="138"/>
      <c r="K592" s="138"/>
      <c r="L592" s="170"/>
      <c r="M592" s="138"/>
      <c r="N592" s="138"/>
      <c r="O592" s="138"/>
      <c r="Q592" s="138"/>
      <c r="R592" s="138"/>
      <c r="S592" s="138"/>
      <c r="T592" s="138"/>
    </row>
    <row r="593" spans="1:20" s="171" customFormat="1">
      <c r="A593" s="138"/>
      <c r="B593" s="168"/>
      <c r="C593" s="170"/>
      <c r="D593" s="170"/>
      <c r="E593" s="170"/>
      <c r="F593" s="170"/>
      <c r="G593" s="170"/>
      <c r="I593" s="170"/>
      <c r="J593" s="138"/>
      <c r="K593" s="138"/>
      <c r="L593" s="170"/>
      <c r="M593" s="138"/>
      <c r="N593" s="138"/>
      <c r="O593" s="138"/>
      <c r="Q593" s="138"/>
      <c r="R593" s="138"/>
      <c r="S593" s="138"/>
      <c r="T593" s="138"/>
    </row>
    <row r="594" spans="1:20" s="171" customFormat="1">
      <c r="A594" s="138"/>
      <c r="B594" s="168"/>
      <c r="C594" s="170"/>
      <c r="D594" s="170"/>
      <c r="E594" s="170"/>
      <c r="F594" s="170"/>
      <c r="G594" s="170"/>
      <c r="I594" s="170"/>
      <c r="J594" s="138"/>
      <c r="K594" s="138"/>
      <c r="L594" s="170"/>
      <c r="M594" s="138"/>
      <c r="N594" s="138"/>
      <c r="O594" s="138"/>
      <c r="Q594" s="138"/>
      <c r="R594" s="138"/>
      <c r="S594" s="138"/>
      <c r="T594" s="138"/>
    </row>
    <row r="595" spans="1:20" s="171" customFormat="1">
      <c r="A595" s="138"/>
      <c r="B595" s="168"/>
      <c r="C595" s="170"/>
      <c r="D595" s="170"/>
      <c r="E595" s="170"/>
      <c r="F595" s="170"/>
      <c r="G595" s="170"/>
      <c r="I595" s="170"/>
      <c r="J595" s="138"/>
      <c r="K595" s="138"/>
      <c r="L595" s="170"/>
      <c r="M595" s="138"/>
      <c r="N595" s="138"/>
      <c r="O595" s="138"/>
      <c r="Q595" s="138"/>
      <c r="R595" s="138"/>
      <c r="S595" s="138"/>
      <c r="T595" s="138"/>
    </row>
    <row r="596" spans="1:20" s="171" customFormat="1">
      <c r="A596" s="138"/>
      <c r="B596" s="168"/>
      <c r="C596" s="170"/>
      <c r="D596" s="170"/>
      <c r="E596" s="170"/>
      <c r="F596" s="170"/>
      <c r="G596" s="170"/>
      <c r="I596" s="170"/>
      <c r="J596" s="138"/>
      <c r="K596" s="138"/>
      <c r="L596" s="170"/>
      <c r="M596" s="138"/>
      <c r="N596" s="138"/>
      <c r="O596" s="138"/>
      <c r="Q596" s="138"/>
      <c r="R596" s="138"/>
      <c r="S596" s="138"/>
      <c r="T596" s="138"/>
    </row>
    <row r="597" spans="1:20" s="171" customFormat="1">
      <c r="A597" s="138"/>
      <c r="B597" s="168"/>
      <c r="C597" s="170"/>
      <c r="D597" s="170"/>
      <c r="E597" s="170"/>
      <c r="F597" s="170"/>
      <c r="G597" s="170"/>
      <c r="I597" s="170"/>
      <c r="J597" s="138"/>
      <c r="K597" s="138"/>
      <c r="L597" s="170"/>
      <c r="M597" s="138"/>
      <c r="N597" s="138"/>
      <c r="O597" s="138"/>
      <c r="Q597" s="138"/>
      <c r="R597" s="138"/>
      <c r="S597" s="138"/>
      <c r="T597" s="138"/>
    </row>
    <row r="598" spans="1:20" s="171" customFormat="1">
      <c r="A598" s="138"/>
      <c r="B598" s="168"/>
      <c r="C598" s="170"/>
      <c r="D598" s="170"/>
      <c r="E598" s="170"/>
      <c r="F598" s="170"/>
      <c r="G598" s="170"/>
      <c r="I598" s="170"/>
      <c r="J598" s="138"/>
      <c r="K598" s="138"/>
      <c r="L598" s="170"/>
      <c r="M598" s="138"/>
      <c r="N598" s="138"/>
      <c r="O598" s="138"/>
      <c r="Q598" s="138"/>
      <c r="R598" s="138"/>
      <c r="S598" s="138"/>
      <c r="T598" s="138"/>
    </row>
    <row r="599" spans="1:20" s="171" customFormat="1">
      <c r="A599" s="138"/>
      <c r="B599" s="168"/>
      <c r="C599" s="170"/>
      <c r="D599" s="170"/>
      <c r="E599" s="170"/>
      <c r="F599" s="170"/>
      <c r="G599" s="170"/>
      <c r="I599" s="170"/>
      <c r="J599" s="138"/>
      <c r="K599" s="138"/>
      <c r="L599" s="170"/>
      <c r="M599" s="138"/>
      <c r="N599" s="138"/>
      <c r="O599" s="138"/>
      <c r="Q599" s="138"/>
      <c r="R599" s="138"/>
      <c r="S599" s="138"/>
      <c r="T599" s="138"/>
    </row>
    <row r="600" spans="1:20" s="171" customFormat="1">
      <c r="A600" s="138"/>
      <c r="B600" s="168"/>
      <c r="C600" s="170"/>
      <c r="D600" s="170"/>
      <c r="E600" s="170"/>
      <c r="F600" s="170"/>
      <c r="G600" s="170"/>
      <c r="I600" s="170"/>
      <c r="J600" s="138"/>
      <c r="K600" s="138"/>
      <c r="L600" s="170"/>
      <c r="M600" s="138"/>
      <c r="N600" s="138"/>
      <c r="O600" s="138"/>
      <c r="Q600" s="138"/>
      <c r="R600" s="138"/>
      <c r="S600" s="138"/>
      <c r="T600" s="138"/>
    </row>
    <row r="601" spans="1:20" s="171" customFormat="1">
      <c r="A601" s="138"/>
      <c r="B601" s="168"/>
      <c r="C601" s="170"/>
      <c r="D601" s="170"/>
      <c r="E601" s="170"/>
      <c r="F601" s="170"/>
      <c r="G601" s="170"/>
      <c r="I601" s="170"/>
      <c r="J601" s="138"/>
      <c r="K601" s="138"/>
      <c r="L601" s="170"/>
      <c r="M601" s="138"/>
      <c r="N601" s="138"/>
      <c r="O601" s="138"/>
      <c r="Q601" s="138"/>
      <c r="R601" s="138"/>
      <c r="S601" s="138"/>
      <c r="T601" s="138"/>
    </row>
    <row r="602" spans="1:20" s="171" customFormat="1">
      <c r="A602" s="138"/>
      <c r="B602" s="168"/>
      <c r="C602" s="170"/>
      <c r="D602" s="170"/>
      <c r="E602" s="170"/>
      <c r="F602" s="170"/>
      <c r="G602" s="170"/>
      <c r="I602" s="170"/>
      <c r="J602" s="138"/>
      <c r="K602" s="138"/>
      <c r="L602" s="170"/>
      <c r="M602" s="138"/>
      <c r="N602" s="138"/>
      <c r="O602" s="138"/>
      <c r="Q602" s="138"/>
      <c r="R602" s="138"/>
      <c r="S602" s="138"/>
      <c r="T602" s="138"/>
    </row>
    <row r="603" spans="1:20" s="171" customFormat="1">
      <c r="A603" s="138"/>
      <c r="B603" s="168"/>
      <c r="C603" s="170"/>
      <c r="D603" s="170"/>
      <c r="E603" s="170"/>
      <c r="F603" s="170"/>
      <c r="G603" s="170"/>
      <c r="I603" s="170"/>
      <c r="J603" s="138"/>
      <c r="K603" s="138"/>
      <c r="L603" s="170"/>
      <c r="M603" s="138"/>
      <c r="N603" s="138"/>
      <c r="O603" s="138"/>
      <c r="Q603" s="138"/>
      <c r="R603" s="138"/>
      <c r="S603" s="138"/>
      <c r="T603" s="138"/>
    </row>
    <row r="604" spans="1:20" s="171" customFormat="1">
      <c r="A604" s="138"/>
      <c r="B604" s="168"/>
      <c r="C604" s="170"/>
      <c r="D604" s="170"/>
      <c r="E604" s="170"/>
      <c r="F604" s="170"/>
      <c r="G604" s="170"/>
      <c r="I604" s="170"/>
      <c r="J604" s="138"/>
      <c r="K604" s="138"/>
      <c r="L604" s="170"/>
      <c r="M604" s="138"/>
      <c r="N604" s="138"/>
      <c r="O604" s="138"/>
      <c r="Q604" s="138"/>
      <c r="R604" s="138"/>
      <c r="S604" s="138"/>
      <c r="T604" s="138"/>
    </row>
    <row r="605" spans="1:20" s="171" customFormat="1">
      <c r="A605" s="138"/>
      <c r="B605" s="168"/>
      <c r="C605" s="170"/>
      <c r="D605" s="170"/>
      <c r="E605" s="170"/>
      <c r="F605" s="170"/>
      <c r="G605" s="170"/>
      <c r="I605" s="170"/>
      <c r="J605" s="138"/>
      <c r="K605" s="138"/>
      <c r="L605" s="170"/>
      <c r="M605" s="138"/>
      <c r="N605" s="138"/>
      <c r="O605" s="138"/>
      <c r="Q605" s="138"/>
      <c r="R605" s="138"/>
      <c r="S605" s="138"/>
      <c r="T605" s="138"/>
    </row>
    <row r="606" spans="1:20" s="171" customFormat="1">
      <c r="A606" s="138"/>
      <c r="B606" s="168"/>
      <c r="C606" s="170"/>
      <c r="D606" s="170"/>
      <c r="E606" s="170"/>
      <c r="F606" s="170"/>
      <c r="G606" s="170"/>
      <c r="I606" s="170"/>
      <c r="J606" s="138"/>
      <c r="K606" s="138"/>
      <c r="L606" s="170"/>
      <c r="M606" s="138"/>
      <c r="N606" s="138"/>
      <c r="O606" s="138"/>
      <c r="Q606" s="138"/>
      <c r="R606" s="138"/>
      <c r="S606" s="138"/>
      <c r="T606" s="138"/>
    </row>
    <row r="607" spans="1:20" s="171" customFormat="1">
      <c r="A607" s="138"/>
      <c r="B607" s="168"/>
      <c r="C607" s="170"/>
      <c r="D607" s="170"/>
      <c r="E607" s="170"/>
      <c r="F607" s="170"/>
      <c r="G607" s="170"/>
      <c r="I607" s="170"/>
      <c r="J607" s="138"/>
      <c r="K607" s="138"/>
      <c r="L607" s="170"/>
      <c r="M607" s="138"/>
      <c r="N607" s="138"/>
      <c r="O607" s="138"/>
      <c r="Q607" s="138"/>
      <c r="R607" s="138"/>
      <c r="S607" s="138"/>
      <c r="T607" s="138"/>
    </row>
    <row r="608" spans="1:20" s="171" customFormat="1">
      <c r="A608" s="138"/>
      <c r="B608" s="168"/>
      <c r="C608" s="170"/>
      <c r="D608" s="170"/>
      <c r="E608" s="170"/>
      <c r="F608" s="170"/>
      <c r="G608" s="170"/>
      <c r="I608" s="170"/>
      <c r="J608" s="138"/>
      <c r="K608" s="138"/>
      <c r="L608" s="170"/>
      <c r="M608" s="138"/>
      <c r="N608" s="138"/>
      <c r="O608" s="138"/>
      <c r="Q608" s="138"/>
      <c r="R608" s="138"/>
      <c r="S608" s="138"/>
      <c r="T608" s="138"/>
    </row>
    <row r="609" spans="1:20" s="171" customFormat="1">
      <c r="A609" s="138"/>
      <c r="B609" s="168"/>
      <c r="C609" s="170"/>
      <c r="D609" s="170"/>
      <c r="E609" s="170"/>
      <c r="F609" s="170"/>
      <c r="G609" s="170"/>
      <c r="I609" s="170"/>
      <c r="J609" s="138"/>
      <c r="K609" s="138"/>
      <c r="L609" s="170"/>
      <c r="M609" s="138"/>
      <c r="N609" s="138"/>
      <c r="O609" s="138"/>
      <c r="Q609" s="138"/>
      <c r="R609" s="138"/>
      <c r="S609" s="138"/>
      <c r="T609" s="138"/>
    </row>
    <row r="610" spans="1:20" s="171" customFormat="1">
      <c r="A610" s="138"/>
      <c r="B610" s="168"/>
      <c r="C610" s="170"/>
      <c r="D610" s="170"/>
      <c r="E610" s="170"/>
      <c r="F610" s="170"/>
      <c r="G610" s="170"/>
      <c r="I610" s="170"/>
      <c r="J610" s="138"/>
      <c r="K610" s="138"/>
      <c r="L610" s="170"/>
      <c r="M610" s="138"/>
      <c r="N610" s="138"/>
      <c r="O610" s="138"/>
      <c r="Q610" s="138"/>
      <c r="R610" s="138"/>
      <c r="S610" s="138"/>
      <c r="T610" s="138"/>
    </row>
    <row r="611" spans="1:20" s="171" customFormat="1">
      <c r="A611" s="138"/>
      <c r="B611" s="168"/>
      <c r="C611" s="170"/>
      <c r="D611" s="170"/>
      <c r="E611" s="170"/>
      <c r="F611" s="170"/>
      <c r="G611" s="170"/>
      <c r="I611" s="170"/>
      <c r="J611" s="138"/>
      <c r="K611" s="138"/>
      <c r="L611" s="170"/>
      <c r="M611" s="138"/>
      <c r="N611" s="138"/>
      <c r="O611" s="138"/>
      <c r="Q611" s="138"/>
      <c r="R611" s="138"/>
      <c r="S611" s="138"/>
      <c r="T611" s="138"/>
    </row>
    <row r="612" spans="1:20" s="171" customFormat="1">
      <c r="A612" s="138"/>
      <c r="B612" s="168"/>
      <c r="C612" s="170"/>
      <c r="D612" s="170"/>
      <c r="E612" s="170"/>
      <c r="F612" s="170"/>
      <c r="G612" s="170"/>
      <c r="I612" s="170"/>
      <c r="J612" s="138"/>
      <c r="K612" s="138"/>
      <c r="L612" s="170"/>
      <c r="M612" s="138"/>
      <c r="N612" s="138"/>
      <c r="O612" s="138"/>
      <c r="Q612" s="138"/>
      <c r="R612" s="138"/>
      <c r="S612" s="138"/>
      <c r="T612" s="138"/>
    </row>
    <row r="613" spans="1:20" s="171" customFormat="1">
      <c r="A613" s="138"/>
      <c r="B613" s="168"/>
      <c r="C613" s="170"/>
      <c r="D613" s="170"/>
      <c r="E613" s="170"/>
      <c r="F613" s="170"/>
      <c r="G613" s="170"/>
      <c r="I613" s="170"/>
      <c r="J613" s="138"/>
      <c r="K613" s="138"/>
      <c r="L613" s="170"/>
      <c r="M613" s="138"/>
      <c r="N613" s="138"/>
      <c r="O613" s="138"/>
      <c r="Q613" s="138"/>
      <c r="R613" s="138"/>
      <c r="S613" s="138"/>
      <c r="T613" s="138"/>
    </row>
    <row r="614" spans="1:20" s="171" customFormat="1">
      <c r="A614" s="138"/>
      <c r="B614" s="168"/>
      <c r="C614" s="170"/>
      <c r="D614" s="170"/>
      <c r="E614" s="170"/>
      <c r="F614" s="170"/>
      <c r="G614" s="170"/>
      <c r="I614" s="170"/>
      <c r="J614" s="138"/>
      <c r="K614" s="138"/>
      <c r="L614" s="170"/>
      <c r="M614" s="138"/>
      <c r="N614" s="138"/>
      <c r="O614" s="138"/>
      <c r="Q614" s="138"/>
      <c r="R614" s="138"/>
      <c r="S614" s="138"/>
      <c r="T614" s="138"/>
    </row>
    <row r="615" spans="1:20" s="171" customFormat="1">
      <c r="A615" s="138"/>
      <c r="B615" s="168"/>
      <c r="C615" s="170"/>
      <c r="D615" s="170"/>
      <c r="E615" s="170"/>
      <c r="F615" s="170"/>
      <c r="G615" s="170"/>
      <c r="I615" s="170"/>
      <c r="J615" s="138"/>
      <c r="K615" s="138"/>
      <c r="L615" s="170"/>
      <c r="M615" s="138"/>
      <c r="N615" s="138"/>
      <c r="O615" s="138"/>
      <c r="Q615" s="138"/>
      <c r="R615" s="138"/>
      <c r="S615" s="138"/>
      <c r="T615" s="138"/>
    </row>
    <row r="616" spans="1:20" s="171" customFormat="1">
      <c r="A616" s="138"/>
      <c r="B616" s="168"/>
      <c r="C616" s="170"/>
      <c r="D616" s="170"/>
      <c r="E616" s="170"/>
      <c r="F616" s="170"/>
      <c r="G616" s="170"/>
      <c r="I616" s="170"/>
      <c r="J616" s="138"/>
      <c r="K616" s="138"/>
      <c r="L616" s="170"/>
      <c r="M616" s="138"/>
      <c r="N616" s="138"/>
      <c r="O616" s="138"/>
      <c r="Q616" s="138"/>
      <c r="R616" s="138"/>
      <c r="S616" s="138"/>
      <c r="T616" s="138"/>
    </row>
    <row r="617" spans="1:20" s="171" customFormat="1">
      <c r="A617" s="138"/>
      <c r="B617" s="168"/>
      <c r="C617" s="170"/>
      <c r="D617" s="170"/>
      <c r="E617" s="170"/>
      <c r="F617" s="170"/>
      <c r="G617" s="170"/>
      <c r="I617" s="170"/>
      <c r="J617" s="138"/>
      <c r="K617" s="138"/>
      <c r="L617" s="170"/>
      <c r="M617" s="138"/>
      <c r="N617" s="138"/>
      <c r="O617" s="138"/>
      <c r="Q617" s="138"/>
      <c r="R617" s="138"/>
      <c r="S617" s="138"/>
      <c r="T617" s="138"/>
    </row>
    <row r="618" spans="1:20" s="171" customFormat="1">
      <c r="A618" s="138"/>
      <c r="B618" s="168"/>
      <c r="C618" s="170"/>
      <c r="D618" s="170"/>
      <c r="E618" s="170"/>
      <c r="F618" s="170"/>
      <c r="G618" s="170"/>
      <c r="I618" s="170"/>
      <c r="J618" s="138"/>
      <c r="K618" s="138"/>
      <c r="L618" s="170"/>
      <c r="M618" s="138"/>
      <c r="N618" s="138"/>
      <c r="O618" s="138"/>
      <c r="Q618" s="138"/>
      <c r="R618" s="138"/>
      <c r="S618" s="138"/>
      <c r="T618" s="138"/>
    </row>
    <row r="619" spans="1:20" s="171" customFormat="1">
      <c r="A619" s="138"/>
      <c r="B619" s="168"/>
      <c r="C619" s="170"/>
      <c r="D619" s="170"/>
      <c r="E619" s="170"/>
      <c r="F619" s="170"/>
      <c r="G619" s="170"/>
      <c r="I619" s="170"/>
      <c r="J619" s="138"/>
      <c r="K619" s="138"/>
      <c r="L619" s="170"/>
      <c r="M619" s="138"/>
      <c r="N619" s="138"/>
      <c r="O619" s="138"/>
      <c r="Q619" s="138"/>
      <c r="R619" s="138"/>
      <c r="S619" s="138"/>
      <c r="T619" s="138"/>
    </row>
    <row r="620" spans="1:20" s="171" customFormat="1">
      <c r="A620" s="138"/>
      <c r="B620" s="168"/>
      <c r="C620" s="170"/>
      <c r="D620" s="170"/>
      <c r="E620" s="170"/>
      <c r="F620" s="170"/>
      <c r="G620" s="170"/>
      <c r="I620" s="170"/>
      <c r="J620" s="138"/>
      <c r="K620" s="138"/>
      <c r="L620" s="170"/>
      <c r="M620" s="138"/>
      <c r="N620" s="138"/>
      <c r="O620" s="138"/>
      <c r="Q620" s="138"/>
      <c r="R620" s="138"/>
      <c r="S620" s="138"/>
      <c r="T620" s="138"/>
    </row>
    <row r="621" spans="1:20" s="171" customFormat="1">
      <c r="A621" s="138"/>
      <c r="B621" s="168"/>
      <c r="C621" s="170"/>
      <c r="D621" s="170"/>
      <c r="E621" s="170"/>
      <c r="F621" s="170"/>
      <c r="G621" s="170"/>
      <c r="I621" s="170"/>
      <c r="J621" s="138"/>
      <c r="K621" s="138"/>
      <c r="L621" s="170"/>
      <c r="M621" s="138"/>
      <c r="N621" s="138"/>
      <c r="O621" s="138"/>
      <c r="Q621" s="138"/>
      <c r="R621" s="138"/>
      <c r="S621" s="138"/>
      <c r="T621" s="138"/>
    </row>
    <row r="622" spans="1:20" s="171" customFormat="1">
      <c r="A622" s="138"/>
      <c r="B622" s="168"/>
      <c r="C622" s="170"/>
      <c r="D622" s="170"/>
      <c r="E622" s="170"/>
      <c r="F622" s="170"/>
      <c r="G622" s="170"/>
      <c r="I622" s="170"/>
      <c r="J622" s="138"/>
      <c r="K622" s="138"/>
      <c r="L622" s="170"/>
      <c r="M622" s="138"/>
      <c r="N622" s="138"/>
      <c r="O622" s="138"/>
      <c r="Q622" s="138"/>
      <c r="R622" s="138"/>
      <c r="S622" s="138"/>
      <c r="T622" s="138"/>
    </row>
    <row r="623" spans="1:20" s="171" customFormat="1">
      <c r="A623" s="138"/>
      <c r="B623" s="168"/>
      <c r="C623" s="170"/>
      <c r="D623" s="170"/>
      <c r="E623" s="170"/>
      <c r="F623" s="170"/>
      <c r="G623" s="170"/>
      <c r="I623" s="170"/>
      <c r="J623" s="138"/>
      <c r="K623" s="138"/>
      <c r="L623" s="170"/>
      <c r="M623" s="138"/>
      <c r="N623" s="138"/>
      <c r="O623" s="138"/>
      <c r="Q623" s="138"/>
      <c r="R623" s="138"/>
      <c r="S623" s="138"/>
      <c r="T623" s="138"/>
    </row>
    <row r="624" spans="1:20" s="171" customFormat="1">
      <c r="A624" s="138"/>
      <c r="B624" s="168"/>
      <c r="C624" s="170"/>
      <c r="D624" s="170"/>
      <c r="E624" s="170"/>
      <c r="F624" s="170"/>
      <c r="G624" s="170"/>
      <c r="I624" s="170"/>
      <c r="J624" s="138"/>
      <c r="K624" s="138"/>
      <c r="L624" s="170"/>
      <c r="M624" s="138"/>
      <c r="N624" s="138"/>
      <c r="O624" s="138"/>
      <c r="Q624" s="138"/>
      <c r="R624" s="138"/>
      <c r="S624" s="138"/>
      <c r="T624" s="138"/>
    </row>
    <row r="625" spans="1:20" s="171" customFormat="1">
      <c r="A625" s="138"/>
      <c r="B625" s="168"/>
      <c r="C625" s="170"/>
      <c r="D625" s="170"/>
      <c r="E625" s="170"/>
      <c r="F625" s="170"/>
      <c r="G625" s="170"/>
      <c r="I625" s="170"/>
      <c r="J625" s="138"/>
      <c r="K625" s="138"/>
      <c r="L625" s="170"/>
      <c r="M625" s="138"/>
      <c r="N625" s="138"/>
      <c r="O625" s="138"/>
      <c r="Q625" s="138"/>
      <c r="R625" s="138"/>
      <c r="S625" s="138"/>
      <c r="T625" s="138"/>
    </row>
    <row r="626" spans="1:20" s="171" customFormat="1">
      <c r="A626" s="138"/>
      <c r="B626" s="168"/>
      <c r="C626" s="170"/>
      <c r="D626" s="170"/>
      <c r="E626" s="170"/>
      <c r="F626" s="170"/>
      <c r="G626" s="170"/>
      <c r="I626" s="170"/>
      <c r="J626" s="138"/>
      <c r="K626" s="138"/>
      <c r="L626" s="170"/>
      <c r="M626" s="138"/>
      <c r="N626" s="138"/>
      <c r="O626" s="138"/>
      <c r="Q626" s="138"/>
      <c r="R626" s="138"/>
      <c r="S626" s="138"/>
      <c r="T626" s="138"/>
    </row>
    <row r="627" spans="1:20" s="171" customFormat="1">
      <c r="A627" s="138"/>
      <c r="B627" s="168"/>
      <c r="C627" s="170"/>
      <c r="D627" s="170"/>
      <c r="E627" s="170"/>
      <c r="F627" s="170"/>
      <c r="G627" s="170"/>
      <c r="I627" s="170"/>
      <c r="J627" s="138"/>
      <c r="K627" s="138"/>
      <c r="L627" s="170"/>
      <c r="M627" s="138"/>
      <c r="N627" s="138"/>
      <c r="O627" s="138"/>
      <c r="Q627" s="138"/>
      <c r="R627" s="138"/>
      <c r="S627" s="138"/>
      <c r="T627" s="138"/>
    </row>
    <row r="628" spans="1:20" s="171" customFormat="1">
      <c r="A628" s="138"/>
      <c r="B628" s="168"/>
      <c r="C628" s="170"/>
      <c r="D628" s="170"/>
      <c r="E628" s="170"/>
      <c r="F628" s="170"/>
      <c r="G628" s="170"/>
      <c r="I628" s="170"/>
      <c r="J628" s="138"/>
      <c r="K628" s="138"/>
      <c r="L628" s="170"/>
      <c r="M628" s="138"/>
      <c r="N628" s="138"/>
      <c r="O628" s="138"/>
      <c r="Q628" s="138"/>
      <c r="R628" s="138"/>
      <c r="S628" s="138"/>
      <c r="T628" s="138"/>
    </row>
    <row r="629" spans="1:20" s="171" customFormat="1">
      <c r="A629" s="138"/>
      <c r="B629" s="168"/>
      <c r="C629" s="170"/>
      <c r="D629" s="170"/>
      <c r="E629" s="170"/>
      <c r="F629" s="170"/>
      <c r="G629" s="170"/>
      <c r="I629" s="170"/>
      <c r="J629" s="138"/>
      <c r="K629" s="138"/>
      <c r="L629" s="170"/>
      <c r="M629" s="138"/>
      <c r="N629" s="138"/>
      <c r="O629" s="138"/>
      <c r="Q629" s="138"/>
      <c r="R629" s="138"/>
      <c r="S629" s="138"/>
      <c r="T629" s="138"/>
    </row>
    <row r="630" spans="1:20" s="171" customFormat="1">
      <c r="A630" s="138"/>
      <c r="B630" s="168"/>
      <c r="C630" s="170"/>
      <c r="D630" s="170"/>
      <c r="E630" s="170"/>
      <c r="F630" s="170"/>
      <c r="G630" s="170"/>
      <c r="I630" s="170"/>
      <c r="J630" s="138"/>
      <c r="K630" s="138"/>
      <c r="L630" s="170"/>
      <c r="M630" s="138"/>
      <c r="N630" s="138"/>
      <c r="O630" s="138"/>
      <c r="Q630" s="138"/>
      <c r="R630" s="138"/>
      <c r="S630" s="138"/>
      <c r="T630" s="138"/>
    </row>
    <row r="631" spans="1:20" s="171" customFormat="1">
      <c r="A631" s="138"/>
      <c r="B631" s="168"/>
      <c r="C631" s="170"/>
      <c r="D631" s="170"/>
      <c r="E631" s="170"/>
      <c r="F631" s="170"/>
      <c r="G631" s="170"/>
      <c r="I631" s="170"/>
      <c r="J631" s="138"/>
      <c r="K631" s="138"/>
      <c r="L631" s="170"/>
      <c r="M631" s="138"/>
      <c r="N631" s="138"/>
      <c r="O631" s="138"/>
      <c r="Q631" s="138"/>
      <c r="R631" s="138"/>
      <c r="S631" s="138"/>
      <c r="T631" s="138"/>
    </row>
    <row r="632" spans="1:20" s="171" customFormat="1">
      <c r="A632" s="138"/>
      <c r="B632" s="168"/>
      <c r="C632" s="170"/>
      <c r="D632" s="170"/>
      <c r="E632" s="170"/>
      <c r="F632" s="170"/>
      <c r="G632" s="170"/>
      <c r="I632" s="170"/>
      <c r="J632" s="138"/>
      <c r="K632" s="138"/>
      <c r="L632" s="170"/>
      <c r="M632" s="138"/>
      <c r="N632" s="138"/>
      <c r="O632" s="138"/>
      <c r="Q632" s="138"/>
      <c r="R632" s="138"/>
      <c r="S632" s="138"/>
      <c r="T632" s="138"/>
    </row>
    <row r="633" spans="1:20" s="171" customFormat="1">
      <c r="A633" s="138"/>
      <c r="B633" s="168"/>
      <c r="C633" s="170"/>
      <c r="D633" s="170"/>
      <c r="E633" s="170"/>
      <c r="F633" s="170"/>
      <c r="G633" s="170"/>
      <c r="I633" s="170"/>
      <c r="J633" s="138"/>
      <c r="K633" s="138"/>
      <c r="L633" s="170"/>
      <c r="M633" s="138"/>
      <c r="N633" s="138"/>
      <c r="O633" s="138"/>
      <c r="Q633" s="138"/>
      <c r="R633" s="138"/>
      <c r="S633" s="138"/>
      <c r="T633" s="138"/>
    </row>
    <row r="634" spans="1:20" s="171" customFormat="1">
      <c r="A634" s="138"/>
      <c r="B634" s="168"/>
      <c r="C634" s="170"/>
      <c r="D634" s="170"/>
      <c r="E634" s="170"/>
      <c r="F634" s="170"/>
      <c r="G634" s="170"/>
      <c r="I634" s="170"/>
      <c r="J634" s="138"/>
      <c r="K634" s="138"/>
      <c r="L634" s="170"/>
      <c r="M634" s="138"/>
      <c r="N634" s="138"/>
      <c r="O634" s="138"/>
      <c r="Q634" s="138"/>
      <c r="R634" s="138"/>
      <c r="S634" s="138"/>
      <c r="T634" s="138"/>
    </row>
    <row r="635" spans="1:20" s="171" customFormat="1">
      <c r="A635" s="138"/>
      <c r="B635" s="168"/>
      <c r="C635" s="170"/>
      <c r="D635" s="170"/>
      <c r="E635" s="170"/>
      <c r="F635" s="170"/>
      <c r="G635" s="170"/>
      <c r="I635" s="170"/>
      <c r="J635" s="138"/>
      <c r="K635" s="138"/>
      <c r="L635" s="170"/>
      <c r="M635" s="138"/>
      <c r="N635" s="138"/>
      <c r="O635" s="138"/>
      <c r="Q635" s="138"/>
      <c r="R635" s="138"/>
      <c r="S635" s="138"/>
      <c r="T635" s="138"/>
    </row>
    <row r="636" spans="1:20" s="171" customFormat="1">
      <c r="A636" s="138"/>
      <c r="B636" s="168"/>
      <c r="C636" s="170"/>
      <c r="D636" s="170"/>
      <c r="E636" s="170"/>
      <c r="F636" s="170"/>
      <c r="G636" s="170"/>
      <c r="I636" s="170"/>
      <c r="J636" s="138"/>
      <c r="K636" s="138"/>
      <c r="L636" s="170"/>
      <c r="M636" s="138"/>
      <c r="N636" s="138"/>
      <c r="O636" s="138"/>
      <c r="Q636" s="138"/>
      <c r="R636" s="138"/>
      <c r="S636" s="138"/>
      <c r="T636" s="138"/>
    </row>
    <row r="637" spans="1:20" s="171" customFormat="1">
      <c r="A637" s="138"/>
      <c r="B637" s="168"/>
      <c r="C637" s="170"/>
      <c r="D637" s="170"/>
      <c r="E637" s="170"/>
      <c r="F637" s="170"/>
      <c r="G637" s="170"/>
      <c r="I637" s="170"/>
      <c r="J637" s="138"/>
      <c r="K637" s="138"/>
      <c r="L637" s="170"/>
      <c r="M637" s="138"/>
      <c r="N637" s="138"/>
      <c r="O637" s="138"/>
      <c r="Q637" s="138"/>
      <c r="R637" s="138"/>
      <c r="S637" s="138"/>
      <c r="T637" s="138"/>
    </row>
    <row r="638" spans="1:20" s="171" customFormat="1">
      <c r="A638" s="138"/>
      <c r="B638" s="168"/>
      <c r="C638" s="170"/>
      <c r="D638" s="170"/>
      <c r="E638" s="170"/>
      <c r="F638" s="170"/>
      <c r="G638" s="170"/>
      <c r="I638" s="170"/>
      <c r="J638" s="138"/>
      <c r="K638" s="138"/>
      <c r="L638" s="170"/>
      <c r="M638" s="138"/>
      <c r="N638" s="138"/>
      <c r="O638" s="138"/>
      <c r="Q638" s="138"/>
      <c r="R638" s="138"/>
      <c r="S638" s="138"/>
      <c r="T638" s="138"/>
    </row>
    <row r="639" spans="1:20" s="171" customFormat="1">
      <c r="A639" s="138"/>
      <c r="B639" s="168"/>
      <c r="C639" s="170"/>
      <c r="D639" s="170"/>
      <c r="E639" s="170"/>
      <c r="F639" s="170"/>
      <c r="G639" s="170"/>
      <c r="I639" s="170"/>
      <c r="J639" s="138"/>
      <c r="K639" s="138"/>
      <c r="L639" s="170"/>
      <c r="M639" s="138"/>
      <c r="N639" s="138"/>
      <c r="O639" s="138"/>
      <c r="Q639" s="138"/>
      <c r="R639" s="138"/>
      <c r="S639" s="138"/>
      <c r="T639" s="138"/>
    </row>
    <row r="640" spans="1:20" s="171" customFormat="1">
      <c r="A640" s="138"/>
      <c r="B640" s="168"/>
      <c r="C640" s="170"/>
      <c r="D640" s="170"/>
      <c r="E640" s="170"/>
      <c r="F640" s="170"/>
      <c r="G640" s="170"/>
      <c r="I640" s="170"/>
      <c r="J640" s="138"/>
      <c r="K640" s="138"/>
      <c r="L640" s="170"/>
      <c r="M640" s="138"/>
      <c r="N640" s="138"/>
      <c r="O640" s="138"/>
      <c r="Q640" s="138"/>
      <c r="R640" s="138"/>
      <c r="S640" s="138"/>
      <c r="T640" s="138"/>
    </row>
    <row r="641" spans="1:20" s="171" customFormat="1">
      <c r="A641" s="138"/>
      <c r="B641" s="168"/>
      <c r="C641" s="170"/>
      <c r="D641" s="170"/>
      <c r="E641" s="170"/>
      <c r="F641" s="170"/>
      <c r="G641" s="170"/>
      <c r="I641" s="170"/>
      <c r="J641" s="138"/>
      <c r="K641" s="138"/>
      <c r="L641" s="170"/>
      <c r="M641" s="138"/>
      <c r="N641" s="138"/>
      <c r="O641" s="138"/>
      <c r="Q641" s="138"/>
      <c r="R641" s="138"/>
      <c r="S641" s="138"/>
      <c r="T641" s="138"/>
    </row>
    <row r="642" spans="1:20" s="171" customFormat="1">
      <c r="A642" s="138"/>
      <c r="B642" s="168"/>
      <c r="C642" s="170"/>
      <c r="D642" s="170"/>
      <c r="E642" s="170"/>
      <c r="F642" s="170"/>
      <c r="G642" s="170"/>
      <c r="I642" s="170"/>
      <c r="J642" s="138"/>
      <c r="K642" s="138"/>
      <c r="L642" s="170"/>
      <c r="M642" s="138"/>
      <c r="N642" s="138"/>
      <c r="O642" s="138"/>
      <c r="Q642" s="138"/>
      <c r="R642" s="138"/>
      <c r="S642" s="138"/>
      <c r="T642" s="138"/>
    </row>
    <row r="643" spans="1:20" s="171" customFormat="1">
      <c r="A643" s="138"/>
      <c r="B643" s="168"/>
      <c r="C643" s="170"/>
      <c r="D643" s="170"/>
      <c r="E643" s="170"/>
      <c r="F643" s="170"/>
      <c r="G643" s="170"/>
      <c r="I643" s="170"/>
      <c r="J643" s="138"/>
      <c r="K643" s="138"/>
      <c r="L643" s="170"/>
      <c r="M643" s="138"/>
      <c r="N643" s="138"/>
      <c r="O643" s="138"/>
      <c r="Q643" s="138"/>
      <c r="R643" s="138"/>
      <c r="S643" s="138"/>
      <c r="T643" s="138"/>
    </row>
    <row r="644" spans="1:20" s="171" customFormat="1">
      <c r="A644" s="138"/>
      <c r="B644" s="168"/>
      <c r="C644" s="170"/>
      <c r="D644" s="170"/>
      <c r="E644" s="170"/>
      <c r="F644" s="170"/>
      <c r="G644" s="170"/>
      <c r="I644" s="170"/>
      <c r="J644" s="138"/>
      <c r="K644" s="138"/>
      <c r="L644" s="170"/>
      <c r="M644" s="138"/>
      <c r="N644" s="138"/>
      <c r="O644" s="138"/>
      <c r="Q644" s="138"/>
      <c r="R644" s="138"/>
      <c r="S644" s="138"/>
      <c r="T644" s="138"/>
    </row>
    <row r="645" spans="1:20" s="171" customFormat="1">
      <c r="A645" s="138"/>
      <c r="B645" s="168"/>
      <c r="C645" s="170"/>
      <c r="D645" s="170"/>
      <c r="E645" s="170"/>
      <c r="F645" s="170"/>
      <c r="G645" s="170"/>
      <c r="I645" s="170"/>
      <c r="J645" s="138"/>
      <c r="K645" s="138"/>
      <c r="L645" s="170"/>
      <c r="M645" s="138"/>
      <c r="N645" s="138"/>
      <c r="O645" s="138"/>
      <c r="Q645" s="138"/>
      <c r="R645" s="138"/>
      <c r="S645" s="138"/>
      <c r="T645" s="138"/>
    </row>
    <row r="646" spans="1:20" s="171" customFormat="1">
      <c r="A646" s="138"/>
      <c r="B646" s="168"/>
      <c r="C646" s="170"/>
      <c r="D646" s="170"/>
      <c r="E646" s="170"/>
      <c r="F646" s="170"/>
      <c r="G646" s="170"/>
      <c r="I646" s="170"/>
      <c r="J646" s="138"/>
      <c r="K646" s="138"/>
      <c r="L646" s="170"/>
      <c r="M646" s="138"/>
      <c r="N646" s="138"/>
      <c r="O646" s="138"/>
      <c r="Q646" s="138"/>
      <c r="R646" s="138"/>
      <c r="S646" s="138"/>
      <c r="T646" s="138"/>
    </row>
    <row r="647" spans="1:20" s="171" customFormat="1">
      <c r="A647" s="138"/>
      <c r="B647" s="168"/>
      <c r="C647" s="170"/>
      <c r="D647" s="170"/>
      <c r="E647" s="170"/>
      <c r="F647" s="170"/>
      <c r="G647" s="170"/>
      <c r="I647" s="170"/>
      <c r="J647" s="138"/>
      <c r="K647" s="138"/>
      <c r="L647" s="170"/>
      <c r="M647" s="138"/>
      <c r="N647" s="138"/>
      <c r="O647" s="138"/>
      <c r="Q647" s="138"/>
      <c r="R647" s="138"/>
      <c r="S647" s="138"/>
      <c r="T647" s="138"/>
    </row>
    <row r="648" spans="1:20" s="171" customFormat="1">
      <c r="A648" s="138"/>
      <c r="B648" s="168"/>
      <c r="C648" s="170"/>
      <c r="D648" s="170"/>
      <c r="E648" s="170"/>
      <c r="F648" s="170"/>
      <c r="G648" s="170"/>
      <c r="I648" s="170"/>
      <c r="J648" s="138"/>
      <c r="K648" s="138"/>
      <c r="L648" s="170"/>
      <c r="M648" s="138"/>
      <c r="N648" s="138"/>
      <c r="O648" s="138"/>
      <c r="Q648" s="138"/>
      <c r="R648" s="138"/>
      <c r="S648" s="138"/>
      <c r="T648" s="138"/>
    </row>
    <row r="649" spans="1:20" s="171" customFormat="1">
      <c r="A649" s="138"/>
      <c r="B649" s="168"/>
      <c r="C649" s="170"/>
      <c r="D649" s="170"/>
      <c r="E649" s="170"/>
      <c r="F649" s="170"/>
      <c r="G649" s="170"/>
      <c r="I649" s="170"/>
      <c r="J649" s="138"/>
      <c r="K649" s="138"/>
      <c r="L649" s="170"/>
      <c r="M649" s="138"/>
      <c r="N649" s="138"/>
      <c r="O649" s="138"/>
      <c r="Q649" s="138"/>
      <c r="R649" s="138"/>
      <c r="S649" s="138"/>
      <c r="T649" s="138"/>
    </row>
    <row r="650" spans="1:20" s="171" customFormat="1">
      <c r="A650" s="138"/>
      <c r="B650" s="168"/>
      <c r="C650" s="170"/>
      <c r="D650" s="170"/>
      <c r="E650" s="170"/>
      <c r="F650" s="170"/>
      <c r="G650" s="170"/>
      <c r="I650" s="170"/>
      <c r="J650" s="138"/>
      <c r="K650" s="138"/>
      <c r="L650" s="170"/>
      <c r="M650" s="138"/>
      <c r="N650" s="138"/>
      <c r="O650" s="138"/>
      <c r="Q650" s="138"/>
      <c r="R650" s="138"/>
      <c r="S650" s="138"/>
      <c r="T650" s="138"/>
    </row>
    <row r="651" spans="1:20" s="171" customFormat="1">
      <c r="A651" s="138"/>
      <c r="B651" s="168"/>
      <c r="C651" s="170"/>
      <c r="D651" s="170"/>
      <c r="E651" s="170"/>
      <c r="F651" s="170"/>
      <c r="G651" s="170"/>
      <c r="I651" s="170"/>
      <c r="J651" s="138"/>
      <c r="K651" s="138"/>
      <c r="L651" s="170"/>
      <c r="M651" s="138"/>
      <c r="N651" s="138"/>
      <c r="O651" s="138"/>
      <c r="Q651" s="138"/>
      <c r="R651" s="138"/>
      <c r="S651" s="138"/>
      <c r="T651" s="138"/>
    </row>
    <row r="652" spans="1:20" s="171" customFormat="1">
      <c r="A652" s="138"/>
      <c r="B652" s="168"/>
      <c r="C652" s="170"/>
      <c r="D652" s="170"/>
      <c r="E652" s="170"/>
      <c r="F652" s="170"/>
      <c r="G652" s="170"/>
      <c r="I652" s="170"/>
      <c r="J652" s="138"/>
      <c r="K652" s="138"/>
      <c r="L652" s="170"/>
      <c r="M652" s="138"/>
      <c r="N652" s="138"/>
      <c r="O652" s="138"/>
      <c r="Q652" s="138"/>
      <c r="R652" s="138"/>
      <c r="S652" s="138"/>
      <c r="T652" s="138"/>
    </row>
    <row r="653" spans="1:20" s="171" customFormat="1">
      <c r="A653" s="138"/>
      <c r="B653" s="168"/>
      <c r="C653" s="170"/>
      <c r="D653" s="170"/>
      <c r="E653" s="170"/>
      <c r="F653" s="170"/>
      <c r="G653" s="170"/>
      <c r="I653" s="170"/>
      <c r="J653" s="138"/>
      <c r="K653" s="138"/>
      <c r="L653" s="170"/>
      <c r="M653" s="138"/>
      <c r="N653" s="138"/>
      <c r="O653" s="138"/>
      <c r="Q653" s="138"/>
      <c r="R653" s="138"/>
      <c r="S653" s="138"/>
      <c r="T653" s="138"/>
    </row>
    <row r="654" spans="1:20" s="171" customFormat="1">
      <c r="A654" s="138"/>
      <c r="B654" s="168"/>
      <c r="C654" s="170"/>
      <c r="D654" s="170"/>
      <c r="E654" s="170"/>
      <c r="F654" s="170"/>
      <c r="G654" s="170"/>
      <c r="I654" s="170"/>
      <c r="J654" s="138"/>
      <c r="K654" s="138"/>
      <c r="L654" s="170"/>
      <c r="M654" s="138"/>
      <c r="N654" s="138"/>
      <c r="O654" s="138"/>
      <c r="Q654" s="138"/>
      <c r="R654" s="138"/>
      <c r="S654" s="138"/>
      <c r="T654" s="138"/>
    </row>
    <row r="655" spans="1:20" s="171" customFormat="1">
      <c r="A655" s="138"/>
      <c r="B655" s="168"/>
      <c r="C655" s="170"/>
      <c r="D655" s="170"/>
      <c r="E655" s="170"/>
      <c r="F655" s="170"/>
      <c r="G655" s="170"/>
      <c r="I655" s="170"/>
      <c r="J655" s="138"/>
      <c r="K655" s="138"/>
      <c r="L655" s="170"/>
      <c r="M655" s="138"/>
      <c r="N655" s="138"/>
      <c r="O655" s="138"/>
      <c r="Q655" s="138"/>
      <c r="R655" s="138"/>
      <c r="S655" s="138"/>
      <c r="T655" s="138"/>
    </row>
    <row r="656" spans="1:20" s="171" customFormat="1">
      <c r="A656" s="138"/>
      <c r="B656" s="168"/>
      <c r="C656" s="170"/>
      <c r="D656" s="170"/>
      <c r="E656" s="170"/>
      <c r="F656" s="170"/>
      <c r="G656" s="170"/>
      <c r="I656" s="170"/>
      <c r="J656" s="138"/>
      <c r="K656" s="138"/>
      <c r="L656" s="170"/>
      <c r="M656" s="138"/>
      <c r="N656" s="138"/>
      <c r="O656" s="138"/>
      <c r="Q656" s="138"/>
      <c r="R656" s="138"/>
      <c r="S656" s="138"/>
      <c r="T656" s="138"/>
    </row>
    <row r="657" spans="1:20" s="171" customFormat="1">
      <c r="A657" s="138"/>
      <c r="B657" s="168"/>
      <c r="C657" s="170"/>
      <c r="D657" s="170"/>
      <c r="E657" s="170"/>
      <c r="F657" s="170"/>
      <c r="G657" s="170"/>
      <c r="I657" s="170"/>
      <c r="J657" s="138"/>
      <c r="K657" s="138"/>
      <c r="L657" s="170"/>
      <c r="M657" s="138"/>
      <c r="N657" s="138"/>
      <c r="O657" s="138"/>
      <c r="Q657" s="138"/>
      <c r="R657" s="138"/>
      <c r="S657" s="138"/>
      <c r="T657" s="138"/>
    </row>
    <row r="658" spans="1:20" s="171" customFormat="1">
      <c r="A658" s="138"/>
      <c r="B658" s="168"/>
      <c r="C658" s="170"/>
      <c r="D658" s="170"/>
      <c r="E658" s="170"/>
      <c r="F658" s="170"/>
      <c r="G658" s="170"/>
      <c r="I658" s="170"/>
      <c r="J658" s="138"/>
      <c r="K658" s="138"/>
      <c r="L658" s="170"/>
      <c r="M658" s="138"/>
      <c r="N658" s="138"/>
      <c r="O658" s="138"/>
      <c r="Q658" s="138"/>
      <c r="R658" s="138"/>
      <c r="S658" s="138"/>
      <c r="T658" s="138"/>
    </row>
    <row r="659" spans="1:20" s="171" customFormat="1">
      <c r="A659" s="138"/>
      <c r="B659" s="168"/>
      <c r="C659" s="170"/>
      <c r="D659" s="170"/>
      <c r="E659" s="170"/>
      <c r="F659" s="170"/>
      <c r="G659" s="170"/>
      <c r="I659" s="170"/>
      <c r="J659" s="138"/>
      <c r="K659" s="138"/>
      <c r="L659" s="170"/>
      <c r="M659" s="138"/>
      <c r="N659" s="138"/>
      <c r="O659" s="138"/>
      <c r="Q659" s="138"/>
      <c r="R659" s="138"/>
      <c r="S659" s="138"/>
      <c r="T659" s="138"/>
    </row>
    <row r="660" spans="1:20" s="171" customFormat="1">
      <c r="A660" s="138"/>
      <c r="B660" s="168"/>
      <c r="C660" s="170"/>
      <c r="D660" s="170"/>
      <c r="E660" s="170"/>
      <c r="F660" s="170"/>
      <c r="G660" s="170"/>
      <c r="I660" s="170"/>
      <c r="J660" s="138"/>
      <c r="K660" s="138"/>
      <c r="L660" s="170"/>
      <c r="M660" s="138"/>
      <c r="N660" s="138"/>
      <c r="O660" s="138"/>
      <c r="Q660" s="138"/>
      <c r="R660" s="138"/>
      <c r="S660" s="138"/>
      <c r="T660" s="138"/>
    </row>
    <row r="661" spans="1:20" s="171" customFormat="1">
      <c r="A661" s="138"/>
      <c r="B661" s="168"/>
      <c r="C661" s="170"/>
      <c r="D661" s="170"/>
      <c r="E661" s="170"/>
      <c r="F661" s="170"/>
      <c r="G661" s="170"/>
      <c r="I661" s="170"/>
      <c r="J661" s="138"/>
      <c r="K661" s="138"/>
      <c r="L661" s="170"/>
      <c r="M661" s="138"/>
      <c r="N661" s="138"/>
      <c r="O661" s="138"/>
      <c r="Q661" s="138"/>
      <c r="R661" s="138"/>
      <c r="S661" s="138"/>
      <c r="T661" s="138"/>
    </row>
    <row r="662" spans="1:20" s="171" customFormat="1">
      <c r="A662" s="138"/>
      <c r="B662" s="168"/>
      <c r="C662" s="170"/>
      <c r="D662" s="170"/>
      <c r="E662" s="170"/>
      <c r="F662" s="170"/>
      <c r="G662" s="170"/>
      <c r="I662" s="170"/>
      <c r="J662" s="138"/>
      <c r="K662" s="138"/>
      <c r="L662" s="170"/>
      <c r="M662" s="138"/>
      <c r="N662" s="138"/>
      <c r="O662" s="138"/>
      <c r="Q662" s="138"/>
      <c r="R662" s="138"/>
      <c r="S662" s="138"/>
      <c r="T662" s="138"/>
    </row>
    <row r="663" spans="1:20" s="171" customFormat="1">
      <c r="A663" s="138"/>
      <c r="B663" s="168"/>
      <c r="C663" s="170"/>
      <c r="D663" s="170"/>
      <c r="E663" s="170"/>
      <c r="F663" s="170"/>
      <c r="G663" s="170"/>
      <c r="I663" s="170"/>
      <c r="J663" s="138"/>
      <c r="K663" s="138"/>
      <c r="L663" s="170"/>
      <c r="M663" s="138"/>
      <c r="N663" s="138"/>
      <c r="O663" s="138"/>
      <c r="Q663" s="138"/>
      <c r="R663" s="138"/>
      <c r="S663" s="138"/>
      <c r="T663" s="138"/>
    </row>
    <row r="664" spans="1:20" s="171" customFormat="1">
      <c r="A664" s="138"/>
      <c r="B664" s="168"/>
      <c r="C664" s="170"/>
      <c r="D664" s="170"/>
      <c r="E664" s="170"/>
      <c r="F664" s="170"/>
      <c r="G664" s="170"/>
      <c r="I664" s="170"/>
      <c r="J664" s="138"/>
      <c r="K664" s="138"/>
      <c r="L664" s="170"/>
      <c r="M664" s="138"/>
      <c r="N664" s="138"/>
      <c r="O664" s="138"/>
      <c r="Q664" s="138"/>
      <c r="R664" s="138"/>
      <c r="S664" s="138"/>
      <c r="T664" s="138"/>
    </row>
    <row r="665" spans="1:20" s="171" customFormat="1">
      <c r="A665" s="138"/>
      <c r="B665" s="168"/>
      <c r="C665" s="170"/>
      <c r="D665" s="170"/>
      <c r="E665" s="170"/>
      <c r="F665" s="170"/>
      <c r="G665" s="170"/>
      <c r="I665" s="170"/>
      <c r="J665" s="138"/>
      <c r="K665" s="138"/>
      <c r="L665" s="170"/>
      <c r="M665" s="138"/>
      <c r="N665" s="138"/>
      <c r="O665" s="138"/>
      <c r="Q665" s="138"/>
      <c r="R665" s="138"/>
      <c r="S665" s="138"/>
      <c r="T665" s="138"/>
    </row>
    <row r="666" spans="1:20" s="171" customFormat="1">
      <c r="A666" s="138"/>
      <c r="B666" s="168"/>
      <c r="C666" s="170"/>
      <c r="D666" s="170"/>
      <c r="E666" s="170"/>
      <c r="F666" s="170"/>
      <c r="G666" s="170"/>
      <c r="I666" s="170"/>
      <c r="J666" s="138"/>
      <c r="K666" s="138"/>
      <c r="L666" s="170"/>
      <c r="M666" s="138"/>
      <c r="N666" s="138"/>
      <c r="O666" s="138"/>
      <c r="Q666" s="138"/>
      <c r="R666" s="138"/>
      <c r="S666" s="138"/>
      <c r="T666" s="138"/>
    </row>
    <row r="667" spans="1:20" s="171" customFormat="1">
      <c r="A667" s="138"/>
      <c r="B667" s="168"/>
      <c r="C667" s="170"/>
      <c r="D667" s="170"/>
      <c r="E667" s="170"/>
      <c r="F667" s="170"/>
      <c r="G667" s="170"/>
      <c r="I667" s="170"/>
      <c r="J667" s="138"/>
      <c r="K667" s="138"/>
      <c r="L667" s="170"/>
      <c r="M667" s="138"/>
      <c r="N667" s="138"/>
      <c r="O667" s="138"/>
      <c r="Q667" s="138"/>
      <c r="R667" s="138"/>
      <c r="S667" s="138"/>
      <c r="T667" s="138"/>
    </row>
    <row r="668" spans="1:20" s="171" customFormat="1">
      <c r="A668" s="138"/>
      <c r="B668" s="168"/>
      <c r="C668" s="170"/>
      <c r="D668" s="170"/>
      <c r="E668" s="170"/>
      <c r="F668" s="170"/>
      <c r="G668" s="170"/>
      <c r="I668" s="170"/>
      <c r="J668" s="138"/>
      <c r="K668" s="138"/>
      <c r="L668" s="170"/>
      <c r="M668" s="138"/>
      <c r="N668" s="138"/>
      <c r="O668" s="138"/>
      <c r="Q668" s="138"/>
      <c r="R668" s="138"/>
      <c r="S668" s="138"/>
      <c r="T668" s="138"/>
    </row>
    <row r="669" spans="1:20" s="171" customFormat="1">
      <c r="A669" s="138"/>
      <c r="B669" s="168"/>
      <c r="C669" s="170"/>
      <c r="D669" s="170"/>
      <c r="E669" s="170"/>
      <c r="F669" s="170"/>
      <c r="G669" s="170"/>
      <c r="I669" s="170"/>
      <c r="J669" s="138"/>
      <c r="K669" s="138"/>
      <c r="L669" s="170"/>
      <c r="M669" s="138"/>
      <c r="N669" s="138"/>
      <c r="O669" s="138"/>
      <c r="Q669" s="138"/>
      <c r="R669" s="138"/>
      <c r="S669" s="138"/>
      <c r="T669" s="138"/>
    </row>
    <row r="670" spans="1:20" s="171" customFormat="1">
      <c r="A670" s="138"/>
      <c r="B670" s="168"/>
      <c r="C670" s="170"/>
      <c r="D670" s="170"/>
      <c r="E670" s="170"/>
      <c r="F670" s="170"/>
      <c r="G670" s="170"/>
      <c r="I670" s="170"/>
      <c r="J670" s="138"/>
      <c r="K670" s="138"/>
      <c r="L670" s="170"/>
      <c r="M670" s="138"/>
      <c r="N670" s="138"/>
      <c r="O670" s="138"/>
      <c r="Q670" s="138"/>
      <c r="R670" s="138"/>
      <c r="S670" s="138"/>
      <c r="T670" s="138"/>
    </row>
    <row r="671" spans="1:20" s="171" customFormat="1">
      <c r="A671" s="138"/>
      <c r="B671" s="168"/>
      <c r="C671" s="170"/>
      <c r="D671" s="170"/>
      <c r="E671" s="170"/>
      <c r="F671" s="170"/>
      <c r="G671" s="170"/>
      <c r="I671" s="170"/>
      <c r="J671" s="138"/>
      <c r="K671" s="138"/>
      <c r="L671" s="170"/>
      <c r="M671" s="138"/>
      <c r="N671" s="138"/>
      <c r="O671" s="138"/>
      <c r="Q671" s="138"/>
      <c r="R671" s="138"/>
      <c r="S671" s="138"/>
      <c r="T671" s="138"/>
    </row>
    <row r="672" spans="1:20" s="171" customFormat="1">
      <c r="A672" s="138"/>
      <c r="B672" s="168"/>
      <c r="C672" s="170"/>
      <c r="D672" s="170"/>
      <c r="E672" s="170"/>
      <c r="F672" s="170"/>
      <c r="G672" s="170"/>
      <c r="I672" s="170"/>
      <c r="J672" s="138"/>
      <c r="K672" s="138"/>
      <c r="L672" s="170"/>
      <c r="M672" s="138"/>
      <c r="N672" s="138"/>
      <c r="O672" s="138"/>
      <c r="Q672" s="138"/>
      <c r="R672" s="138"/>
      <c r="S672" s="138"/>
      <c r="T672" s="138"/>
    </row>
    <row r="673" spans="1:20" s="171" customFormat="1">
      <c r="A673" s="138"/>
      <c r="B673" s="168"/>
      <c r="C673" s="170"/>
      <c r="D673" s="170"/>
      <c r="E673" s="170"/>
      <c r="F673" s="170"/>
      <c r="G673" s="170"/>
      <c r="I673" s="170"/>
      <c r="J673" s="138"/>
      <c r="K673" s="138"/>
      <c r="L673" s="170"/>
      <c r="M673" s="138"/>
      <c r="N673" s="138"/>
      <c r="O673" s="138"/>
      <c r="Q673" s="138"/>
      <c r="R673" s="138"/>
      <c r="S673" s="138"/>
      <c r="T673" s="138"/>
    </row>
    <row r="674" spans="1:20" s="171" customFormat="1">
      <c r="A674" s="138"/>
      <c r="B674" s="168"/>
      <c r="C674" s="170"/>
      <c r="D674" s="170"/>
      <c r="E674" s="170"/>
      <c r="F674" s="170"/>
      <c r="G674" s="170"/>
      <c r="I674" s="170"/>
      <c r="J674" s="138"/>
      <c r="K674" s="138"/>
      <c r="L674" s="170"/>
      <c r="M674" s="138"/>
      <c r="N674" s="138"/>
      <c r="O674" s="138"/>
      <c r="Q674" s="138"/>
      <c r="R674" s="138"/>
      <c r="S674" s="138"/>
      <c r="T674" s="138"/>
    </row>
    <row r="675" spans="1:20" s="171" customFormat="1">
      <c r="A675" s="138"/>
      <c r="B675" s="168"/>
      <c r="C675" s="170"/>
      <c r="D675" s="170"/>
      <c r="E675" s="170"/>
      <c r="F675" s="170"/>
      <c r="G675" s="170"/>
      <c r="I675" s="170"/>
      <c r="J675" s="138"/>
      <c r="K675" s="138"/>
      <c r="L675" s="170"/>
      <c r="M675" s="138"/>
      <c r="N675" s="138"/>
      <c r="O675" s="138"/>
      <c r="Q675" s="138"/>
      <c r="R675" s="138"/>
      <c r="S675" s="138"/>
      <c r="T675" s="138"/>
    </row>
    <row r="676" spans="1:20" s="171" customFormat="1">
      <c r="A676" s="138"/>
      <c r="B676" s="168"/>
      <c r="C676" s="170"/>
      <c r="D676" s="170"/>
      <c r="E676" s="170"/>
      <c r="F676" s="170"/>
      <c r="G676" s="170"/>
      <c r="I676" s="170"/>
      <c r="J676" s="138"/>
      <c r="K676" s="138"/>
      <c r="L676" s="170"/>
      <c r="M676" s="138"/>
      <c r="N676" s="138"/>
      <c r="O676" s="138"/>
      <c r="Q676" s="138"/>
      <c r="R676" s="138"/>
      <c r="S676" s="138"/>
      <c r="T676" s="138"/>
    </row>
    <row r="677" spans="1:20" s="171" customFormat="1">
      <c r="A677" s="138"/>
      <c r="B677" s="168"/>
      <c r="C677" s="170"/>
      <c r="D677" s="170"/>
      <c r="E677" s="170"/>
      <c r="F677" s="170"/>
      <c r="G677" s="170"/>
      <c r="I677" s="170"/>
      <c r="J677" s="138"/>
      <c r="K677" s="138"/>
      <c r="L677" s="170"/>
      <c r="M677" s="138"/>
      <c r="N677" s="138"/>
      <c r="O677" s="138"/>
      <c r="Q677" s="138"/>
      <c r="R677" s="138"/>
      <c r="S677" s="138"/>
      <c r="T677" s="138"/>
    </row>
    <row r="678" spans="1:20" s="171" customFormat="1">
      <c r="A678" s="138"/>
      <c r="B678" s="168"/>
      <c r="C678" s="170"/>
      <c r="D678" s="170"/>
      <c r="E678" s="170"/>
      <c r="F678" s="170"/>
      <c r="G678" s="170"/>
      <c r="I678" s="170"/>
      <c r="J678" s="138"/>
      <c r="K678" s="138"/>
      <c r="L678" s="170"/>
      <c r="M678" s="138"/>
      <c r="N678" s="138"/>
      <c r="O678" s="138"/>
      <c r="Q678" s="138"/>
      <c r="R678" s="138"/>
      <c r="S678" s="138"/>
      <c r="T678" s="138"/>
    </row>
    <row r="679" spans="1:20" s="171" customFormat="1">
      <c r="A679" s="138"/>
      <c r="B679" s="168"/>
      <c r="C679" s="170"/>
      <c r="D679" s="170"/>
      <c r="E679" s="170"/>
      <c r="F679" s="170"/>
      <c r="G679" s="170"/>
      <c r="I679" s="170"/>
      <c r="J679" s="138"/>
      <c r="K679" s="138"/>
      <c r="L679" s="170"/>
      <c r="M679" s="138"/>
      <c r="N679" s="138"/>
      <c r="O679" s="138"/>
      <c r="Q679" s="138"/>
      <c r="R679" s="138"/>
      <c r="S679" s="138"/>
      <c r="T679" s="138"/>
    </row>
    <row r="680" spans="1:20" s="171" customFormat="1">
      <c r="A680" s="138"/>
      <c r="B680" s="168"/>
      <c r="C680" s="170"/>
      <c r="D680" s="170"/>
      <c r="E680" s="170"/>
      <c r="F680" s="170"/>
      <c r="G680" s="170"/>
      <c r="I680" s="170"/>
      <c r="J680" s="138"/>
      <c r="K680" s="138"/>
      <c r="L680" s="170"/>
      <c r="M680" s="138"/>
      <c r="N680" s="138"/>
      <c r="O680" s="138"/>
      <c r="Q680" s="138"/>
      <c r="R680" s="138"/>
      <c r="S680" s="138"/>
      <c r="T680" s="138"/>
    </row>
    <row r="681" spans="1:20" s="171" customFormat="1">
      <c r="A681" s="138"/>
      <c r="B681" s="168"/>
      <c r="C681" s="170"/>
      <c r="D681" s="170"/>
      <c r="E681" s="170"/>
      <c r="F681" s="170"/>
      <c r="G681" s="170"/>
      <c r="I681" s="170"/>
      <c r="J681" s="138"/>
      <c r="K681" s="138"/>
      <c r="L681" s="170"/>
      <c r="M681" s="138"/>
      <c r="N681" s="138"/>
      <c r="O681" s="138"/>
      <c r="Q681" s="138"/>
      <c r="R681" s="138"/>
      <c r="S681" s="138"/>
      <c r="T681" s="138"/>
    </row>
    <row r="682" spans="1:20" s="171" customFormat="1">
      <c r="A682" s="138"/>
      <c r="B682" s="168"/>
      <c r="C682" s="170"/>
      <c r="D682" s="170"/>
      <c r="E682" s="170"/>
      <c r="F682" s="170"/>
      <c r="G682" s="170"/>
      <c r="I682" s="170"/>
      <c r="J682" s="138"/>
      <c r="K682" s="138"/>
      <c r="L682" s="170"/>
      <c r="M682" s="138"/>
      <c r="N682" s="138"/>
      <c r="O682" s="138"/>
      <c r="Q682" s="138"/>
      <c r="R682" s="138"/>
      <c r="S682" s="138"/>
      <c r="T682" s="138"/>
    </row>
    <row r="683" spans="1:20" s="171" customFormat="1">
      <c r="A683" s="138"/>
      <c r="B683" s="168"/>
      <c r="C683" s="170"/>
      <c r="D683" s="170"/>
      <c r="E683" s="170"/>
      <c r="F683" s="170"/>
      <c r="G683" s="170"/>
      <c r="I683" s="170"/>
      <c r="J683" s="138"/>
      <c r="K683" s="138"/>
      <c r="L683" s="170"/>
      <c r="M683" s="138"/>
      <c r="N683" s="138"/>
      <c r="O683" s="138"/>
      <c r="Q683" s="138"/>
      <c r="R683" s="138"/>
      <c r="S683" s="138"/>
      <c r="T683" s="138"/>
    </row>
    <row r="684" spans="1:20" s="171" customFormat="1">
      <c r="A684" s="138"/>
      <c r="B684" s="168"/>
      <c r="C684" s="170"/>
      <c r="D684" s="170"/>
      <c r="E684" s="170"/>
      <c r="F684" s="170"/>
      <c r="G684" s="170"/>
      <c r="I684" s="170"/>
      <c r="J684" s="138"/>
      <c r="K684" s="138"/>
      <c r="L684" s="170"/>
      <c r="M684" s="138"/>
      <c r="N684" s="138"/>
      <c r="O684" s="138"/>
      <c r="Q684" s="138"/>
      <c r="R684" s="138"/>
      <c r="S684" s="138"/>
      <c r="T684" s="138"/>
    </row>
    <row r="685" spans="1:20" s="171" customFormat="1">
      <c r="A685" s="138"/>
      <c r="B685" s="168"/>
      <c r="C685" s="170"/>
      <c r="D685" s="170"/>
      <c r="E685" s="170"/>
      <c r="F685" s="170"/>
      <c r="G685" s="170"/>
      <c r="I685" s="170"/>
      <c r="J685" s="138"/>
      <c r="K685" s="138"/>
      <c r="L685" s="170"/>
      <c r="M685" s="138"/>
      <c r="N685" s="138"/>
      <c r="O685" s="138"/>
      <c r="Q685" s="138"/>
      <c r="R685" s="138"/>
      <c r="S685" s="138"/>
      <c r="T685" s="138"/>
    </row>
    <row r="686" spans="1:20" s="171" customFormat="1">
      <c r="A686" s="138"/>
      <c r="B686" s="168"/>
      <c r="C686" s="170"/>
      <c r="D686" s="170"/>
      <c r="E686" s="170"/>
      <c r="F686" s="170"/>
      <c r="G686" s="170"/>
      <c r="I686" s="170"/>
      <c r="J686" s="138"/>
      <c r="K686" s="138"/>
      <c r="L686" s="170"/>
      <c r="M686" s="138"/>
      <c r="N686" s="138"/>
      <c r="O686" s="138"/>
      <c r="Q686" s="138"/>
      <c r="R686" s="138"/>
      <c r="S686" s="138"/>
      <c r="T686" s="138"/>
    </row>
    <row r="687" spans="1:20" s="171" customFormat="1">
      <c r="A687" s="138"/>
      <c r="B687" s="168"/>
      <c r="C687" s="170"/>
      <c r="D687" s="170"/>
      <c r="E687" s="170"/>
      <c r="F687" s="170"/>
      <c r="G687" s="170"/>
      <c r="I687" s="170"/>
      <c r="J687" s="138"/>
      <c r="K687" s="138"/>
      <c r="L687" s="170"/>
      <c r="M687" s="138"/>
      <c r="N687" s="138"/>
      <c r="O687" s="138"/>
      <c r="Q687" s="138"/>
      <c r="R687" s="138"/>
      <c r="S687" s="138"/>
      <c r="T687" s="138"/>
    </row>
    <row r="688" spans="1:20" s="171" customFormat="1">
      <c r="A688" s="138"/>
      <c r="B688" s="168"/>
      <c r="C688" s="170"/>
      <c r="D688" s="170"/>
      <c r="E688" s="170"/>
      <c r="F688" s="170"/>
      <c r="G688" s="170"/>
      <c r="I688" s="170"/>
      <c r="J688" s="138"/>
      <c r="K688" s="138"/>
      <c r="L688" s="170"/>
      <c r="M688" s="138"/>
      <c r="N688" s="138"/>
      <c r="O688" s="138"/>
      <c r="Q688" s="138"/>
      <c r="R688" s="138"/>
      <c r="S688" s="138"/>
      <c r="T688" s="138"/>
    </row>
    <row r="689" spans="1:20" s="171" customFormat="1">
      <c r="A689" s="138"/>
      <c r="B689" s="168"/>
      <c r="C689" s="170"/>
      <c r="D689" s="170"/>
      <c r="E689" s="170"/>
      <c r="F689" s="170"/>
      <c r="G689" s="170"/>
      <c r="I689" s="170"/>
      <c r="J689" s="138"/>
      <c r="K689" s="138"/>
      <c r="L689" s="170"/>
      <c r="M689" s="138"/>
      <c r="N689" s="138"/>
      <c r="O689" s="138"/>
      <c r="Q689" s="138"/>
      <c r="R689" s="138"/>
      <c r="S689" s="138"/>
      <c r="T689" s="138"/>
    </row>
    <row r="690" spans="1:20" s="171" customFormat="1">
      <c r="A690" s="138"/>
      <c r="B690" s="168"/>
      <c r="C690" s="170"/>
      <c r="D690" s="170"/>
      <c r="E690" s="170"/>
      <c r="F690" s="170"/>
      <c r="G690" s="170"/>
      <c r="I690" s="170"/>
      <c r="J690" s="138"/>
      <c r="K690" s="138"/>
      <c r="L690" s="170"/>
      <c r="M690" s="138"/>
      <c r="N690" s="138"/>
      <c r="O690" s="138"/>
      <c r="Q690" s="138"/>
      <c r="R690" s="138"/>
      <c r="S690" s="138"/>
      <c r="T690" s="138"/>
    </row>
    <row r="691" spans="1:20" s="171" customFormat="1">
      <c r="A691" s="138"/>
      <c r="B691" s="168"/>
      <c r="C691" s="170"/>
      <c r="D691" s="170"/>
      <c r="E691" s="170"/>
      <c r="F691" s="170"/>
      <c r="G691" s="170"/>
      <c r="I691" s="170"/>
      <c r="J691" s="138"/>
      <c r="K691" s="138"/>
      <c r="L691" s="170"/>
      <c r="M691" s="138"/>
      <c r="N691" s="138"/>
      <c r="O691" s="138"/>
      <c r="Q691" s="138"/>
      <c r="R691" s="138"/>
      <c r="S691" s="138"/>
      <c r="T691" s="138"/>
    </row>
    <row r="692" spans="1:20" s="171" customFormat="1">
      <c r="A692" s="138"/>
      <c r="B692" s="168"/>
      <c r="C692" s="170"/>
      <c r="D692" s="170"/>
      <c r="E692" s="170"/>
      <c r="F692" s="170"/>
      <c r="G692" s="170"/>
      <c r="I692" s="170"/>
      <c r="J692" s="138"/>
      <c r="K692" s="138"/>
      <c r="L692" s="170"/>
      <c r="M692" s="138"/>
      <c r="N692" s="138"/>
      <c r="O692" s="138"/>
      <c r="Q692" s="138"/>
      <c r="R692" s="138"/>
      <c r="S692" s="138"/>
      <c r="T692" s="138"/>
    </row>
    <row r="693" spans="1:20" s="171" customFormat="1">
      <c r="A693" s="138"/>
      <c r="B693" s="168"/>
      <c r="C693" s="170"/>
      <c r="D693" s="170"/>
      <c r="E693" s="170"/>
      <c r="F693" s="170"/>
      <c r="G693" s="170"/>
      <c r="I693" s="170"/>
      <c r="J693" s="138"/>
      <c r="K693" s="138"/>
      <c r="L693" s="170"/>
      <c r="M693" s="138"/>
      <c r="N693" s="138"/>
      <c r="O693" s="138"/>
      <c r="Q693" s="138"/>
      <c r="R693" s="138"/>
      <c r="S693" s="138"/>
      <c r="T693" s="138"/>
    </row>
    <row r="694" spans="1:20" s="171" customFormat="1">
      <c r="A694" s="138"/>
      <c r="B694" s="168"/>
      <c r="C694" s="170"/>
      <c r="D694" s="170"/>
      <c r="E694" s="170"/>
      <c r="F694" s="170"/>
      <c r="G694" s="170"/>
      <c r="I694" s="170"/>
      <c r="J694" s="138"/>
      <c r="K694" s="138"/>
      <c r="L694" s="170"/>
      <c r="M694" s="138"/>
      <c r="N694" s="138"/>
      <c r="O694" s="138"/>
      <c r="Q694" s="138"/>
      <c r="R694" s="138"/>
      <c r="S694" s="138"/>
      <c r="T694" s="138"/>
    </row>
    <row r="695" spans="1:20" s="171" customFormat="1">
      <c r="A695" s="138"/>
      <c r="B695" s="168"/>
      <c r="C695" s="170"/>
      <c r="D695" s="170"/>
      <c r="E695" s="170"/>
      <c r="F695" s="170"/>
      <c r="G695" s="170"/>
      <c r="I695" s="170"/>
      <c r="J695" s="138"/>
      <c r="K695" s="138"/>
      <c r="L695" s="170"/>
      <c r="M695" s="138"/>
      <c r="N695" s="138"/>
      <c r="O695" s="138"/>
      <c r="Q695" s="138"/>
      <c r="R695" s="138"/>
      <c r="S695" s="138"/>
      <c r="T695" s="138"/>
    </row>
    <row r="696" spans="1:20" s="171" customFormat="1">
      <c r="A696" s="138"/>
      <c r="B696" s="168"/>
      <c r="C696" s="170"/>
      <c r="D696" s="170"/>
      <c r="E696" s="170"/>
      <c r="F696" s="170"/>
      <c r="G696" s="170"/>
      <c r="I696" s="170"/>
      <c r="J696" s="138"/>
      <c r="K696" s="138"/>
      <c r="L696" s="170"/>
      <c r="M696" s="138"/>
      <c r="N696" s="138"/>
      <c r="O696" s="138"/>
      <c r="Q696" s="138"/>
      <c r="R696" s="138"/>
      <c r="S696" s="138"/>
      <c r="T696" s="138"/>
    </row>
    <row r="697" spans="1:20" s="171" customFormat="1">
      <c r="A697" s="138"/>
      <c r="B697" s="168"/>
      <c r="C697" s="170"/>
      <c r="D697" s="170"/>
      <c r="E697" s="170"/>
      <c r="F697" s="170"/>
      <c r="G697" s="170"/>
      <c r="I697" s="170"/>
      <c r="J697" s="138"/>
      <c r="K697" s="138"/>
      <c r="L697" s="170"/>
      <c r="M697" s="138"/>
      <c r="N697" s="138"/>
      <c r="O697" s="138"/>
      <c r="Q697" s="138"/>
      <c r="R697" s="138"/>
      <c r="S697" s="138"/>
      <c r="T697" s="138"/>
    </row>
    <row r="698" spans="1:20" s="171" customFormat="1">
      <c r="A698" s="138"/>
      <c r="B698" s="168"/>
      <c r="C698" s="170"/>
      <c r="D698" s="170"/>
      <c r="E698" s="170"/>
      <c r="F698" s="170"/>
      <c r="G698" s="170"/>
      <c r="I698" s="170"/>
      <c r="J698" s="138"/>
      <c r="K698" s="138"/>
      <c r="L698" s="170"/>
      <c r="M698" s="138"/>
      <c r="N698" s="138"/>
      <c r="O698" s="138"/>
      <c r="Q698" s="138"/>
      <c r="R698" s="138"/>
      <c r="S698" s="138"/>
      <c r="T698" s="138"/>
    </row>
    <row r="699" spans="1:20" s="171" customFormat="1">
      <c r="A699" s="138"/>
      <c r="B699" s="168"/>
      <c r="C699" s="170"/>
      <c r="D699" s="170"/>
      <c r="E699" s="170"/>
      <c r="F699" s="170"/>
      <c r="G699" s="170"/>
      <c r="I699" s="170"/>
      <c r="J699" s="138"/>
      <c r="K699" s="138"/>
      <c r="L699" s="170"/>
      <c r="M699" s="138"/>
      <c r="N699" s="138"/>
      <c r="O699" s="138"/>
      <c r="Q699" s="138"/>
      <c r="R699" s="138"/>
      <c r="S699" s="138"/>
      <c r="T699" s="138"/>
    </row>
    <row r="700" spans="1:20" s="171" customFormat="1">
      <c r="A700" s="138"/>
      <c r="B700" s="168"/>
      <c r="C700" s="170"/>
      <c r="D700" s="170"/>
      <c r="E700" s="170"/>
      <c r="F700" s="170"/>
      <c r="G700" s="170"/>
      <c r="I700" s="170"/>
      <c r="J700" s="138"/>
      <c r="K700" s="138"/>
      <c r="L700" s="170"/>
      <c r="M700" s="138"/>
      <c r="N700" s="138"/>
      <c r="O700" s="138"/>
      <c r="Q700" s="138"/>
      <c r="R700" s="138"/>
      <c r="S700" s="138"/>
      <c r="T700" s="138"/>
    </row>
    <row r="701" spans="1:20" s="171" customFormat="1">
      <c r="A701" s="138"/>
      <c r="B701" s="168"/>
      <c r="C701" s="170"/>
      <c r="D701" s="170"/>
      <c r="E701" s="170"/>
      <c r="F701" s="170"/>
      <c r="G701" s="170"/>
      <c r="I701" s="170"/>
      <c r="J701" s="138"/>
      <c r="K701" s="138"/>
      <c r="L701" s="170"/>
      <c r="M701" s="138"/>
      <c r="N701" s="138"/>
      <c r="O701" s="138"/>
      <c r="Q701" s="138"/>
      <c r="R701" s="138"/>
      <c r="S701" s="138"/>
      <c r="T701" s="138"/>
    </row>
    <row r="702" spans="1:20" s="171" customFormat="1">
      <c r="A702" s="138"/>
      <c r="B702" s="168"/>
      <c r="C702" s="170"/>
      <c r="D702" s="170"/>
      <c r="E702" s="170"/>
      <c r="F702" s="170"/>
      <c r="G702" s="170"/>
      <c r="I702" s="170"/>
      <c r="J702" s="138"/>
      <c r="K702" s="138"/>
      <c r="L702" s="170"/>
      <c r="M702" s="138"/>
      <c r="N702" s="138"/>
      <c r="O702" s="138"/>
      <c r="Q702" s="138"/>
      <c r="R702" s="138"/>
      <c r="S702" s="138"/>
      <c r="T702" s="138"/>
    </row>
    <row r="703" spans="1:20" s="171" customFormat="1">
      <c r="A703" s="138"/>
      <c r="B703" s="168"/>
      <c r="C703" s="170"/>
      <c r="D703" s="170"/>
      <c r="E703" s="170"/>
      <c r="F703" s="170"/>
      <c r="G703" s="170"/>
      <c r="I703" s="170"/>
      <c r="J703" s="138"/>
      <c r="K703" s="138"/>
      <c r="L703" s="170"/>
      <c r="M703" s="138"/>
      <c r="N703" s="138"/>
      <c r="O703" s="138"/>
      <c r="Q703" s="138"/>
      <c r="R703" s="138"/>
      <c r="S703" s="138"/>
      <c r="T703" s="138"/>
    </row>
    <row r="704" spans="1:20" s="171" customFormat="1">
      <c r="A704" s="138"/>
      <c r="B704" s="168"/>
      <c r="C704" s="170"/>
      <c r="D704" s="170"/>
      <c r="E704" s="170"/>
      <c r="F704" s="170"/>
      <c r="G704" s="170"/>
      <c r="I704" s="170"/>
      <c r="J704" s="138"/>
      <c r="K704" s="138"/>
      <c r="L704" s="170"/>
      <c r="M704" s="138"/>
      <c r="N704" s="138"/>
      <c r="O704" s="138"/>
      <c r="Q704" s="138"/>
      <c r="R704" s="138"/>
      <c r="S704" s="138"/>
      <c r="T704" s="138"/>
    </row>
    <row r="705" spans="1:20" s="171" customFormat="1">
      <c r="A705" s="138"/>
      <c r="B705" s="168"/>
      <c r="C705" s="170"/>
      <c r="D705" s="170"/>
      <c r="E705" s="170"/>
      <c r="F705" s="170"/>
      <c r="G705" s="170"/>
      <c r="I705" s="170"/>
      <c r="J705" s="138"/>
      <c r="K705" s="138"/>
      <c r="L705" s="170"/>
      <c r="M705" s="138"/>
      <c r="N705" s="138"/>
      <c r="O705" s="138"/>
      <c r="Q705" s="138"/>
      <c r="R705" s="138"/>
      <c r="S705" s="138"/>
      <c r="T705" s="138"/>
    </row>
    <row r="706" spans="1:20" s="171" customFormat="1">
      <c r="A706" s="138"/>
      <c r="B706" s="168"/>
      <c r="C706" s="170"/>
      <c r="D706" s="170"/>
      <c r="E706" s="170"/>
      <c r="F706" s="170"/>
      <c r="G706" s="170"/>
      <c r="I706" s="170"/>
      <c r="J706" s="138"/>
      <c r="K706" s="138"/>
      <c r="L706" s="170"/>
      <c r="M706" s="138"/>
      <c r="N706" s="138"/>
      <c r="O706" s="138"/>
      <c r="Q706" s="138"/>
      <c r="R706" s="138"/>
      <c r="S706" s="138"/>
      <c r="T706" s="138"/>
    </row>
    <row r="707" spans="1:20" s="171" customFormat="1">
      <c r="A707" s="138"/>
      <c r="B707" s="168"/>
      <c r="C707" s="170"/>
      <c r="D707" s="170"/>
      <c r="E707" s="170"/>
      <c r="F707" s="170"/>
      <c r="G707" s="170"/>
      <c r="I707" s="170"/>
      <c r="J707" s="138"/>
      <c r="K707" s="138"/>
      <c r="L707" s="170"/>
      <c r="M707" s="138"/>
      <c r="N707" s="138"/>
      <c r="O707" s="138"/>
      <c r="Q707" s="138"/>
      <c r="R707" s="138"/>
      <c r="S707" s="138"/>
      <c r="T707" s="138"/>
    </row>
    <row r="708" spans="1:20" s="171" customFormat="1">
      <c r="A708" s="138"/>
      <c r="B708" s="168"/>
      <c r="C708" s="170"/>
      <c r="D708" s="170"/>
      <c r="E708" s="170"/>
      <c r="F708" s="170"/>
      <c r="G708" s="170"/>
      <c r="I708" s="170"/>
      <c r="J708" s="138"/>
      <c r="K708" s="138"/>
      <c r="L708" s="170"/>
      <c r="M708" s="138"/>
      <c r="N708" s="138"/>
      <c r="O708" s="138"/>
      <c r="Q708" s="138"/>
      <c r="R708" s="138"/>
      <c r="S708" s="138"/>
      <c r="T708" s="138"/>
    </row>
    <row r="709" spans="1:20" s="171" customFormat="1">
      <c r="A709" s="138"/>
      <c r="B709" s="168"/>
      <c r="C709" s="170"/>
      <c r="D709" s="170"/>
      <c r="E709" s="170"/>
      <c r="F709" s="170"/>
      <c r="G709" s="170"/>
      <c r="I709" s="170"/>
      <c r="J709" s="138"/>
      <c r="K709" s="138"/>
      <c r="L709" s="170"/>
      <c r="M709" s="138"/>
      <c r="N709" s="138"/>
      <c r="O709" s="138"/>
      <c r="Q709" s="138"/>
      <c r="R709" s="138"/>
      <c r="S709" s="138"/>
      <c r="T709" s="138"/>
    </row>
    <row r="710" spans="1:20" s="171" customFormat="1">
      <c r="A710" s="138"/>
      <c r="B710" s="168"/>
      <c r="C710" s="170"/>
      <c r="D710" s="170"/>
      <c r="E710" s="170"/>
      <c r="F710" s="170"/>
      <c r="G710" s="170"/>
      <c r="I710" s="170"/>
      <c r="J710" s="138"/>
      <c r="K710" s="138"/>
      <c r="L710" s="170"/>
      <c r="M710" s="138"/>
      <c r="N710" s="138"/>
      <c r="O710" s="138"/>
      <c r="Q710" s="138"/>
      <c r="R710" s="138"/>
      <c r="S710" s="138"/>
      <c r="T710" s="138"/>
    </row>
    <row r="711" spans="1:20" s="171" customFormat="1">
      <c r="A711" s="138"/>
      <c r="B711" s="168"/>
      <c r="C711" s="170"/>
      <c r="D711" s="170"/>
      <c r="E711" s="170"/>
      <c r="F711" s="170"/>
      <c r="G711" s="170"/>
      <c r="I711" s="170"/>
      <c r="J711" s="138"/>
      <c r="K711" s="138"/>
      <c r="L711" s="170"/>
      <c r="M711" s="138"/>
      <c r="N711" s="138"/>
      <c r="O711" s="138"/>
      <c r="Q711" s="138"/>
      <c r="R711" s="138"/>
      <c r="S711" s="138"/>
      <c r="T711" s="138"/>
    </row>
    <row r="712" spans="1:20" s="171" customFormat="1">
      <c r="A712" s="138"/>
      <c r="B712" s="168"/>
      <c r="C712" s="170"/>
      <c r="D712" s="170"/>
      <c r="E712" s="170"/>
      <c r="F712" s="170"/>
      <c r="G712" s="170"/>
      <c r="I712" s="170"/>
      <c r="J712" s="138"/>
      <c r="K712" s="138"/>
      <c r="L712" s="170"/>
      <c r="M712" s="138"/>
      <c r="N712" s="138"/>
      <c r="O712" s="138"/>
      <c r="Q712" s="138"/>
      <c r="R712" s="138"/>
      <c r="S712" s="138"/>
      <c r="T712" s="138"/>
    </row>
    <row r="713" spans="1:20" s="171" customFormat="1">
      <c r="A713" s="138"/>
      <c r="B713" s="168"/>
      <c r="C713" s="170"/>
      <c r="D713" s="170"/>
      <c r="E713" s="170"/>
      <c r="F713" s="170"/>
      <c r="G713" s="170"/>
      <c r="I713" s="170"/>
      <c r="J713" s="138"/>
      <c r="K713" s="138"/>
      <c r="L713" s="170"/>
      <c r="M713" s="138"/>
      <c r="N713" s="138"/>
      <c r="O713" s="138"/>
      <c r="Q713" s="138"/>
      <c r="R713" s="138"/>
      <c r="S713" s="138"/>
      <c r="T713" s="138"/>
    </row>
    <row r="714" spans="1:20" s="171" customFormat="1">
      <c r="A714" s="138"/>
      <c r="B714" s="168"/>
      <c r="C714" s="170"/>
      <c r="D714" s="170"/>
      <c r="E714" s="170"/>
      <c r="F714" s="170"/>
      <c r="G714" s="170"/>
      <c r="I714" s="170"/>
      <c r="J714" s="138"/>
      <c r="K714" s="138"/>
      <c r="L714" s="170"/>
      <c r="M714" s="138"/>
      <c r="N714" s="138"/>
      <c r="O714" s="138"/>
      <c r="Q714" s="138"/>
      <c r="R714" s="138"/>
      <c r="S714" s="138"/>
      <c r="T714" s="138"/>
    </row>
    <row r="715" spans="1:20" s="171" customFormat="1">
      <c r="A715" s="138"/>
      <c r="B715" s="168"/>
      <c r="C715" s="170"/>
      <c r="D715" s="170"/>
      <c r="E715" s="170"/>
      <c r="F715" s="170"/>
      <c r="G715" s="170"/>
      <c r="I715" s="170"/>
      <c r="J715" s="138"/>
      <c r="K715" s="138"/>
      <c r="L715" s="170"/>
      <c r="M715" s="138"/>
      <c r="N715" s="138"/>
      <c r="O715" s="138"/>
      <c r="Q715" s="138"/>
      <c r="R715" s="138"/>
      <c r="S715" s="138"/>
      <c r="T715" s="138"/>
    </row>
    <row r="716" spans="1:20" s="171" customFormat="1">
      <c r="A716" s="138"/>
      <c r="B716" s="168"/>
      <c r="C716" s="170"/>
      <c r="D716" s="170"/>
      <c r="E716" s="170"/>
      <c r="F716" s="170"/>
      <c r="G716" s="170"/>
      <c r="I716" s="170"/>
      <c r="J716" s="138"/>
      <c r="K716" s="138"/>
      <c r="L716" s="170"/>
      <c r="M716" s="138"/>
      <c r="N716" s="138"/>
      <c r="O716" s="138"/>
      <c r="Q716" s="138"/>
      <c r="R716" s="138"/>
      <c r="S716" s="138"/>
      <c r="T716" s="138"/>
    </row>
    <row r="717" spans="1:20" s="171" customFormat="1">
      <c r="A717" s="138"/>
      <c r="B717" s="168"/>
      <c r="C717" s="170"/>
      <c r="D717" s="170"/>
      <c r="E717" s="170"/>
      <c r="F717" s="170"/>
      <c r="G717" s="170"/>
      <c r="I717" s="170"/>
      <c r="J717" s="138"/>
      <c r="K717" s="138"/>
      <c r="L717" s="170"/>
      <c r="M717" s="138"/>
      <c r="N717" s="138"/>
      <c r="O717" s="138"/>
      <c r="Q717" s="138"/>
      <c r="R717" s="138"/>
      <c r="S717" s="138"/>
      <c r="T717" s="138"/>
    </row>
    <row r="718" spans="1:20" s="171" customFormat="1">
      <c r="A718" s="138"/>
      <c r="B718" s="168"/>
      <c r="C718" s="170"/>
      <c r="D718" s="170"/>
      <c r="E718" s="170"/>
      <c r="F718" s="170"/>
      <c r="G718" s="170"/>
      <c r="I718" s="170"/>
      <c r="J718" s="138"/>
      <c r="K718" s="138"/>
      <c r="L718" s="170"/>
      <c r="M718" s="138"/>
      <c r="N718" s="138"/>
      <c r="O718" s="138"/>
      <c r="Q718" s="138"/>
      <c r="R718" s="138"/>
      <c r="S718" s="138"/>
      <c r="T718" s="138"/>
    </row>
    <row r="719" spans="1:20" s="171" customFormat="1">
      <c r="A719" s="138"/>
      <c r="B719" s="168"/>
      <c r="C719" s="170"/>
      <c r="D719" s="170"/>
      <c r="E719" s="170"/>
      <c r="F719" s="170"/>
      <c r="G719" s="170"/>
      <c r="I719" s="170"/>
      <c r="J719" s="138"/>
      <c r="K719" s="138"/>
      <c r="L719" s="170"/>
      <c r="M719" s="138"/>
      <c r="N719" s="138"/>
      <c r="O719" s="138"/>
      <c r="Q719" s="138"/>
      <c r="R719" s="138"/>
      <c r="S719" s="138"/>
      <c r="T719" s="138"/>
    </row>
    <row r="720" spans="1:20" s="171" customFormat="1">
      <c r="A720" s="138"/>
      <c r="B720" s="168"/>
      <c r="C720" s="170"/>
      <c r="D720" s="170"/>
      <c r="E720" s="170"/>
      <c r="F720" s="170"/>
      <c r="G720" s="170"/>
      <c r="I720" s="170"/>
      <c r="J720" s="138"/>
      <c r="K720" s="138"/>
      <c r="L720" s="170"/>
      <c r="M720" s="138"/>
      <c r="N720" s="138"/>
      <c r="O720" s="138"/>
      <c r="Q720" s="138"/>
      <c r="R720" s="138"/>
      <c r="S720" s="138"/>
      <c r="T720" s="138"/>
    </row>
    <row r="721" spans="1:20" s="171" customFormat="1">
      <c r="A721" s="138"/>
      <c r="B721" s="168"/>
      <c r="C721" s="170"/>
      <c r="D721" s="170"/>
      <c r="E721" s="170"/>
      <c r="F721" s="170"/>
      <c r="G721" s="170"/>
      <c r="I721" s="170"/>
      <c r="J721" s="138"/>
      <c r="K721" s="138"/>
      <c r="L721" s="170"/>
      <c r="M721" s="138"/>
      <c r="N721" s="138"/>
      <c r="O721" s="138"/>
      <c r="Q721" s="138"/>
      <c r="R721" s="138"/>
      <c r="S721" s="138"/>
      <c r="T721" s="138"/>
    </row>
    <row r="722" spans="1:20" s="171" customFormat="1">
      <c r="A722" s="138"/>
      <c r="B722" s="168"/>
      <c r="C722" s="170"/>
      <c r="D722" s="170"/>
      <c r="E722" s="170"/>
      <c r="F722" s="170"/>
      <c r="G722" s="170"/>
      <c r="I722" s="170"/>
      <c r="J722" s="138"/>
      <c r="K722" s="138"/>
      <c r="L722" s="170"/>
      <c r="M722" s="138"/>
      <c r="N722" s="138"/>
      <c r="O722" s="138"/>
      <c r="Q722" s="138"/>
      <c r="R722" s="138"/>
      <c r="S722" s="138"/>
      <c r="T722" s="138"/>
    </row>
    <row r="723" spans="1:20" s="171" customFormat="1">
      <c r="A723" s="138"/>
      <c r="B723" s="168"/>
      <c r="C723" s="170"/>
      <c r="D723" s="170"/>
      <c r="E723" s="170"/>
      <c r="F723" s="170"/>
      <c r="G723" s="170"/>
      <c r="I723" s="170"/>
      <c r="J723" s="138"/>
      <c r="K723" s="138"/>
      <c r="L723" s="170"/>
      <c r="M723" s="138"/>
      <c r="N723" s="138"/>
      <c r="O723" s="138"/>
      <c r="Q723" s="138"/>
      <c r="R723" s="138"/>
      <c r="S723" s="138"/>
      <c r="T723" s="138"/>
    </row>
    <row r="724" spans="1:20" s="171" customFormat="1">
      <c r="A724" s="138"/>
      <c r="B724" s="168"/>
      <c r="C724" s="170"/>
      <c r="D724" s="170"/>
      <c r="E724" s="170"/>
      <c r="F724" s="170"/>
      <c r="G724" s="170"/>
      <c r="I724" s="170"/>
      <c r="J724" s="138"/>
      <c r="K724" s="138"/>
      <c r="L724" s="170"/>
      <c r="M724" s="138"/>
      <c r="N724" s="138"/>
      <c r="O724" s="138"/>
      <c r="Q724" s="138"/>
      <c r="R724" s="138"/>
      <c r="S724" s="138"/>
      <c r="T724" s="138"/>
    </row>
    <row r="725" spans="1:20" s="171" customFormat="1">
      <c r="A725" s="138"/>
      <c r="B725" s="168"/>
      <c r="C725" s="170"/>
      <c r="D725" s="170"/>
      <c r="E725" s="170"/>
      <c r="F725" s="170"/>
      <c r="G725" s="170"/>
      <c r="I725" s="170"/>
      <c r="J725" s="138"/>
      <c r="K725" s="138"/>
      <c r="L725" s="170"/>
      <c r="M725" s="138"/>
      <c r="N725" s="138"/>
      <c r="O725" s="138"/>
      <c r="Q725" s="138"/>
      <c r="R725" s="138"/>
      <c r="S725" s="138"/>
      <c r="T725" s="138"/>
    </row>
    <row r="726" spans="1:20" s="171" customFormat="1">
      <c r="A726" s="138"/>
      <c r="B726" s="168"/>
      <c r="C726" s="170"/>
      <c r="D726" s="170"/>
      <c r="E726" s="170"/>
      <c r="F726" s="170"/>
      <c r="G726" s="170"/>
      <c r="I726" s="170"/>
      <c r="J726" s="138"/>
      <c r="K726" s="138"/>
      <c r="L726" s="170"/>
      <c r="M726" s="138"/>
      <c r="N726" s="138"/>
      <c r="O726" s="138"/>
      <c r="Q726" s="138"/>
      <c r="R726" s="138"/>
      <c r="S726" s="138"/>
      <c r="T726" s="138"/>
    </row>
    <row r="727" spans="1:20" s="171" customFormat="1">
      <c r="A727" s="138"/>
      <c r="B727" s="168"/>
      <c r="C727" s="170"/>
      <c r="D727" s="170"/>
      <c r="E727" s="170"/>
      <c r="F727" s="170"/>
      <c r="G727" s="170"/>
      <c r="I727" s="170"/>
      <c r="J727" s="138"/>
      <c r="K727" s="138"/>
      <c r="L727" s="170"/>
      <c r="M727" s="138"/>
      <c r="N727" s="138"/>
      <c r="O727" s="138"/>
      <c r="Q727" s="138"/>
      <c r="R727" s="138"/>
      <c r="S727" s="138"/>
      <c r="T727" s="138"/>
    </row>
    <row r="728" spans="1:20" s="171" customFormat="1">
      <c r="A728" s="138"/>
      <c r="B728" s="168"/>
      <c r="C728" s="170"/>
      <c r="D728" s="170"/>
      <c r="E728" s="170"/>
      <c r="F728" s="170"/>
      <c r="G728" s="170"/>
      <c r="I728" s="170"/>
      <c r="J728" s="138"/>
      <c r="K728" s="138"/>
      <c r="L728" s="170"/>
      <c r="M728" s="138"/>
      <c r="N728" s="138"/>
      <c r="O728" s="138"/>
      <c r="Q728" s="138"/>
      <c r="R728" s="138"/>
      <c r="S728" s="138"/>
      <c r="T728" s="138"/>
    </row>
    <row r="729" spans="1:20" s="171" customFormat="1">
      <c r="A729" s="138"/>
      <c r="B729" s="168"/>
      <c r="C729" s="170"/>
      <c r="D729" s="170"/>
      <c r="E729" s="170"/>
      <c r="F729" s="170"/>
      <c r="G729" s="170"/>
      <c r="I729" s="170"/>
      <c r="J729" s="138"/>
      <c r="K729" s="138"/>
      <c r="L729" s="170"/>
      <c r="M729" s="138"/>
      <c r="N729" s="138"/>
      <c r="O729" s="138"/>
      <c r="Q729" s="138"/>
      <c r="R729" s="138"/>
      <c r="S729" s="138"/>
      <c r="T729" s="138"/>
    </row>
    <row r="730" spans="1:20" s="171" customFormat="1">
      <c r="A730" s="138"/>
      <c r="B730" s="168"/>
      <c r="C730" s="170"/>
      <c r="D730" s="170"/>
      <c r="E730" s="170"/>
      <c r="F730" s="170"/>
      <c r="G730" s="170"/>
      <c r="I730" s="170"/>
      <c r="J730" s="138"/>
      <c r="K730" s="138"/>
      <c r="L730" s="170"/>
      <c r="M730" s="138"/>
      <c r="N730" s="138"/>
      <c r="O730" s="138"/>
      <c r="Q730" s="138"/>
      <c r="R730" s="138"/>
      <c r="S730" s="138"/>
      <c r="T730" s="138"/>
    </row>
    <row r="731" spans="1:20" s="171" customFormat="1">
      <c r="A731" s="138"/>
      <c r="B731" s="168"/>
      <c r="C731" s="170"/>
      <c r="D731" s="170"/>
      <c r="E731" s="170"/>
      <c r="F731" s="170"/>
      <c r="G731" s="170"/>
      <c r="I731" s="170"/>
      <c r="J731" s="138"/>
      <c r="K731" s="138"/>
      <c r="L731" s="170"/>
      <c r="M731" s="138"/>
      <c r="N731" s="138"/>
      <c r="O731" s="138"/>
      <c r="Q731" s="138"/>
      <c r="R731" s="138"/>
      <c r="S731" s="138"/>
      <c r="T731" s="138"/>
    </row>
    <row r="732" spans="1:20" s="171" customFormat="1">
      <c r="A732" s="138"/>
      <c r="B732" s="168"/>
      <c r="C732" s="170"/>
      <c r="D732" s="170"/>
      <c r="E732" s="170"/>
      <c r="F732" s="170"/>
      <c r="G732" s="170"/>
      <c r="I732" s="170"/>
      <c r="J732" s="138"/>
      <c r="K732" s="138"/>
      <c r="L732" s="170"/>
      <c r="M732" s="138"/>
      <c r="N732" s="138"/>
      <c r="O732" s="138"/>
      <c r="Q732" s="138"/>
      <c r="R732" s="138"/>
      <c r="S732" s="138"/>
      <c r="T732" s="138"/>
    </row>
    <row r="733" spans="1:20" s="171" customFormat="1">
      <c r="A733" s="138"/>
      <c r="B733" s="168"/>
      <c r="C733" s="170"/>
      <c r="D733" s="170"/>
      <c r="E733" s="170"/>
      <c r="F733" s="170"/>
      <c r="G733" s="170"/>
      <c r="I733" s="170"/>
      <c r="J733" s="138"/>
      <c r="K733" s="138"/>
      <c r="L733" s="170"/>
      <c r="M733" s="138"/>
      <c r="N733" s="138"/>
      <c r="O733" s="138"/>
      <c r="Q733" s="138"/>
      <c r="R733" s="138"/>
      <c r="S733" s="138"/>
      <c r="T733" s="138"/>
    </row>
    <row r="734" spans="1:20" s="171" customFormat="1">
      <c r="A734" s="138"/>
      <c r="B734" s="168"/>
      <c r="C734" s="170"/>
      <c r="D734" s="170"/>
      <c r="E734" s="170"/>
      <c r="F734" s="170"/>
      <c r="G734" s="170"/>
      <c r="I734" s="170"/>
      <c r="J734" s="138"/>
      <c r="K734" s="138"/>
      <c r="L734" s="170"/>
      <c r="M734" s="138"/>
      <c r="N734" s="138"/>
      <c r="O734" s="138"/>
      <c r="Q734" s="138"/>
      <c r="R734" s="138"/>
      <c r="S734" s="138"/>
      <c r="T734" s="138"/>
    </row>
    <row r="735" spans="1:20" s="171" customFormat="1">
      <c r="A735" s="138"/>
      <c r="B735" s="168"/>
      <c r="C735" s="170"/>
      <c r="D735" s="170"/>
      <c r="E735" s="170"/>
      <c r="F735" s="170"/>
      <c r="G735" s="170"/>
      <c r="I735" s="170"/>
      <c r="J735" s="138"/>
      <c r="K735" s="138"/>
      <c r="L735" s="170"/>
      <c r="M735" s="138"/>
      <c r="N735" s="138"/>
      <c r="O735" s="138"/>
      <c r="Q735" s="138"/>
      <c r="R735" s="138"/>
      <c r="S735" s="138"/>
      <c r="T735" s="138"/>
    </row>
    <row r="736" spans="1:20" s="171" customFormat="1">
      <c r="A736" s="138"/>
      <c r="B736" s="168"/>
      <c r="C736" s="170"/>
      <c r="D736" s="170"/>
      <c r="E736" s="170"/>
      <c r="F736" s="170"/>
      <c r="G736" s="170"/>
      <c r="I736" s="170"/>
      <c r="J736" s="138"/>
      <c r="K736" s="138"/>
      <c r="L736" s="170"/>
      <c r="M736" s="138"/>
      <c r="N736" s="138"/>
      <c r="O736" s="138"/>
      <c r="Q736" s="138"/>
      <c r="R736" s="138"/>
      <c r="S736" s="138"/>
      <c r="T736" s="138"/>
    </row>
    <row r="737" spans="1:20" s="171" customFormat="1">
      <c r="A737" s="138"/>
      <c r="B737" s="168"/>
      <c r="C737" s="170"/>
      <c r="D737" s="170"/>
      <c r="E737" s="170"/>
      <c r="F737" s="170"/>
      <c r="G737" s="170"/>
      <c r="I737" s="170"/>
      <c r="J737" s="138"/>
      <c r="K737" s="138"/>
      <c r="L737" s="170"/>
      <c r="M737" s="138"/>
      <c r="N737" s="138"/>
      <c r="O737" s="138"/>
      <c r="Q737" s="138"/>
      <c r="R737" s="138"/>
      <c r="S737" s="138"/>
      <c r="T737" s="138"/>
    </row>
    <row r="738" spans="1:20" s="171" customFormat="1">
      <c r="A738" s="138"/>
      <c r="B738" s="168"/>
      <c r="C738" s="170"/>
      <c r="D738" s="170"/>
      <c r="E738" s="170"/>
      <c r="F738" s="170"/>
      <c r="G738" s="170"/>
      <c r="I738" s="170"/>
      <c r="J738" s="138"/>
      <c r="K738" s="138"/>
      <c r="L738" s="170"/>
      <c r="M738" s="138"/>
      <c r="N738" s="138"/>
      <c r="O738" s="138"/>
      <c r="Q738" s="138"/>
      <c r="R738" s="138"/>
      <c r="S738" s="138"/>
      <c r="T738" s="138"/>
    </row>
    <row r="739" spans="1:20" s="171" customFormat="1">
      <c r="A739" s="138"/>
      <c r="B739" s="168"/>
      <c r="C739" s="170"/>
      <c r="D739" s="170"/>
      <c r="E739" s="170"/>
      <c r="F739" s="170"/>
      <c r="G739" s="170"/>
      <c r="I739" s="170"/>
      <c r="J739" s="138"/>
      <c r="K739" s="138"/>
      <c r="L739" s="170"/>
      <c r="M739" s="138"/>
      <c r="N739" s="138"/>
      <c r="O739" s="138"/>
      <c r="Q739" s="138"/>
      <c r="R739" s="138"/>
      <c r="S739" s="138"/>
      <c r="T739" s="138"/>
    </row>
    <row r="740" spans="1:20" s="171" customFormat="1">
      <c r="A740" s="138"/>
      <c r="B740" s="168"/>
      <c r="C740" s="170"/>
      <c r="D740" s="170"/>
      <c r="E740" s="170"/>
      <c r="F740" s="170"/>
      <c r="G740" s="170"/>
      <c r="I740" s="170"/>
      <c r="J740" s="138"/>
      <c r="K740" s="138"/>
      <c r="L740" s="170"/>
      <c r="M740" s="138"/>
      <c r="N740" s="138"/>
      <c r="O740" s="138"/>
      <c r="Q740" s="138"/>
      <c r="R740" s="138"/>
      <c r="S740" s="138"/>
      <c r="T740" s="138"/>
    </row>
    <row r="741" spans="1:20" s="171" customFormat="1">
      <c r="A741" s="138"/>
      <c r="B741" s="168"/>
      <c r="C741" s="170"/>
      <c r="D741" s="170"/>
      <c r="E741" s="170"/>
      <c r="F741" s="170"/>
      <c r="G741" s="170"/>
      <c r="I741" s="170"/>
      <c r="J741" s="138"/>
      <c r="K741" s="138"/>
      <c r="L741" s="170"/>
      <c r="M741" s="138"/>
      <c r="N741" s="138"/>
      <c r="O741" s="138"/>
      <c r="Q741" s="138"/>
      <c r="R741" s="138"/>
      <c r="S741" s="138"/>
      <c r="T741" s="138"/>
    </row>
    <row r="742" spans="1:20" s="171" customFormat="1">
      <c r="A742" s="138"/>
      <c r="B742" s="168"/>
      <c r="C742" s="170"/>
      <c r="D742" s="170"/>
      <c r="E742" s="170"/>
      <c r="F742" s="170"/>
      <c r="G742" s="170"/>
      <c r="I742" s="170"/>
      <c r="J742" s="138"/>
      <c r="K742" s="138"/>
      <c r="L742" s="170"/>
      <c r="M742" s="138"/>
      <c r="N742" s="138"/>
      <c r="O742" s="138"/>
      <c r="Q742" s="138"/>
      <c r="R742" s="138"/>
      <c r="S742" s="138"/>
      <c r="T742" s="138"/>
    </row>
    <row r="743" spans="1:20" s="171" customFormat="1">
      <c r="A743" s="138"/>
      <c r="B743" s="168"/>
      <c r="C743" s="170"/>
      <c r="D743" s="170"/>
      <c r="E743" s="170"/>
      <c r="F743" s="170"/>
      <c r="G743" s="170"/>
      <c r="I743" s="170"/>
      <c r="J743" s="138"/>
      <c r="K743" s="138"/>
      <c r="L743" s="170"/>
      <c r="M743" s="138"/>
      <c r="N743" s="138"/>
      <c r="O743" s="138"/>
      <c r="Q743" s="138"/>
      <c r="R743" s="138"/>
      <c r="S743" s="138"/>
      <c r="T743" s="138"/>
    </row>
    <row r="744" spans="1:20" s="171" customFormat="1">
      <c r="A744" s="138"/>
      <c r="B744" s="168"/>
      <c r="C744" s="170"/>
      <c r="D744" s="170"/>
      <c r="E744" s="170"/>
      <c r="F744" s="170"/>
      <c r="G744" s="170"/>
      <c r="I744" s="170"/>
      <c r="J744" s="138"/>
      <c r="K744" s="138"/>
      <c r="L744" s="170"/>
      <c r="M744" s="138"/>
      <c r="N744" s="138"/>
      <c r="O744" s="138"/>
      <c r="Q744" s="138"/>
      <c r="R744" s="138"/>
      <c r="S744" s="138"/>
      <c r="T744" s="138"/>
    </row>
    <row r="745" spans="1:20" s="171" customFormat="1">
      <c r="A745" s="138"/>
      <c r="B745" s="168"/>
      <c r="C745" s="170"/>
      <c r="D745" s="170"/>
      <c r="E745" s="170"/>
      <c r="F745" s="170"/>
      <c r="G745" s="170"/>
      <c r="I745" s="170"/>
      <c r="J745" s="138"/>
      <c r="K745" s="138"/>
      <c r="L745" s="170"/>
      <c r="M745" s="138"/>
      <c r="N745" s="138"/>
      <c r="O745" s="138"/>
      <c r="Q745" s="138"/>
      <c r="R745" s="138"/>
      <c r="S745" s="138"/>
      <c r="T745" s="138"/>
    </row>
    <row r="746" spans="1:20" s="171" customFormat="1">
      <c r="A746" s="138"/>
      <c r="B746" s="168"/>
      <c r="C746" s="170"/>
      <c r="D746" s="170"/>
      <c r="E746" s="170"/>
      <c r="F746" s="170"/>
      <c r="G746" s="170"/>
      <c r="I746" s="170"/>
      <c r="J746" s="138"/>
      <c r="K746" s="138"/>
      <c r="L746" s="170"/>
      <c r="M746" s="138"/>
      <c r="N746" s="138"/>
      <c r="O746" s="138"/>
      <c r="Q746" s="138"/>
      <c r="R746" s="138"/>
      <c r="S746" s="138"/>
      <c r="T746" s="138"/>
    </row>
    <row r="747" spans="1:20" s="171" customFormat="1">
      <c r="A747" s="138"/>
      <c r="B747" s="168"/>
      <c r="C747" s="170"/>
      <c r="D747" s="170"/>
      <c r="E747" s="170"/>
      <c r="F747" s="170"/>
      <c r="G747" s="170"/>
      <c r="I747" s="170"/>
      <c r="J747" s="138"/>
      <c r="K747" s="138"/>
      <c r="L747" s="170"/>
      <c r="M747" s="138"/>
      <c r="N747" s="138"/>
      <c r="O747" s="138"/>
      <c r="Q747" s="138"/>
      <c r="R747" s="138"/>
      <c r="S747" s="138"/>
      <c r="T747" s="138"/>
    </row>
    <row r="748" spans="1:20" s="171" customFormat="1">
      <c r="A748" s="138"/>
      <c r="B748" s="168"/>
      <c r="C748" s="170"/>
      <c r="D748" s="170"/>
      <c r="E748" s="170"/>
      <c r="F748" s="170"/>
      <c r="G748" s="170"/>
      <c r="I748" s="170"/>
      <c r="J748" s="138"/>
      <c r="K748" s="138"/>
      <c r="L748" s="170"/>
      <c r="M748" s="138"/>
      <c r="N748" s="138"/>
      <c r="O748" s="138"/>
      <c r="Q748" s="138"/>
      <c r="R748" s="138"/>
      <c r="S748" s="138"/>
      <c r="T748" s="138"/>
    </row>
    <row r="749" spans="1:20" s="171" customFormat="1">
      <c r="A749" s="138"/>
      <c r="B749" s="168"/>
      <c r="C749" s="170"/>
      <c r="D749" s="170"/>
      <c r="E749" s="170"/>
      <c r="F749" s="170"/>
      <c r="G749" s="170"/>
      <c r="I749" s="170"/>
      <c r="J749" s="138"/>
      <c r="K749" s="138"/>
      <c r="L749" s="170"/>
      <c r="M749" s="138"/>
      <c r="N749" s="138"/>
      <c r="O749" s="138"/>
      <c r="Q749" s="138"/>
      <c r="R749" s="138"/>
      <c r="S749" s="138"/>
      <c r="T749" s="138"/>
    </row>
    <row r="750" spans="1:20" s="171" customFormat="1">
      <c r="A750" s="138"/>
      <c r="B750" s="168"/>
      <c r="C750" s="170"/>
      <c r="D750" s="170"/>
      <c r="E750" s="170"/>
      <c r="F750" s="170"/>
      <c r="G750" s="170"/>
      <c r="I750" s="170"/>
      <c r="J750" s="138"/>
      <c r="K750" s="138"/>
      <c r="L750" s="170"/>
      <c r="M750" s="138"/>
      <c r="N750" s="138"/>
      <c r="O750" s="138"/>
      <c r="Q750" s="138"/>
      <c r="R750" s="138"/>
      <c r="S750" s="138"/>
      <c r="T750" s="138"/>
    </row>
    <row r="751" spans="1:20" s="171" customFormat="1">
      <c r="A751" s="138"/>
      <c r="B751" s="168"/>
      <c r="C751" s="170"/>
      <c r="D751" s="170"/>
      <c r="E751" s="170"/>
      <c r="F751" s="170"/>
      <c r="G751" s="170"/>
      <c r="I751" s="170"/>
      <c r="J751" s="138"/>
      <c r="K751" s="138"/>
      <c r="L751" s="170"/>
      <c r="M751" s="138"/>
      <c r="N751" s="138"/>
      <c r="O751" s="138"/>
      <c r="Q751" s="138"/>
      <c r="R751" s="138"/>
      <c r="S751" s="138"/>
      <c r="T751" s="138"/>
    </row>
    <row r="752" spans="1:20" s="171" customFormat="1">
      <c r="A752" s="138"/>
      <c r="B752" s="168"/>
      <c r="C752" s="170"/>
      <c r="D752" s="170"/>
      <c r="E752" s="170"/>
      <c r="F752" s="170"/>
      <c r="G752" s="170"/>
      <c r="I752" s="170"/>
      <c r="J752" s="138"/>
      <c r="K752" s="138"/>
      <c r="L752" s="170"/>
      <c r="M752" s="138"/>
      <c r="N752" s="138"/>
      <c r="O752" s="138"/>
      <c r="Q752" s="138"/>
      <c r="R752" s="138"/>
      <c r="S752" s="138"/>
      <c r="T752" s="138"/>
    </row>
    <row r="753" spans="1:20" s="171" customFormat="1">
      <c r="A753" s="138"/>
      <c r="B753" s="168"/>
      <c r="C753" s="170"/>
      <c r="D753" s="170"/>
      <c r="E753" s="170"/>
      <c r="F753" s="170"/>
      <c r="G753" s="170"/>
      <c r="I753" s="170"/>
      <c r="J753" s="138"/>
      <c r="K753" s="138"/>
      <c r="L753" s="170"/>
      <c r="M753" s="138"/>
      <c r="N753" s="138"/>
      <c r="O753" s="138"/>
      <c r="Q753" s="138"/>
      <c r="R753" s="138"/>
      <c r="S753" s="138"/>
      <c r="T753" s="138"/>
    </row>
    <row r="754" spans="1:20" s="171" customFormat="1">
      <c r="A754" s="138"/>
      <c r="B754" s="168"/>
      <c r="C754" s="170"/>
      <c r="D754" s="170"/>
      <c r="E754" s="170"/>
      <c r="F754" s="170"/>
      <c r="G754" s="170"/>
      <c r="I754" s="170"/>
      <c r="J754" s="138"/>
      <c r="K754" s="138"/>
      <c r="L754" s="170"/>
      <c r="M754" s="138"/>
      <c r="N754" s="138"/>
      <c r="O754" s="138"/>
      <c r="Q754" s="138"/>
      <c r="R754" s="138"/>
      <c r="S754" s="138"/>
      <c r="T754" s="138"/>
    </row>
    <row r="755" spans="1:20" s="171" customFormat="1">
      <c r="A755" s="138"/>
      <c r="B755" s="168"/>
      <c r="C755" s="170"/>
      <c r="D755" s="170"/>
      <c r="E755" s="170"/>
      <c r="F755" s="170"/>
      <c r="G755" s="170"/>
      <c r="I755" s="170"/>
      <c r="J755" s="138"/>
      <c r="K755" s="138"/>
      <c r="L755" s="170"/>
      <c r="M755" s="138"/>
      <c r="N755" s="138"/>
      <c r="O755" s="138"/>
      <c r="Q755" s="138"/>
      <c r="R755" s="138"/>
      <c r="S755" s="138"/>
      <c r="T755" s="138"/>
    </row>
    <row r="756" spans="1:20" s="171" customFormat="1">
      <c r="A756" s="138"/>
      <c r="B756" s="168"/>
      <c r="C756" s="170"/>
      <c r="D756" s="170"/>
      <c r="E756" s="170"/>
      <c r="F756" s="170"/>
      <c r="G756" s="170"/>
      <c r="I756" s="170"/>
      <c r="J756" s="138"/>
      <c r="K756" s="138"/>
      <c r="L756" s="170"/>
      <c r="M756" s="138"/>
      <c r="N756" s="138"/>
      <c r="O756" s="138"/>
      <c r="Q756" s="138"/>
      <c r="R756" s="138"/>
      <c r="S756" s="138"/>
      <c r="T756" s="138"/>
    </row>
    <row r="757" spans="1:20" s="171" customFormat="1">
      <c r="A757" s="138"/>
      <c r="B757" s="168"/>
      <c r="C757" s="170"/>
      <c r="D757" s="170"/>
      <c r="E757" s="170"/>
      <c r="F757" s="170"/>
      <c r="G757" s="170"/>
      <c r="I757" s="170"/>
      <c r="J757" s="138"/>
      <c r="K757" s="138"/>
      <c r="L757" s="170"/>
      <c r="M757" s="138"/>
      <c r="N757" s="138"/>
      <c r="O757" s="138"/>
      <c r="Q757" s="138"/>
      <c r="R757" s="138"/>
      <c r="S757" s="138"/>
      <c r="T757" s="138"/>
    </row>
    <row r="758" spans="1:20" s="171" customFormat="1">
      <c r="A758" s="138"/>
      <c r="B758" s="168"/>
      <c r="C758" s="170"/>
      <c r="D758" s="170"/>
      <c r="E758" s="170"/>
      <c r="F758" s="170"/>
      <c r="G758" s="170"/>
      <c r="I758" s="170"/>
      <c r="J758" s="138"/>
      <c r="K758" s="138"/>
      <c r="L758" s="170"/>
      <c r="M758" s="138"/>
      <c r="N758" s="138"/>
      <c r="O758" s="138"/>
      <c r="Q758" s="138"/>
      <c r="R758" s="138"/>
      <c r="S758" s="138"/>
      <c r="T758" s="138"/>
    </row>
    <row r="759" spans="1:20" s="171" customFormat="1">
      <c r="A759" s="138"/>
      <c r="B759" s="168"/>
      <c r="C759" s="170"/>
      <c r="D759" s="170"/>
      <c r="E759" s="170"/>
      <c r="F759" s="170"/>
      <c r="G759" s="170"/>
      <c r="I759" s="170"/>
      <c r="J759" s="138"/>
      <c r="K759" s="138"/>
      <c r="L759" s="170"/>
      <c r="M759" s="138"/>
      <c r="N759" s="138"/>
      <c r="O759" s="138"/>
      <c r="Q759" s="138"/>
      <c r="R759" s="138"/>
      <c r="S759" s="138"/>
      <c r="T759" s="138"/>
    </row>
    <row r="760" spans="1:20" s="171" customFormat="1">
      <c r="A760" s="138"/>
      <c r="B760" s="168"/>
      <c r="C760" s="170"/>
      <c r="D760" s="170"/>
      <c r="E760" s="170"/>
      <c r="F760" s="170"/>
      <c r="G760" s="170"/>
      <c r="I760" s="170"/>
      <c r="J760" s="138"/>
      <c r="K760" s="138"/>
      <c r="L760" s="170"/>
      <c r="M760" s="138"/>
      <c r="N760" s="138"/>
      <c r="O760" s="138"/>
      <c r="Q760" s="138"/>
      <c r="R760" s="138"/>
      <c r="S760" s="138"/>
      <c r="T760" s="138"/>
    </row>
    <row r="761" spans="1:20" s="171" customFormat="1">
      <c r="A761" s="138"/>
      <c r="B761" s="168"/>
      <c r="C761" s="170"/>
      <c r="D761" s="170"/>
      <c r="E761" s="170"/>
      <c r="F761" s="170"/>
      <c r="G761" s="170"/>
      <c r="I761" s="170"/>
      <c r="J761" s="138"/>
      <c r="K761" s="138"/>
      <c r="L761" s="170"/>
      <c r="M761" s="138"/>
      <c r="N761" s="138"/>
      <c r="O761" s="138"/>
      <c r="Q761" s="138"/>
      <c r="R761" s="138"/>
      <c r="S761" s="138"/>
      <c r="T761" s="138"/>
    </row>
    <row r="762" spans="1:20" s="171" customFormat="1">
      <c r="A762" s="138"/>
      <c r="B762" s="168"/>
      <c r="C762" s="170"/>
      <c r="D762" s="170"/>
      <c r="E762" s="170"/>
      <c r="F762" s="170"/>
      <c r="G762" s="170"/>
      <c r="I762" s="170"/>
      <c r="J762" s="138"/>
      <c r="K762" s="138"/>
      <c r="L762" s="170"/>
      <c r="M762" s="138"/>
      <c r="N762" s="138"/>
      <c r="O762" s="138"/>
      <c r="Q762" s="138"/>
      <c r="R762" s="138"/>
      <c r="S762" s="138"/>
      <c r="T762" s="138"/>
    </row>
    <row r="763" spans="1:20" s="171" customFormat="1">
      <c r="A763" s="138"/>
      <c r="B763" s="168"/>
      <c r="C763" s="170"/>
      <c r="D763" s="170"/>
      <c r="E763" s="170"/>
      <c r="F763" s="170"/>
      <c r="G763" s="170"/>
      <c r="I763" s="170"/>
      <c r="J763" s="138"/>
      <c r="K763" s="138"/>
      <c r="L763" s="170"/>
      <c r="M763" s="138"/>
      <c r="N763" s="138"/>
      <c r="O763" s="138"/>
      <c r="Q763" s="138"/>
      <c r="R763" s="138"/>
      <c r="S763" s="138"/>
      <c r="T763" s="138"/>
    </row>
    <row r="764" spans="1:20" s="171" customFormat="1">
      <c r="A764" s="138"/>
      <c r="B764" s="168"/>
      <c r="C764" s="170"/>
      <c r="D764" s="170"/>
      <c r="E764" s="170"/>
      <c r="F764" s="170"/>
      <c r="G764" s="170"/>
      <c r="I764" s="170"/>
      <c r="J764" s="138"/>
      <c r="K764" s="138"/>
      <c r="L764" s="170"/>
      <c r="M764" s="138"/>
      <c r="N764" s="138"/>
      <c r="O764" s="138"/>
      <c r="Q764" s="138"/>
      <c r="R764" s="138"/>
      <c r="S764" s="138"/>
      <c r="T764" s="138"/>
    </row>
    <row r="765" spans="1:20" s="171" customFormat="1">
      <c r="A765" s="138"/>
      <c r="B765" s="168"/>
      <c r="C765" s="170"/>
      <c r="D765" s="170"/>
      <c r="E765" s="170"/>
      <c r="F765" s="170"/>
      <c r="G765" s="170"/>
      <c r="I765" s="170"/>
      <c r="J765" s="138"/>
      <c r="K765" s="138"/>
      <c r="L765" s="170"/>
      <c r="M765" s="138"/>
      <c r="N765" s="138"/>
      <c r="O765" s="138"/>
      <c r="Q765" s="138"/>
      <c r="R765" s="138"/>
      <c r="S765" s="138"/>
      <c r="T765" s="138"/>
    </row>
    <row r="766" spans="1:20" s="171" customFormat="1">
      <c r="A766" s="138"/>
      <c r="B766" s="168"/>
      <c r="C766" s="170"/>
      <c r="D766" s="170"/>
      <c r="E766" s="170"/>
      <c r="F766" s="170"/>
      <c r="G766" s="170"/>
      <c r="I766" s="170"/>
      <c r="J766" s="138"/>
      <c r="K766" s="138"/>
      <c r="L766" s="170"/>
      <c r="M766" s="138"/>
      <c r="N766" s="138"/>
      <c r="O766" s="138"/>
      <c r="Q766" s="138"/>
      <c r="R766" s="138"/>
      <c r="S766" s="138"/>
      <c r="T766" s="138"/>
    </row>
    <row r="767" spans="1:20" s="171" customFormat="1">
      <c r="A767" s="138"/>
      <c r="B767" s="168"/>
      <c r="C767" s="170"/>
      <c r="D767" s="170"/>
      <c r="E767" s="170"/>
      <c r="F767" s="170"/>
      <c r="G767" s="170"/>
      <c r="I767" s="170"/>
      <c r="J767" s="138"/>
      <c r="K767" s="138"/>
      <c r="L767" s="170"/>
      <c r="M767" s="138"/>
      <c r="N767" s="138"/>
      <c r="O767" s="138"/>
      <c r="Q767" s="138"/>
      <c r="R767" s="138"/>
      <c r="S767" s="138"/>
      <c r="T767" s="138"/>
    </row>
    <row r="768" spans="1:20" s="171" customFormat="1">
      <c r="A768" s="138"/>
      <c r="B768" s="168"/>
      <c r="C768" s="170"/>
      <c r="D768" s="170"/>
      <c r="E768" s="170"/>
      <c r="F768" s="170"/>
      <c r="G768" s="170"/>
      <c r="I768" s="170"/>
      <c r="J768" s="138"/>
      <c r="K768" s="138"/>
      <c r="L768" s="170"/>
      <c r="M768" s="138"/>
      <c r="N768" s="138"/>
      <c r="O768" s="138"/>
      <c r="Q768" s="138"/>
      <c r="R768" s="138"/>
      <c r="S768" s="138"/>
      <c r="T768" s="138"/>
    </row>
    <row r="769" spans="1:20" s="171" customFormat="1">
      <c r="A769" s="138"/>
      <c r="B769" s="168"/>
      <c r="C769" s="170"/>
      <c r="D769" s="170"/>
      <c r="E769" s="170"/>
      <c r="F769" s="170"/>
      <c r="G769" s="170"/>
      <c r="I769" s="170"/>
      <c r="J769" s="138"/>
      <c r="K769" s="138"/>
      <c r="L769" s="170"/>
      <c r="M769" s="138"/>
      <c r="N769" s="138"/>
      <c r="O769" s="138"/>
      <c r="Q769" s="138"/>
      <c r="R769" s="138"/>
      <c r="S769" s="138"/>
      <c r="T769" s="138"/>
    </row>
    <row r="770" spans="1:20" s="171" customFormat="1">
      <c r="A770" s="138"/>
      <c r="B770" s="168"/>
      <c r="C770" s="170"/>
      <c r="D770" s="170"/>
      <c r="E770" s="170"/>
      <c r="F770" s="170"/>
      <c r="G770" s="170"/>
      <c r="I770" s="170"/>
      <c r="J770" s="138"/>
      <c r="K770" s="138"/>
      <c r="L770" s="170"/>
      <c r="M770" s="138"/>
      <c r="N770" s="138"/>
      <c r="O770" s="138"/>
      <c r="Q770" s="138"/>
      <c r="R770" s="138"/>
      <c r="S770" s="138"/>
      <c r="T770" s="138"/>
    </row>
    <row r="771" spans="1:20" s="171" customFormat="1">
      <c r="A771" s="138"/>
      <c r="B771" s="168"/>
      <c r="C771" s="170"/>
      <c r="D771" s="170"/>
      <c r="E771" s="170"/>
      <c r="F771" s="170"/>
      <c r="G771" s="170"/>
      <c r="I771" s="170"/>
      <c r="J771" s="138"/>
      <c r="K771" s="138"/>
      <c r="L771" s="170"/>
      <c r="M771" s="138"/>
      <c r="N771" s="138"/>
      <c r="O771" s="138"/>
      <c r="Q771" s="138"/>
      <c r="R771" s="138"/>
      <c r="S771" s="138"/>
      <c r="T771" s="138"/>
    </row>
    <row r="772" spans="1:20" s="171" customFormat="1">
      <c r="A772" s="138"/>
      <c r="B772" s="168"/>
      <c r="C772" s="170"/>
      <c r="D772" s="170"/>
      <c r="E772" s="170"/>
      <c r="F772" s="170"/>
      <c r="G772" s="170"/>
      <c r="I772" s="170"/>
      <c r="J772" s="138"/>
      <c r="K772" s="138"/>
      <c r="L772" s="170"/>
      <c r="M772" s="138"/>
      <c r="N772" s="138"/>
      <c r="O772" s="138"/>
      <c r="Q772" s="138"/>
      <c r="R772" s="138"/>
      <c r="S772" s="138"/>
      <c r="T772" s="138"/>
    </row>
    <row r="773" spans="1:20" s="171" customFormat="1">
      <c r="A773" s="138"/>
      <c r="B773" s="168"/>
      <c r="C773" s="170"/>
      <c r="D773" s="170"/>
      <c r="E773" s="170"/>
      <c r="F773" s="170"/>
      <c r="G773" s="170"/>
      <c r="I773" s="170"/>
      <c r="J773" s="138"/>
      <c r="K773" s="138"/>
      <c r="L773" s="170"/>
      <c r="M773" s="138"/>
      <c r="N773" s="138"/>
      <c r="O773" s="138"/>
      <c r="Q773" s="138"/>
      <c r="R773" s="138"/>
      <c r="S773" s="138"/>
      <c r="T773" s="138"/>
    </row>
    <row r="774" spans="1:20" s="171" customFormat="1">
      <c r="A774" s="138"/>
      <c r="B774" s="168"/>
      <c r="C774" s="170"/>
      <c r="D774" s="170"/>
      <c r="E774" s="170"/>
      <c r="F774" s="170"/>
      <c r="G774" s="170"/>
      <c r="I774" s="170"/>
      <c r="J774" s="138"/>
      <c r="K774" s="138"/>
      <c r="L774" s="170"/>
      <c r="M774" s="138"/>
      <c r="N774" s="138"/>
      <c r="O774" s="138"/>
      <c r="Q774" s="138"/>
      <c r="R774" s="138"/>
      <c r="S774" s="138"/>
      <c r="T774" s="138"/>
    </row>
    <row r="775" spans="1:20" s="171" customFormat="1">
      <c r="A775" s="138"/>
      <c r="B775" s="168"/>
      <c r="C775" s="170"/>
      <c r="D775" s="170"/>
      <c r="E775" s="170"/>
      <c r="F775" s="170"/>
      <c r="G775" s="170"/>
      <c r="I775" s="170"/>
      <c r="J775" s="138"/>
      <c r="K775" s="138"/>
      <c r="L775" s="170"/>
      <c r="M775" s="138"/>
      <c r="N775" s="138"/>
      <c r="O775" s="138"/>
      <c r="Q775" s="138"/>
      <c r="R775" s="138"/>
      <c r="S775" s="138"/>
      <c r="T775" s="138"/>
    </row>
    <row r="776" spans="1:20" s="171" customFormat="1">
      <c r="A776" s="138"/>
      <c r="B776" s="168"/>
      <c r="C776" s="170"/>
      <c r="D776" s="170"/>
      <c r="E776" s="170"/>
      <c r="F776" s="170"/>
      <c r="G776" s="170"/>
      <c r="I776" s="170"/>
      <c r="J776" s="138"/>
      <c r="K776" s="138"/>
      <c r="L776" s="170"/>
      <c r="M776" s="138"/>
      <c r="N776" s="138"/>
      <c r="O776" s="138"/>
      <c r="Q776" s="138"/>
      <c r="R776" s="138"/>
      <c r="S776" s="138"/>
      <c r="T776" s="138"/>
    </row>
    <row r="777" spans="1:20" s="171" customFormat="1">
      <c r="A777" s="138"/>
      <c r="B777" s="168"/>
      <c r="C777" s="170"/>
      <c r="D777" s="170"/>
      <c r="E777" s="170"/>
      <c r="F777" s="170"/>
      <c r="G777" s="170"/>
      <c r="I777" s="170"/>
      <c r="J777" s="138"/>
      <c r="K777" s="138"/>
      <c r="L777" s="170"/>
      <c r="M777" s="138"/>
      <c r="N777" s="138"/>
      <c r="O777" s="138"/>
      <c r="Q777" s="138"/>
      <c r="R777" s="138"/>
      <c r="S777" s="138"/>
      <c r="T777" s="138"/>
    </row>
    <row r="778" spans="1:20" s="171" customFormat="1">
      <c r="A778" s="138"/>
      <c r="B778" s="168"/>
      <c r="C778" s="170"/>
      <c r="D778" s="170"/>
      <c r="E778" s="170"/>
      <c r="F778" s="170"/>
      <c r="G778" s="170"/>
      <c r="I778" s="170"/>
      <c r="J778" s="138"/>
      <c r="K778" s="138"/>
      <c r="L778" s="170"/>
      <c r="M778" s="138"/>
      <c r="N778" s="138"/>
      <c r="O778" s="138"/>
      <c r="Q778" s="138"/>
      <c r="R778" s="138"/>
      <c r="S778" s="138"/>
      <c r="T778" s="138"/>
    </row>
    <row r="779" spans="1:20" s="171" customFormat="1">
      <c r="A779" s="138"/>
      <c r="B779" s="168"/>
      <c r="C779" s="170"/>
      <c r="D779" s="170"/>
      <c r="E779" s="170"/>
      <c r="F779" s="170"/>
      <c r="G779" s="170"/>
      <c r="I779" s="170"/>
      <c r="J779" s="138"/>
      <c r="K779" s="138"/>
      <c r="L779" s="170"/>
      <c r="M779" s="138"/>
      <c r="N779" s="138"/>
      <c r="O779" s="138"/>
      <c r="Q779" s="138"/>
      <c r="R779" s="138"/>
      <c r="S779" s="138"/>
      <c r="T779" s="138"/>
    </row>
    <row r="780" spans="1:20" s="171" customFormat="1">
      <c r="A780" s="138"/>
      <c r="B780" s="168"/>
      <c r="C780" s="170"/>
      <c r="D780" s="170"/>
      <c r="E780" s="170"/>
      <c r="F780" s="170"/>
      <c r="G780" s="170"/>
      <c r="I780" s="170"/>
      <c r="J780" s="138"/>
      <c r="K780" s="138"/>
      <c r="L780" s="170"/>
      <c r="M780" s="138"/>
      <c r="N780" s="138"/>
      <c r="O780" s="138"/>
      <c r="Q780" s="138"/>
      <c r="R780" s="138"/>
      <c r="S780" s="138"/>
      <c r="T780" s="138"/>
    </row>
    <row r="781" spans="1:20" s="171" customFormat="1">
      <c r="A781" s="138"/>
      <c r="B781" s="168"/>
      <c r="C781" s="170"/>
      <c r="D781" s="170"/>
      <c r="E781" s="170"/>
      <c r="F781" s="170"/>
      <c r="G781" s="170"/>
      <c r="I781" s="170"/>
      <c r="J781" s="138"/>
      <c r="K781" s="138"/>
      <c r="L781" s="170"/>
      <c r="M781" s="138"/>
      <c r="N781" s="138"/>
      <c r="O781" s="138"/>
      <c r="Q781" s="138"/>
      <c r="R781" s="138"/>
      <c r="S781" s="138"/>
      <c r="T781" s="138"/>
    </row>
    <row r="782" spans="1:20" s="171" customFormat="1">
      <c r="A782" s="138"/>
      <c r="B782" s="168"/>
      <c r="C782" s="170"/>
      <c r="D782" s="170"/>
      <c r="E782" s="170"/>
      <c r="F782" s="170"/>
      <c r="G782" s="170"/>
      <c r="I782" s="170"/>
      <c r="J782" s="138"/>
      <c r="K782" s="138"/>
      <c r="L782" s="170"/>
      <c r="M782" s="138"/>
      <c r="N782" s="138"/>
      <c r="O782" s="138"/>
      <c r="Q782" s="138"/>
      <c r="R782" s="138"/>
      <c r="S782" s="138"/>
      <c r="T782" s="138"/>
    </row>
    <row r="783" spans="1:20" s="171" customFormat="1">
      <c r="A783" s="138"/>
      <c r="B783" s="168"/>
      <c r="C783" s="170"/>
      <c r="D783" s="170"/>
      <c r="E783" s="170"/>
      <c r="F783" s="170"/>
      <c r="G783" s="170"/>
      <c r="I783" s="170"/>
      <c r="J783" s="138"/>
      <c r="K783" s="138"/>
      <c r="L783" s="170"/>
      <c r="M783" s="138"/>
      <c r="N783" s="138"/>
      <c r="O783" s="138"/>
      <c r="Q783" s="138"/>
      <c r="R783" s="138"/>
      <c r="S783" s="138"/>
      <c r="T783" s="138"/>
    </row>
    <row r="784" spans="1:20" s="171" customFormat="1">
      <c r="A784" s="138"/>
      <c r="B784" s="168"/>
      <c r="C784" s="170"/>
      <c r="D784" s="170"/>
      <c r="E784" s="170"/>
      <c r="F784" s="170"/>
      <c r="G784" s="170"/>
      <c r="I784" s="170"/>
      <c r="J784" s="138"/>
      <c r="K784" s="138"/>
      <c r="L784" s="170"/>
      <c r="M784" s="138"/>
      <c r="N784" s="138"/>
      <c r="O784" s="138"/>
      <c r="Q784" s="138"/>
      <c r="R784" s="138"/>
      <c r="S784" s="138"/>
      <c r="T784" s="138"/>
    </row>
    <row r="785" spans="1:20" s="171" customFormat="1">
      <c r="A785" s="138"/>
      <c r="B785" s="168"/>
      <c r="C785" s="170"/>
      <c r="D785" s="170"/>
      <c r="E785" s="170"/>
      <c r="F785" s="170"/>
      <c r="G785" s="170"/>
      <c r="I785" s="170"/>
      <c r="J785" s="138"/>
      <c r="K785" s="138"/>
      <c r="L785" s="170"/>
      <c r="M785" s="138"/>
      <c r="N785" s="138"/>
      <c r="O785" s="138"/>
      <c r="Q785" s="138"/>
      <c r="R785" s="138"/>
      <c r="S785" s="138"/>
      <c r="T785" s="138"/>
    </row>
    <row r="786" spans="1:20" s="171" customFormat="1">
      <c r="A786" s="138"/>
      <c r="B786" s="168"/>
      <c r="C786" s="170"/>
      <c r="D786" s="170"/>
      <c r="E786" s="170"/>
      <c r="F786" s="170"/>
      <c r="G786" s="170"/>
      <c r="I786" s="170"/>
      <c r="J786" s="138"/>
      <c r="K786" s="138"/>
      <c r="L786" s="170"/>
      <c r="M786" s="138"/>
      <c r="N786" s="138"/>
      <c r="O786" s="138"/>
      <c r="Q786" s="138"/>
      <c r="R786" s="138"/>
      <c r="S786" s="138"/>
      <c r="T786" s="138"/>
    </row>
    <row r="787" spans="1:20" s="171" customFormat="1">
      <c r="A787" s="138"/>
      <c r="B787" s="168"/>
      <c r="C787" s="170"/>
      <c r="D787" s="170"/>
      <c r="E787" s="170"/>
      <c r="F787" s="170"/>
      <c r="G787" s="170"/>
      <c r="I787" s="170"/>
      <c r="J787" s="138"/>
      <c r="K787" s="138"/>
      <c r="L787" s="170"/>
      <c r="M787" s="138"/>
      <c r="N787" s="138"/>
      <c r="O787" s="138"/>
      <c r="Q787" s="138"/>
      <c r="R787" s="138"/>
      <c r="S787" s="138"/>
      <c r="T787" s="138"/>
    </row>
    <row r="788" spans="1:20" s="171" customFormat="1">
      <c r="A788" s="138"/>
      <c r="B788" s="168"/>
      <c r="C788" s="170"/>
      <c r="D788" s="170"/>
      <c r="E788" s="170"/>
      <c r="F788" s="170"/>
      <c r="G788" s="170"/>
      <c r="I788" s="170"/>
      <c r="J788" s="138"/>
      <c r="K788" s="138"/>
      <c r="L788" s="170"/>
      <c r="M788" s="138"/>
      <c r="N788" s="138"/>
      <c r="O788" s="138"/>
      <c r="Q788" s="138"/>
      <c r="R788" s="138"/>
      <c r="S788" s="138"/>
      <c r="T788" s="138"/>
    </row>
    <row r="789" spans="1:20" s="171" customFormat="1">
      <c r="A789" s="138"/>
      <c r="B789" s="168"/>
      <c r="C789" s="170"/>
      <c r="D789" s="170"/>
      <c r="E789" s="170"/>
      <c r="F789" s="170"/>
      <c r="G789" s="170"/>
      <c r="I789" s="170"/>
      <c r="J789" s="138"/>
      <c r="K789" s="138"/>
      <c r="L789" s="170"/>
      <c r="M789" s="138"/>
      <c r="N789" s="138"/>
      <c r="O789" s="138"/>
      <c r="Q789" s="138"/>
      <c r="R789" s="138"/>
      <c r="S789" s="138"/>
      <c r="T789" s="138"/>
    </row>
    <row r="790" spans="1:20" s="171" customFormat="1">
      <c r="A790" s="138"/>
      <c r="B790" s="168"/>
      <c r="C790" s="170"/>
      <c r="D790" s="170"/>
      <c r="E790" s="170"/>
      <c r="F790" s="170"/>
      <c r="G790" s="170"/>
      <c r="I790" s="170"/>
      <c r="J790" s="138"/>
      <c r="K790" s="138"/>
      <c r="L790" s="170"/>
      <c r="M790" s="138"/>
      <c r="N790" s="138"/>
      <c r="O790" s="138"/>
      <c r="Q790" s="138"/>
      <c r="R790" s="138"/>
      <c r="S790" s="138"/>
      <c r="T790" s="138"/>
    </row>
    <row r="791" spans="1:20" s="171" customFormat="1">
      <c r="A791" s="138"/>
      <c r="B791" s="168"/>
      <c r="C791" s="170"/>
      <c r="D791" s="170"/>
      <c r="E791" s="170"/>
      <c r="F791" s="170"/>
      <c r="G791" s="170"/>
      <c r="I791" s="170"/>
      <c r="J791" s="138"/>
      <c r="K791" s="138"/>
      <c r="L791" s="170"/>
      <c r="M791" s="138"/>
      <c r="N791" s="138"/>
      <c r="O791" s="138"/>
      <c r="Q791" s="138"/>
      <c r="R791" s="138"/>
      <c r="S791" s="138"/>
      <c r="T791" s="138"/>
    </row>
    <row r="792" spans="1:20" s="171" customFormat="1">
      <c r="A792" s="138"/>
      <c r="B792" s="168"/>
      <c r="C792" s="170"/>
      <c r="D792" s="170"/>
      <c r="E792" s="170"/>
      <c r="F792" s="170"/>
      <c r="G792" s="170"/>
      <c r="I792" s="170"/>
      <c r="J792" s="138"/>
      <c r="K792" s="138"/>
      <c r="L792" s="170"/>
      <c r="M792" s="138"/>
      <c r="N792" s="138"/>
      <c r="O792" s="138"/>
      <c r="Q792" s="138"/>
      <c r="R792" s="138"/>
      <c r="S792" s="138"/>
      <c r="T792" s="138"/>
    </row>
    <row r="793" spans="1:20" s="171" customFormat="1">
      <c r="A793" s="138"/>
      <c r="B793" s="168"/>
      <c r="C793" s="170"/>
      <c r="D793" s="170"/>
      <c r="E793" s="170"/>
      <c r="F793" s="170"/>
      <c r="G793" s="170"/>
      <c r="I793" s="170"/>
      <c r="J793" s="138"/>
      <c r="K793" s="138"/>
      <c r="L793" s="170"/>
      <c r="M793" s="138"/>
      <c r="N793" s="138"/>
      <c r="O793" s="138"/>
      <c r="Q793" s="138"/>
      <c r="R793" s="138"/>
      <c r="S793" s="138"/>
      <c r="T793" s="138"/>
    </row>
    <row r="794" spans="1:20" s="171" customFormat="1">
      <c r="A794" s="138"/>
      <c r="B794" s="168"/>
      <c r="C794" s="170"/>
      <c r="D794" s="170"/>
      <c r="E794" s="170"/>
      <c r="F794" s="170"/>
      <c r="G794" s="170"/>
      <c r="I794" s="170"/>
      <c r="J794" s="138"/>
      <c r="K794" s="138"/>
      <c r="L794" s="170"/>
      <c r="M794" s="138"/>
      <c r="N794" s="138"/>
      <c r="O794" s="138"/>
      <c r="Q794" s="138"/>
      <c r="R794" s="138"/>
      <c r="S794" s="138"/>
      <c r="T794" s="138"/>
    </row>
    <row r="795" spans="1:20" s="171" customFormat="1">
      <c r="A795" s="138"/>
      <c r="B795" s="168"/>
      <c r="C795" s="170"/>
      <c r="D795" s="170"/>
      <c r="E795" s="170"/>
      <c r="F795" s="170"/>
      <c r="G795" s="170"/>
      <c r="I795" s="170"/>
      <c r="J795" s="138"/>
      <c r="K795" s="138"/>
      <c r="L795" s="170"/>
      <c r="M795" s="138"/>
      <c r="N795" s="138"/>
      <c r="O795" s="138"/>
      <c r="Q795" s="138"/>
      <c r="R795" s="138"/>
      <c r="S795" s="138"/>
      <c r="T795" s="138"/>
    </row>
    <row r="796" spans="1:20" s="171" customFormat="1">
      <c r="A796" s="138"/>
      <c r="B796" s="168"/>
      <c r="C796" s="170"/>
      <c r="D796" s="170"/>
      <c r="E796" s="170"/>
      <c r="F796" s="170"/>
      <c r="G796" s="170"/>
      <c r="I796" s="170"/>
      <c r="J796" s="138"/>
      <c r="K796" s="138"/>
      <c r="L796" s="170"/>
      <c r="M796" s="138"/>
      <c r="N796" s="138"/>
      <c r="O796" s="138"/>
      <c r="Q796" s="138"/>
      <c r="R796" s="138"/>
      <c r="S796" s="138"/>
      <c r="T796" s="138"/>
    </row>
    <row r="797" spans="1:20" s="171" customFormat="1">
      <c r="A797" s="138"/>
      <c r="B797" s="168"/>
      <c r="C797" s="170"/>
      <c r="D797" s="170"/>
      <c r="E797" s="170"/>
      <c r="F797" s="170"/>
      <c r="G797" s="170"/>
      <c r="I797" s="170"/>
      <c r="J797" s="138"/>
      <c r="K797" s="138"/>
      <c r="L797" s="170"/>
      <c r="M797" s="138"/>
      <c r="N797" s="138"/>
      <c r="O797" s="138"/>
      <c r="Q797" s="138"/>
      <c r="R797" s="138"/>
      <c r="S797" s="138"/>
      <c r="T797" s="138"/>
    </row>
    <row r="798" spans="1:20" s="171" customFormat="1">
      <c r="A798" s="138"/>
      <c r="B798" s="168"/>
      <c r="C798" s="170"/>
      <c r="D798" s="170"/>
      <c r="E798" s="170"/>
      <c r="F798" s="170"/>
      <c r="G798" s="170"/>
      <c r="I798" s="170"/>
      <c r="J798" s="138"/>
      <c r="K798" s="138"/>
      <c r="L798" s="170"/>
      <c r="M798" s="138"/>
      <c r="N798" s="138"/>
      <c r="O798" s="138"/>
      <c r="Q798" s="138"/>
      <c r="R798" s="138"/>
      <c r="S798" s="138"/>
      <c r="T798" s="138"/>
    </row>
    <row r="799" spans="1:20" s="171" customFormat="1">
      <c r="A799" s="138"/>
      <c r="B799" s="168"/>
      <c r="C799" s="170"/>
      <c r="D799" s="170"/>
      <c r="E799" s="170"/>
      <c r="F799" s="170"/>
      <c r="G799" s="170"/>
      <c r="I799" s="170"/>
      <c r="J799" s="138"/>
      <c r="K799" s="138"/>
      <c r="L799" s="170"/>
      <c r="M799" s="138"/>
      <c r="N799" s="138"/>
      <c r="O799" s="138"/>
      <c r="Q799" s="138"/>
      <c r="R799" s="138"/>
      <c r="S799" s="138"/>
      <c r="T799" s="138"/>
    </row>
    <row r="800" spans="1:20" s="171" customFormat="1">
      <c r="A800" s="138"/>
      <c r="B800" s="168"/>
      <c r="C800" s="170"/>
      <c r="D800" s="170"/>
      <c r="E800" s="170"/>
      <c r="F800" s="170"/>
      <c r="G800" s="170"/>
      <c r="I800" s="170"/>
      <c r="J800" s="138"/>
      <c r="K800" s="138"/>
      <c r="L800" s="170"/>
      <c r="M800" s="138"/>
      <c r="N800" s="138"/>
      <c r="O800" s="138"/>
      <c r="Q800" s="138"/>
      <c r="R800" s="138"/>
      <c r="S800" s="138"/>
      <c r="T800" s="138"/>
    </row>
    <row r="801" spans="1:20" s="171" customFormat="1">
      <c r="A801" s="138"/>
      <c r="B801" s="168"/>
      <c r="C801" s="170"/>
      <c r="D801" s="170"/>
      <c r="E801" s="170"/>
      <c r="F801" s="170"/>
      <c r="G801" s="170"/>
      <c r="I801" s="170"/>
      <c r="J801" s="138"/>
      <c r="K801" s="138"/>
      <c r="L801" s="170"/>
      <c r="M801" s="138"/>
      <c r="N801" s="138"/>
      <c r="O801" s="138"/>
      <c r="Q801" s="138"/>
      <c r="R801" s="138"/>
      <c r="S801" s="138"/>
      <c r="T801" s="138"/>
    </row>
    <row r="802" spans="1:20" s="171" customFormat="1">
      <c r="A802" s="138"/>
      <c r="B802" s="168"/>
      <c r="C802" s="170"/>
      <c r="D802" s="170"/>
      <c r="E802" s="170"/>
      <c r="F802" s="170"/>
      <c r="G802" s="170"/>
      <c r="I802" s="170"/>
      <c r="J802" s="138"/>
      <c r="K802" s="138"/>
      <c r="L802" s="170"/>
      <c r="M802" s="138"/>
      <c r="N802" s="138"/>
      <c r="O802" s="138"/>
      <c r="Q802" s="138"/>
      <c r="R802" s="138"/>
      <c r="S802" s="138"/>
      <c r="T802" s="138"/>
    </row>
    <row r="803" spans="1:20" s="171" customFormat="1">
      <c r="A803" s="138"/>
      <c r="B803" s="168"/>
      <c r="C803" s="170"/>
      <c r="D803" s="170"/>
      <c r="E803" s="170"/>
      <c r="F803" s="170"/>
      <c r="G803" s="170"/>
      <c r="I803" s="170"/>
      <c r="J803" s="138"/>
      <c r="K803" s="138"/>
      <c r="L803" s="170"/>
      <c r="M803" s="138"/>
      <c r="N803" s="138"/>
      <c r="O803" s="138"/>
      <c r="Q803" s="138"/>
      <c r="R803" s="138"/>
      <c r="S803" s="138"/>
      <c r="T803" s="138"/>
    </row>
    <row r="804" spans="1:20" s="171" customFormat="1">
      <c r="A804" s="138"/>
      <c r="B804" s="168"/>
      <c r="C804" s="170"/>
      <c r="D804" s="170"/>
      <c r="E804" s="170"/>
      <c r="F804" s="170"/>
      <c r="G804" s="170"/>
      <c r="I804" s="170"/>
      <c r="J804" s="138"/>
      <c r="K804" s="138"/>
      <c r="L804" s="170"/>
      <c r="M804" s="138"/>
      <c r="N804" s="138"/>
      <c r="O804" s="138"/>
      <c r="Q804" s="138"/>
      <c r="R804" s="138"/>
      <c r="S804" s="138"/>
      <c r="T804" s="138"/>
    </row>
    <row r="805" spans="1:20" s="171" customFormat="1">
      <c r="A805" s="138"/>
      <c r="B805" s="168"/>
      <c r="C805" s="170"/>
      <c r="D805" s="170"/>
      <c r="E805" s="170"/>
      <c r="F805" s="170"/>
      <c r="G805" s="170"/>
      <c r="I805" s="170"/>
      <c r="J805" s="138"/>
      <c r="K805" s="138"/>
      <c r="L805" s="170"/>
      <c r="M805" s="138"/>
      <c r="N805" s="138"/>
      <c r="O805" s="138"/>
      <c r="Q805" s="138"/>
      <c r="R805" s="138"/>
      <c r="S805" s="138"/>
      <c r="T805" s="138"/>
    </row>
    <row r="806" spans="1:20" s="171" customFormat="1">
      <c r="A806" s="138"/>
      <c r="B806" s="168"/>
      <c r="C806" s="170"/>
      <c r="D806" s="170"/>
      <c r="E806" s="170"/>
      <c r="F806" s="170"/>
      <c r="G806" s="170"/>
      <c r="I806" s="170"/>
      <c r="J806" s="138"/>
      <c r="K806" s="138"/>
      <c r="L806" s="170"/>
      <c r="M806" s="138"/>
      <c r="N806" s="138"/>
      <c r="O806" s="138"/>
      <c r="Q806" s="138"/>
      <c r="R806" s="138"/>
      <c r="S806" s="138"/>
      <c r="T806" s="138"/>
    </row>
    <row r="807" spans="1:20" s="171" customFormat="1">
      <c r="A807" s="138"/>
      <c r="B807" s="168"/>
      <c r="C807" s="170"/>
      <c r="D807" s="170"/>
      <c r="E807" s="170"/>
      <c r="F807" s="170"/>
      <c r="G807" s="170"/>
      <c r="I807" s="170"/>
      <c r="J807" s="138"/>
      <c r="K807" s="138"/>
      <c r="L807" s="170"/>
      <c r="M807" s="138"/>
      <c r="N807" s="138"/>
      <c r="O807" s="138"/>
      <c r="Q807" s="138"/>
      <c r="R807" s="138"/>
      <c r="S807" s="138"/>
      <c r="T807" s="138"/>
    </row>
    <row r="808" spans="1:20" s="171" customFormat="1">
      <c r="A808" s="138"/>
      <c r="B808" s="168"/>
      <c r="C808" s="170"/>
      <c r="D808" s="170"/>
      <c r="E808" s="170"/>
      <c r="F808" s="170"/>
      <c r="G808" s="170"/>
      <c r="I808" s="170"/>
      <c r="J808" s="138"/>
      <c r="K808" s="138"/>
      <c r="L808" s="170"/>
      <c r="M808" s="138"/>
      <c r="N808" s="138"/>
      <c r="O808" s="138"/>
      <c r="Q808" s="138"/>
      <c r="R808" s="138"/>
      <c r="S808" s="138"/>
      <c r="T808" s="138"/>
    </row>
    <row r="809" spans="1:20" s="171" customFormat="1">
      <c r="A809" s="138"/>
      <c r="B809" s="168"/>
      <c r="C809" s="170"/>
      <c r="D809" s="170"/>
      <c r="E809" s="170"/>
      <c r="F809" s="170"/>
      <c r="G809" s="170"/>
      <c r="I809" s="170"/>
      <c r="J809" s="138"/>
      <c r="K809" s="138"/>
      <c r="L809" s="170"/>
      <c r="M809" s="138"/>
      <c r="N809" s="138"/>
      <c r="O809" s="138"/>
      <c r="Q809" s="138"/>
      <c r="R809" s="138"/>
      <c r="S809" s="138"/>
      <c r="T809" s="138"/>
    </row>
    <row r="810" spans="1:20" s="171" customFormat="1">
      <c r="A810" s="138"/>
      <c r="B810" s="168"/>
      <c r="C810" s="170"/>
      <c r="D810" s="170"/>
      <c r="E810" s="170"/>
      <c r="F810" s="170"/>
      <c r="G810" s="170"/>
      <c r="I810" s="170"/>
      <c r="J810" s="138"/>
      <c r="K810" s="138"/>
      <c r="L810" s="170"/>
      <c r="M810" s="138"/>
      <c r="N810" s="138"/>
      <c r="O810" s="138"/>
      <c r="Q810" s="138"/>
      <c r="R810" s="138"/>
      <c r="S810" s="138"/>
      <c r="T810" s="138"/>
    </row>
    <row r="811" spans="1:20" s="171" customFormat="1">
      <c r="A811" s="138"/>
      <c r="B811" s="168"/>
      <c r="C811" s="170"/>
      <c r="D811" s="170"/>
      <c r="E811" s="170"/>
      <c r="F811" s="170"/>
      <c r="G811" s="170"/>
      <c r="I811" s="170"/>
      <c r="J811" s="138"/>
      <c r="K811" s="138"/>
      <c r="L811" s="170"/>
      <c r="M811" s="138"/>
      <c r="N811" s="138"/>
      <c r="O811" s="138"/>
      <c r="Q811" s="138"/>
      <c r="R811" s="138"/>
      <c r="S811" s="138"/>
      <c r="T811" s="138"/>
    </row>
    <row r="812" spans="1:20" s="171" customFormat="1">
      <c r="A812" s="138"/>
      <c r="B812" s="168"/>
      <c r="C812" s="170"/>
      <c r="D812" s="170"/>
      <c r="E812" s="170"/>
      <c r="F812" s="170"/>
      <c r="G812" s="170"/>
      <c r="I812" s="170"/>
      <c r="J812" s="138"/>
      <c r="K812" s="138"/>
      <c r="L812" s="170"/>
      <c r="M812" s="138"/>
      <c r="N812" s="138"/>
      <c r="O812" s="138"/>
      <c r="Q812" s="138"/>
      <c r="R812" s="138"/>
      <c r="S812" s="138"/>
      <c r="T812" s="138"/>
    </row>
    <row r="813" spans="1:20" s="171" customFormat="1">
      <c r="A813" s="138"/>
      <c r="B813" s="168"/>
      <c r="C813" s="170"/>
      <c r="D813" s="170"/>
      <c r="E813" s="170"/>
      <c r="F813" s="170"/>
      <c r="G813" s="170"/>
      <c r="I813" s="170"/>
      <c r="J813" s="138"/>
      <c r="K813" s="138"/>
      <c r="L813" s="170"/>
      <c r="M813" s="138"/>
      <c r="N813" s="138"/>
      <c r="O813" s="138"/>
      <c r="Q813" s="138"/>
      <c r="R813" s="138"/>
      <c r="S813" s="138"/>
      <c r="T813" s="138"/>
    </row>
    <row r="814" spans="1:20" s="171" customFormat="1">
      <c r="A814" s="138"/>
      <c r="B814" s="168"/>
      <c r="C814" s="170"/>
      <c r="D814" s="170"/>
      <c r="E814" s="170"/>
      <c r="F814" s="170"/>
      <c r="G814" s="170"/>
      <c r="I814" s="170"/>
      <c r="J814" s="138"/>
      <c r="K814" s="138"/>
      <c r="L814" s="170"/>
      <c r="M814" s="138"/>
      <c r="N814" s="138"/>
      <c r="O814" s="138"/>
      <c r="Q814" s="138"/>
      <c r="R814" s="138"/>
      <c r="S814" s="138"/>
      <c r="T814" s="138"/>
    </row>
    <row r="815" spans="1:20" s="171" customFormat="1">
      <c r="A815" s="138"/>
      <c r="B815" s="168"/>
      <c r="C815" s="170"/>
      <c r="D815" s="170"/>
      <c r="E815" s="170"/>
      <c r="F815" s="170"/>
      <c r="G815" s="170"/>
      <c r="I815" s="170"/>
      <c r="J815" s="138"/>
      <c r="K815" s="138"/>
      <c r="L815" s="170"/>
      <c r="M815" s="138"/>
      <c r="N815" s="138"/>
      <c r="O815" s="138"/>
      <c r="Q815" s="138"/>
      <c r="R815" s="138"/>
      <c r="S815" s="138"/>
      <c r="T815" s="138"/>
    </row>
    <row r="816" spans="1:20" s="171" customFormat="1">
      <c r="A816" s="138"/>
      <c r="B816" s="168"/>
      <c r="C816" s="170"/>
      <c r="D816" s="170"/>
      <c r="E816" s="170"/>
      <c r="F816" s="170"/>
      <c r="G816" s="170"/>
      <c r="I816" s="170"/>
      <c r="J816" s="138"/>
      <c r="K816" s="138"/>
      <c r="L816" s="170"/>
      <c r="M816" s="138"/>
      <c r="N816" s="138"/>
      <c r="O816" s="138"/>
      <c r="Q816" s="138"/>
      <c r="R816" s="138"/>
      <c r="S816" s="138"/>
      <c r="T816" s="138"/>
    </row>
    <row r="817" spans="1:20" s="171" customFormat="1">
      <c r="A817" s="138"/>
      <c r="B817" s="168"/>
      <c r="C817" s="170"/>
      <c r="D817" s="170"/>
      <c r="E817" s="170"/>
      <c r="F817" s="170"/>
      <c r="G817" s="170"/>
      <c r="I817" s="170"/>
      <c r="J817" s="138"/>
      <c r="K817" s="138"/>
      <c r="L817" s="170"/>
      <c r="M817" s="138"/>
      <c r="N817" s="138"/>
      <c r="O817" s="138"/>
      <c r="Q817" s="138"/>
      <c r="R817" s="138"/>
      <c r="S817" s="138"/>
      <c r="T817" s="138"/>
    </row>
    <row r="818" spans="1:20" s="171" customFormat="1">
      <c r="A818" s="138"/>
      <c r="B818" s="168"/>
      <c r="C818" s="170"/>
      <c r="D818" s="170"/>
      <c r="E818" s="170"/>
      <c r="F818" s="170"/>
      <c r="G818" s="170"/>
      <c r="I818" s="170"/>
      <c r="J818" s="138"/>
      <c r="K818" s="138"/>
      <c r="L818" s="170"/>
      <c r="M818" s="138"/>
      <c r="N818" s="138"/>
      <c r="O818" s="138"/>
      <c r="Q818" s="138"/>
      <c r="R818" s="138"/>
      <c r="S818" s="138"/>
      <c r="T818" s="138"/>
    </row>
    <row r="819" spans="1:20" s="171" customFormat="1">
      <c r="A819" s="138"/>
      <c r="B819" s="168"/>
      <c r="C819" s="170"/>
      <c r="D819" s="170"/>
      <c r="E819" s="170"/>
      <c r="F819" s="170"/>
      <c r="G819" s="170"/>
      <c r="I819" s="170"/>
      <c r="J819" s="138"/>
      <c r="K819" s="138"/>
      <c r="L819" s="170"/>
      <c r="M819" s="138"/>
      <c r="N819" s="138"/>
      <c r="O819" s="138"/>
      <c r="Q819" s="138"/>
      <c r="R819" s="138"/>
      <c r="S819" s="138"/>
      <c r="T819" s="138"/>
    </row>
    <row r="820" spans="1:20" s="171" customFormat="1">
      <c r="A820" s="138"/>
      <c r="B820" s="168"/>
      <c r="C820" s="170"/>
      <c r="D820" s="170"/>
      <c r="E820" s="170"/>
      <c r="F820" s="170"/>
      <c r="G820" s="170"/>
      <c r="I820" s="170"/>
      <c r="J820" s="138"/>
      <c r="K820" s="138"/>
      <c r="L820" s="170"/>
      <c r="M820" s="138"/>
      <c r="N820" s="138"/>
      <c r="O820" s="138"/>
      <c r="Q820" s="138"/>
      <c r="R820" s="138"/>
      <c r="S820" s="138"/>
      <c r="T820" s="138"/>
    </row>
    <row r="821" spans="1:20" s="171" customFormat="1">
      <c r="A821" s="138"/>
      <c r="B821" s="168"/>
      <c r="C821" s="170"/>
      <c r="D821" s="170"/>
      <c r="E821" s="170"/>
      <c r="F821" s="170"/>
      <c r="G821" s="170"/>
      <c r="I821" s="170"/>
      <c r="J821" s="138"/>
      <c r="K821" s="138"/>
      <c r="L821" s="170"/>
      <c r="M821" s="138"/>
      <c r="N821" s="138"/>
      <c r="O821" s="138"/>
      <c r="Q821" s="138"/>
      <c r="R821" s="138"/>
      <c r="S821" s="138"/>
      <c r="T821" s="138"/>
    </row>
    <row r="822" spans="1:20" s="171" customFormat="1">
      <c r="A822" s="138"/>
      <c r="B822" s="168"/>
      <c r="C822" s="170"/>
      <c r="D822" s="170"/>
      <c r="E822" s="170"/>
      <c r="F822" s="170"/>
      <c r="G822" s="170"/>
      <c r="I822" s="170"/>
      <c r="J822" s="138"/>
      <c r="K822" s="138"/>
      <c r="L822" s="170"/>
      <c r="M822" s="138"/>
      <c r="N822" s="138"/>
      <c r="O822" s="138"/>
      <c r="Q822" s="138"/>
      <c r="R822" s="138"/>
      <c r="S822" s="138"/>
      <c r="T822" s="138"/>
    </row>
    <row r="823" spans="1:20" s="171" customFormat="1">
      <c r="A823" s="138"/>
      <c r="B823" s="168"/>
      <c r="C823" s="170"/>
      <c r="D823" s="170"/>
      <c r="E823" s="170"/>
      <c r="F823" s="170"/>
      <c r="G823" s="170"/>
      <c r="I823" s="170"/>
      <c r="J823" s="138"/>
      <c r="K823" s="138"/>
      <c r="L823" s="170"/>
      <c r="M823" s="138"/>
      <c r="N823" s="138"/>
      <c r="O823" s="138"/>
      <c r="Q823" s="138"/>
      <c r="R823" s="138"/>
      <c r="S823" s="138"/>
      <c r="T823" s="138"/>
    </row>
    <row r="824" spans="1:20" s="171" customFormat="1">
      <c r="A824" s="138"/>
      <c r="B824" s="168"/>
      <c r="C824" s="170"/>
      <c r="D824" s="170"/>
      <c r="E824" s="170"/>
      <c r="F824" s="170"/>
      <c r="G824" s="170"/>
      <c r="I824" s="170"/>
      <c r="J824" s="138"/>
      <c r="K824" s="138"/>
      <c r="L824" s="170"/>
      <c r="M824" s="138"/>
      <c r="N824" s="138"/>
      <c r="O824" s="138"/>
      <c r="Q824" s="138"/>
      <c r="R824" s="138"/>
      <c r="S824" s="138"/>
      <c r="T824" s="138"/>
    </row>
    <row r="825" spans="1:20" s="171" customFormat="1">
      <c r="A825" s="138"/>
      <c r="B825" s="168"/>
      <c r="C825" s="170"/>
      <c r="D825" s="170"/>
      <c r="E825" s="170"/>
      <c r="F825" s="170"/>
      <c r="G825" s="170"/>
      <c r="I825" s="170"/>
      <c r="J825" s="138"/>
      <c r="K825" s="138"/>
      <c r="L825" s="170"/>
      <c r="M825" s="138"/>
      <c r="N825" s="138"/>
      <c r="O825" s="138"/>
      <c r="Q825" s="138"/>
      <c r="R825" s="138"/>
      <c r="S825" s="138"/>
      <c r="T825" s="138"/>
    </row>
    <row r="826" spans="1:20" s="171" customFormat="1">
      <c r="A826" s="138"/>
      <c r="B826" s="168"/>
      <c r="C826" s="170"/>
      <c r="D826" s="170"/>
      <c r="E826" s="170"/>
      <c r="F826" s="170"/>
      <c r="G826" s="170"/>
      <c r="I826" s="170"/>
      <c r="J826" s="138"/>
      <c r="K826" s="138"/>
      <c r="L826" s="170"/>
      <c r="M826" s="138"/>
      <c r="N826" s="138"/>
      <c r="O826" s="138"/>
      <c r="Q826" s="138"/>
      <c r="R826" s="138"/>
      <c r="S826" s="138"/>
      <c r="T826" s="138"/>
    </row>
    <row r="827" spans="1:20" s="171" customFormat="1">
      <c r="A827" s="138"/>
      <c r="B827" s="168"/>
      <c r="C827" s="170"/>
      <c r="D827" s="170"/>
      <c r="E827" s="170"/>
      <c r="F827" s="170"/>
      <c r="G827" s="170"/>
      <c r="I827" s="170"/>
      <c r="J827" s="138"/>
      <c r="K827" s="138"/>
      <c r="L827" s="170"/>
      <c r="M827" s="138"/>
      <c r="N827" s="138"/>
      <c r="O827" s="138"/>
      <c r="Q827" s="138"/>
      <c r="R827" s="138"/>
      <c r="S827" s="138"/>
      <c r="T827" s="138"/>
    </row>
    <row r="828" spans="1:20" s="171" customFormat="1">
      <c r="A828" s="138"/>
      <c r="B828" s="168"/>
      <c r="C828" s="170"/>
      <c r="D828" s="170"/>
      <c r="E828" s="170"/>
      <c r="F828" s="170"/>
      <c r="G828" s="170"/>
      <c r="I828" s="170"/>
      <c r="J828" s="138"/>
      <c r="K828" s="138"/>
      <c r="L828" s="170"/>
      <c r="M828" s="138"/>
      <c r="N828" s="138"/>
      <c r="O828" s="138"/>
      <c r="Q828" s="138"/>
      <c r="R828" s="138"/>
      <c r="S828" s="138"/>
      <c r="T828" s="138"/>
    </row>
    <row r="829" spans="1:20" s="171" customFormat="1">
      <c r="A829" s="138"/>
      <c r="B829" s="168"/>
      <c r="C829" s="170"/>
      <c r="D829" s="170"/>
      <c r="E829" s="170"/>
      <c r="F829" s="170"/>
      <c r="G829" s="170"/>
      <c r="I829" s="170"/>
      <c r="J829" s="138"/>
      <c r="K829" s="138"/>
      <c r="L829" s="170"/>
      <c r="M829" s="138"/>
      <c r="N829" s="138"/>
      <c r="O829" s="138"/>
      <c r="Q829" s="138"/>
      <c r="R829" s="138"/>
      <c r="S829" s="138"/>
      <c r="T829" s="138"/>
    </row>
    <row r="830" spans="1:20" s="171" customFormat="1">
      <c r="A830" s="138"/>
      <c r="B830" s="168"/>
      <c r="C830" s="170"/>
      <c r="D830" s="170"/>
      <c r="E830" s="170"/>
      <c r="F830" s="170"/>
      <c r="G830" s="170"/>
      <c r="I830" s="170"/>
      <c r="J830" s="138"/>
      <c r="K830" s="138"/>
      <c r="L830" s="170"/>
      <c r="M830" s="138"/>
      <c r="N830" s="138"/>
      <c r="O830" s="138"/>
      <c r="Q830" s="138"/>
      <c r="R830" s="138"/>
      <c r="S830" s="138"/>
      <c r="T830" s="138"/>
    </row>
    <row r="831" spans="1:20" s="171" customFormat="1">
      <c r="A831" s="138"/>
      <c r="B831" s="168"/>
      <c r="C831" s="170"/>
      <c r="D831" s="170"/>
      <c r="E831" s="170"/>
      <c r="F831" s="170"/>
      <c r="G831" s="170"/>
      <c r="I831" s="170"/>
      <c r="J831" s="138"/>
      <c r="K831" s="138"/>
      <c r="L831" s="170"/>
      <c r="M831" s="138"/>
      <c r="N831" s="138"/>
      <c r="O831" s="138"/>
      <c r="Q831" s="138"/>
      <c r="R831" s="138"/>
      <c r="S831" s="138"/>
      <c r="T831" s="138"/>
    </row>
    <row r="832" spans="1:20" s="171" customFormat="1">
      <c r="A832" s="138"/>
      <c r="B832" s="168"/>
      <c r="C832" s="170"/>
      <c r="D832" s="170"/>
      <c r="E832" s="170"/>
      <c r="F832" s="170"/>
      <c r="G832" s="170"/>
      <c r="I832" s="170"/>
      <c r="J832" s="138"/>
      <c r="K832" s="138"/>
      <c r="L832" s="170"/>
      <c r="M832" s="138"/>
      <c r="N832" s="138"/>
      <c r="O832" s="138"/>
      <c r="Q832" s="138"/>
      <c r="R832" s="138"/>
      <c r="S832" s="138"/>
      <c r="T832" s="138"/>
    </row>
    <row r="833" spans="1:20" s="171" customFormat="1">
      <c r="A833" s="138"/>
      <c r="B833" s="168"/>
      <c r="C833" s="170"/>
      <c r="D833" s="170"/>
      <c r="E833" s="170"/>
      <c r="F833" s="170"/>
      <c r="G833" s="170"/>
      <c r="I833" s="170"/>
      <c r="J833" s="138"/>
      <c r="K833" s="138"/>
      <c r="L833" s="170"/>
      <c r="M833" s="138"/>
      <c r="N833" s="138"/>
      <c r="O833" s="138"/>
      <c r="Q833" s="138"/>
      <c r="R833" s="138"/>
      <c r="S833" s="138"/>
      <c r="T833" s="138"/>
    </row>
    <row r="834" spans="1:20" s="171" customFormat="1">
      <c r="A834" s="138"/>
      <c r="B834" s="168"/>
      <c r="C834" s="170"/>
      <c r="D834" s="170"/>
      <c r="E834" s="170"/>
      <c r="F834" s="170"/>
      <c r="G834" s="170"/>
      <c r="I834" s="170"/>
      <c r="J834" s="138"/>
      <c r="K834" s="138"/>
      <c r="L834" s="170"/>
      <c r="M834" s="138"/>
      <c r="N834" s="138"/>
      <c r="O834" s="138"/>
      <c r="Q834" s="138"/>
      <c r="R834" s="138"/>
      <c r="S834" s="138"/>
      <c r="T834" s="138"/>
    </row>
    <row r="835" spans="1:20" s="171" customFormat="1">
      <c r="A835" s="138"/>
      <c r="B835" s="168"/>
      <c r="C835" s="170"/>
      <c r="D835" s="170"/>
      <c r="E835" s="170"/>
      <c r="F835" s="170"/>
      <c r="G835" s="170"/>
      <c r="I835" s="170"/>
      <c r="J835" s="138"/>
      <c r="K835" s="138"/>
      <c r="L835" s="170"/>
      <c r="M835" s="138"/>
      <c r="N835" s="138"/>
      <c r="O835" s="138"/>
      <c r="Q835" s="138"/>
      <c r="R835" s="138"/>
      <c r="S835" s="138"/>
      <c r="T835" s="138"/>
    </row>
    <row r="836" spans="1:20" s="171" customFormat="1">
      <c r="A836" s="138"/>
      <c r="B836" s="168"/>
      <c r="C836" s="170"/>
      <c r="D836" s="170"/>
      <c r="E836" s="170"/>
      <c r="F836" s="170"/>
      <c r="G836" s="170"/>
      <c r="I836" s="170"/>
      <c r="J836" s="138"/>
      <c r="K836" s="138"/>
      <c r="L836" s="170"/>
      <c r="M836" s="138"/>
      <c r="N836" s="138"/>
      <c r="O836" s="138"/>
      <c r="Q836" s="138"/>
      <c r="R836" s="138"/>
      <c r="S836" s="138"/>
      <c r="T836" s="138"/>
    </row>
    <row r="837" spans="1:20" s="171" customFormat="1">
      <c r="A837" s="138"/>
      <c r="B837" s="168"/>
      <c r="C837" s="170"/>
      <c r="D837" s="170"/>
      <c r="E837" s="170"/>
      <c r="F837" s="170"/>
      <c r="G837" s="170"/>
      <c r="I837" s="170"/>
      <c r="J837" s="138"/>
      <c r="K837" s="138"/>
      <c r="L837" s="170"/>
      <c r="M837" s="138"/>
      <c r="N837" s="138"/>
      <c r="O837" s="138"/>
      <c r="Q837" s="138"/>
      <c r="R837" s="138"/>
      <c r="S837" s="138"/>
      <c r="T837" s="138"/>
    </row>
    <row r="838" spans="1:20" s="171" customFormat="1">
      <c r="A838" s="138"/>
      <c r="B838" s="168"/>
      <c r="C838" s="170"/>
      <c r="D838" s="170"/>
      <c r="E838" s="170"/>
      <c r="F838" s="170"/>
      <c r="G838" s="170"/>
      <c r="I838" s="170"/>
      <c r="J838" s="138"/>
      <c r="K838" s="138"/>
      <c r="L838" s="170"/>
      <c r="M838" s="138"/>
      <c r="N838" s="138"/>
      <c r="O838" s="138"/>
      <c r="Q838" s="138"/>
      <c r="R838" s="138"/>
      <c r="S838" s="138"/>
      <c r="T838" s="138"/>
    </row>
    <row r="839" spans="1:20" s="171" customFormat="1">
      <c r="A839" s="138"/>
      <c r="B839" s="168"/>
      <c r="C839" s="170"/>
      <c r="D839" s="170"/>
      <c r="E839" s="170"/>
      <c r="F839" s="170"/>
      <c r="G839" s="170"/>
      <c r="I839" s="170"/>
      <c r="J839" s="138"/>
      <c r="K839" s="138"/>
      <c r="L839" s="170"/>
      <c r="M839" s="138"/>
      <c r="N839" s="138"/>
      <c r="O839" s="138"/>
      <c r="Q839" s="138"/>
      <c r="R839" s="138"/>
      <c r="S839" s="138"/>
      <c r="T839" s="138"/>
    </row>
    <row r="840" spans="1:20" s="171" customFormat="1">
      <c r="A840" s="138"/>
      <c r="B840" s="168"/>
      <c r="C840" s="170"/>
      <c r="D840" s="170"/>
      <c r="E840" s="170"/>
      <c r="F840" s="170"/>
      <c r="G840" s="170"/>
      <c r="I840" s="170"/>
      <c r="J840" s="138"/>
      <c r="K840" s="138"/>
      <c r="L840" s="170"/>
      <c r="M840" s="138"/>
      <c r="N840" s="138"/>
      <c r="O840" s="138"/>
      <c r="Q840" s="138"/>
      <c r="R840" s="138"/>
      <c r="S840" s="138"/>
      <c r="T840" s="138"/>
    </row>
    <row r="841" spans="1:20" s="171" customFormat="1">
      <c r="A841" s="138"/>
      <c r="B841" s="168"/>
      <c r="C841" s="170"/>
      <c r="D841" s="170"/>
      <c r="E841" s="170"/>
      <c r="F841" s="170"/>
      <c r="G841" s="170"/>
      <c r="I841" s="170"/>
      <c r="J841" s="138"/>
      <c r="K841" s="138"/>
      <c r="L841" s="170"/>
      <c r="M841" s="138"/>
      <c r="N841" s="138"/>
      <c r="O841" s="138"/>
      <c r="Q841" s="138"/>
      <c r="R841" s="138"/>
      <c r="S841" s="138"/>
      <c r="T841" s="138"/>
    </row>
    <row r="842" spans="1:20" s="171" customFormat="1">
      <c r="A842" s="138"/>
      <c r="B842" s="168"/>
      <c r="C842" s="170"/>
      <c r="D842" s="170"/>
      <c r="E842" s="170"/>
      <c r="F842" s="170"/>
      <c r="G842" s="170"/>
      <c r="I842" s="170"/>
      <c r="J842" s="138"/>
      <c r="K842" s="138"/>
      <c r="L842" s="170"/>
      <c r="M842" s="138"/>
      <c r="N842" s="138"/>
      <c r="O842" s="138"/>
      <c r="Q842" s="138"/>
      <c r="R842" s="138"/>
      <c r="S842" s="138"/>
      <c r="T842" s="138"/>
    </row>
    <row r="843" spans="1:20" s="171" customFormat="1">
      <c r="A843" s="138"/>
      <c r="B843" s="168"/>
      <c r="C843" s="170"/>
      <c r="D843" s="170"/>
      <c r="E843" s="170"/>
      <c r="F843" s="170"/>
      <c r="G843" s="170"/>
      <c r="I843" s="170"/>
      <c r="J843" s="138"/>
      <c r="K843" s="138"/>
      <c r="L843" s="170"/>
      <c r="M843" s="138"/>
      <c r="N843" s="138"/>
      <c r="O843" s="138"/>
      <c r="Q843" s="138"/>
      <c r="R843" s="138"/>
      <c r="S843" s="138"/>
      <c r="T843" s="138"/>
    </row>
    <row r="844" spans="1:20" s="171" customFormat="1">
      <c r="A844" s="138"/>
      <c r="B844" s="168"/>
      <c r="C844" s="170"/>
      <c r="D844" s="170"/>
      <c r="E844" s="170"/>
      <c r="F844" s="170"/>
      <c r="G844" s="170"/>
      <c r="I844" s="170"/>
      <c r="J844" s="138"/>
      <c r="K844" s="138"/>
      <c r="L844" s="170"/>
      <c r="M844" s="138"/>
      <c r="N844" s="138"/>
      <c r="O844" s="138"/>
      <c r="Q844" s="138"/>
      <c r="R844" s="138"/>
      <c r="S844" s="138"/>
      <c r="T844" s="138"/>
    </row>
    <row r="845" spans="1:20" s="171" customFormat="1">
      <c r="A845" s="138"/>
      <c r="B845" s="168"/>
      <c r="C845" s="170"/>
      <c r="D845" s="170"/>
      <c r="E845" s="170"/>
      <c r="F845" s="170"/>
      <c r="G845" s="170"/>
      <c r="I845" s="170"/>
      <c r="J845" s="138"/>
      <c r="K845" s="138"/>
      <c r="L845" s="170"/>
      <c r="M845" s="138"/>
      <c r="N845" s="138"/>
      <c r="O845" s="138"/>
      <c r="Q845" s="138"/>
      <c r="R845" s="138"/>
      <c r="S845" s="138"/>
      <c r="T845" s="138"/>
    </row>
    <row r="846" spans="1:20" s="171" customFormat="1">
      <c r="A846" s="138"/>
      <c r="B846" s="168"/>
      <c r="C846" s="170"/>
      <c r="D846" s="170"/>
      <c r="E846" s="170"/>
      <c r="F846" s="170"/>
      <c r="G846" s="170"/>
      <c r="I846" s="170"/>
      <c r="J846" s="138"/>
      <c r="K846" s="138"/>
      <c r="L846" s="170"/>
      <c r="M846" s="138"/>
      <c r="N846" s="138"/>
      <c r="O846" s="138"/>
      <c r="Q846" s="138"/>
      <c r="R846" s="138"/>
      <c r="S846" s="138"/>
      <c r="T846" s="138"/>
    </row>
    <row r="847" spans="1:20" s="171" customFormat="1">
      <c r="A847" s="138"/>
      <c r="B847" s="168"/>
      <c r="C847" s="170"/>
      <c r="D847" s="170"/>
      <c r="E847" s="170"/>
      <c r="F847" s="170"/>
      <c r="G847" s="170"/>
      <c r="I847" s="170"/>
      <c r="J847" s="138"/>
      <c r="K847" s="138"/>
      <c r="L847" s="170"/>
      <c r="M847" s="138"/>
      <c r="N847" s="138"/>
      <c r="O847" s="138"/>
      <c r="Q847" s="138"/>
      <c r="R847" s="138"/>
      <c r="S847" s="138"/>
      <c r="T847" s="138"/>
    </row>
    <row r="848" spans="1:20" s="171" customFormat="1">
      <c r="A848" s="138"/>
      <c r="B848" s="168"/>
      <c r="C848" s="170"/>
      <c r="D848" s="170"/>
      <c r="E848" s="170"/>
      <c r="F848" s="170"/>
      <c r="G848" s="170"/>
      <c r="I848" s="170"/>
      <c r="J848" s="138"/>
      <c r="K848" s="138"/>
      <c r="L848" s="170"/>
      <c r="M848" s="138"/>
      <c r="N848" s="138"/>
      <c r="O848" s="138"/>
      <c r="Q848" s="138"/>
      <c r="R848" s="138"/>
      <c r="S848" s="138"/>
      <c r="T848" s="138"/>
    </row>
    <row r="849" spans="1:20" s="171" customFormat="1">
      <c r="A849" s="138"/>
      <c r="B849" s="168"/>
      <c r="C849" s="170"/>
      <c r="D849" s="170"/>
      <c r="E849" s="170"/>
      <c r="F849" s="170"/>
      <c r="G849" s="170"/>
      <c r="I849" s="170"/>
      <c r="J849" s="138"/>
      <c r="K849" s="138"/>
      <c r="L849" s="170"/>
      <c r="M849" s="138"/>
      <c r="N849" s="138"/>
      <c r="O849" s="138"/>
      <c r="Q849" s="138"/>
      <c r="R849" s="138"/>
      <c r="S849" s="138"/>
      <c r="T849" s="138"/>
    </row>
    <row r="850" spans="1:20" s="171" customFormat="1">
      <c r="A850" s="138"/>
      <c r="B850" s="168"/>
      <c r="C850" s="170"/>
      <c r="D850" s="170"/>
      <c r="E850" s="170"/>
      <c r="F850" s="170"/>
      <c r="G850" s="170"/>
      <c r="I850" s="170"/>
      <c r="J850" s="138"/>
      <c r="K850" s="138"/>
      <c r="L850" s="170"/>
      <c r="M850" s="138"/>
      <c r="N850" s="138"/>
      <c r="O850" s="138"/>
      <c r="Q850" s="138"/>
      <c r="R850" s="138"/>
      <c r="S850" s="138"/>
      <c r="T850" s="138"/>
    </row>
    <row r="851" spans="1:20" s="171" customFormat="1">
      <c r="A851" s="138"/>
      <c r="B851" s="168"/>
      <c r="C851" s="170"/>
      <c r="D851" s="170"/>
      <c r="E851" s="170"/>
      <c r="F851" s="170"/>
      <c r="G851" s="170"/>
      <c r="I851" s="170"/>
      <c r="J851" s="138"/>
      <c r="K851" s="138"/>
      <c r="L851" s="170"/>
      <c r="M851" s="138"/>
      <c r="N851" s="138"/>
      <c r="O851" s="138"/>
      <c r="Q851" s="138"/>
      <c r="R851" s="138"/>
      <c r="S851" s="138"/>
      <c r="T851" s="138"/>
    </row>
    <row r="852" spans="1:20" s="171" customFormat="1">
      <c r="A852" s="138"/>
      <c r="B852" s="168"/>
      <c r="C852" s="170"/>
      <c r="D852" s="170"/>
      <c r="E852" s="170"/>
      <c r="F852" s="170"/>
      <c r="G852" s="170"/>
      <c r="I852" s="170"/>
      <c r="J852" s="138"/>
      <c r="K852" s="138"/>
      <c r="L852" s="170"/>
      <c r="M852" s="138"/>
      <c r="N852" s="138"/>
      <c r="O852" s="138"/>
      <c r="Q852" s="138"/>
      <c r="R852" s="138"/>
      <c r="S852" s="138"/>
      <c r="T852" s="138"/>
    </row>
    <row r="853" spans="1:20" s="171" customFormat="1">
      <c r="A853" s="138"/>
      <c r="B853" s="168"/>
      <c r="C853" s="170"/>
      <c r="D853" s="170"/>
      <c r="E853" s="170"/>
      <c r="F853" s="170"/>
      <c r="G853" s="170"/>
      <c r="I853" s="170"/>
      <c r="J853" s="138"/>
      <c r="K853" s="138"/>
      <c r="L853" s="170"/>
      <c r="M853" s="138"/>
      <c r="N853" s="138"/>
      <c r="O853" s="138"/>
      <c r="Q853" s="138"/>
      <c r="R853" s="138"/>
      <c r="S853" s="138"/>
      <c r="T853" s="138"/>
    </row>
    <row r="854" spans="1:20" s="171" customFormat="1">
      <c r="A854" s="138"/>
      <c r="B854" s="168"/>
      <c r="C854" s="170"/>
      <c r="D854" s="170"/>
      <c r="E854" s="170"/>
      <c r="F854" s="170"/>
      <c r="G854" s="170"/>
      <c r="I854" s="170"/>
      <c r="J854" s="138"/>
      <c r="K854" s="138"/>
      <c r="L854" s="170"/>
      <c r="M854" s="138"/>
      <c r="N854" s="138"/>
      <c r="O854" s="138"/>
      <c r="Q854" s="138"/>
      <c r="R854" s="138"/>
      <c r="S854" s="138"/>
      <c r="T854" s="138"/>
    </row>
    <row r="855" spans="1:20" s="171" customFormat="1">
      <c r="A855" s="138"/>
      <c r="B855" s="168"/>
      <c r="C855" s="170"/>
      <c r="D855" s="170"/>
      <c r="E855" s="170"/>
      <c r="F855" s="170"/>
      <c r="G855" s="170"/>
      <c r="I855" s="170"/>
      <c r="J855" s="138"/>
      <c r="K855" s="138"/>
      <c r="L855" s="170"/>
      <c r="M855" s="138"/>
      <c r="N855" s="138"/>
      <c r="O855" s="138"/>
      <c r="Q855" s="138"/>
      <c r="R855" s="138"/>
      <c r="S855" s="138"/>
      <c r="T855" s="138"/>
    </row>
    <row r="856" spans="1:20" s="171" customFormat="1">
      <c r="A856" s="138"/>
      <c r="B856" s="168"/>
      <c r="C856" s="170"/>
      <c r="D856" s="170"/>
      <c r="E856" s="170"/>
      <c r="F856" s="170"/>
      <c r="G856" s="170"/>
      <c r="I856" s="170"/>
      <c r="J856" s="138"/>
      <c r="K856" s="138"/>
      <c r="L856" s="170"/>
      <c r="M856" s="138"/>
      <c r="N856" s="138"/>
      <c r="O856" s="138"/>
      <c r="Q856" s="138"/>
      <c r="R856" s="138"/>
      <c r="S856" s="138"/>
      <c r="T856" s="138"/>
    </row>
    <row r="857" spans="1:20" s="171" customFormat="1">
      <c r="A857" s="138"/>
      <c r="B857" s="168"/>
      <c r="C857" s="170"/>
      <c r="D857" s="170"/>
      <c r="E857" s="170"/>
      <c r="F857" s="170"/>
      <c r="G857" s="170"/>
      <c r="I857" s="170"/>
      <c r="J857" s="138"/>
      <c r="K857" s="138"/>
      <c r="L857" s="170"/>
      <c r="M857" s="138"/>
      <c r="N857" s="138"/>
      <c r="O857" s="138"/>
      <c r="Q857" s="138"/>
      <c r="R857" s="138"/>
      <c r="S857" s="138"/>
      <c r="T857" s="138"/>
    </row>
    <row r="858" spans="1:20" s="171" customFormat="1">
      <c r="A858" s="138"/>
      <c r="B858" s="168"/>
      <c r="C858" s="170"/>
      <c r="D858" s="170"/>
      <c r="E858" s="170"/>
      <c r="F858" s="170"/>
      <c r="G858" s="170"/>
      <c r="I858" s="170"/>
      <c r="J858" s="138"/>
      <c r="K858" s="138"/>
      <c r="L858" s="170"/>
      <c r="M858" s="138"/>
      <c r="N858" s="138"/>
      <c r="O858" s="138"/>
      <c r="Q858" s="138"/>
      <c r="R858" s="138"/>
      <c r="S858" s="138"/>
      <c r="T858" s="138"/>
    </row>
    <row r="859" spans="1:20" s="171" customFormat="1">
      <c r="A859" s="138"/>
      <c r="B859" s="168"/>
      <c r="C859" s="170"/>
      <c r="D859" s="170"/>
      <c r="E859" s="170"/>
      <c r="F859" s="170"/>
      <c r="G859" s="170"/>
      <c r="I859" s="170"/>
      <c r="J859" s="138"/>
      <c r="K859" s="138"/>
      <c r="L859" s="170"/>
      <c r="M859" s="138"/>
      <c r="N859" s="138"/>
      <c r="O859" s="138"/>
      <c r="Q859" s="138"/>
      <c r="R859" s="138"/>
      <c r="S859" s="138"/>
      <c r="T859" s="138"/>
    </row>
    <row r="860" spans="1:20" s="171" customFormat="1">
      <c r="A860" s="138"/>
      <c r="B860" s="168"/>
      <c r="C860" s="170"/>
      <c r="D860" s="170"/>
      <c r="E860" s="170"/>
      <c r="F860" s="170"/>
      <c r="G860" s="170"/>
      <c r="I860" s="170"/>
      <c r="J860" s="138"/>
      <c r="K860" s="138"/>
      <c r="L860" s="170"/>
      <c r="M860" s="138"/>
      <c r="N860" s="138"/>
      <c r="O860" s="138"/>
      <c r="Q860" s="138"/>
      <c r="R860" s="138"/>
      <c r="S860" s="138"/>
      <c r="T860" s="138"/>
    </row>
    <row r="861" spans="1:20" s="171" customFormat="1">
      <c r="A861" s="138"/>
      <c r="B861" s="168"/>
      <c r="C861" s="170"/>
      <c r="D861" s="170"/>
      <c r="E861" s="170"/>
      <c r="F861" s="170"/>
      <c r="G861" s="170"/>
      <c r="I861" s="170"/>
      <c r="J861" s="138"/>
      <c r="K861" s="138"/>
      <c r="L861" s="170"/>
      <c r="M861" s="138"/>
      <c r="N861" s="138"/>
      <c r="O861" s="138"/>
      <c r="Q861" s="138"/>
      <c r="R861" s="138"/>
      <c r="S861" s="138"/>
      <c r="T861" s="138"/>
    </row>
    <row r="862" spans="1:20" s="171" customFormat="1">
      <c r="A862" s="138"/>
      <c r="B862" s="168"/>
      <c r="C862" s="170"/>
      <c r="D862" s="170"/>
      <c r="E862" s="170"/>
      <c r="F862" s="170"/>
      <c r="G862" s="170"/>
      <c r="I862" s="170"/>
      <c r="J862" s="138"/>
      <c r="K862" s="138"/>
      <c r="L862" s="170"/>
      <c r="M862" s="138"/>
      <c r="N862" s="138"/>
      <c r="O862" s="138"/>
      <c r="Q862" s="138"/>
      <c r="R862" s="138"/>
      <c r="S862" s="138"/>
      <c r="T862" s="138"/>
    </row>
    <row r="863" spans="1:20" s="171" customFormat="1">
      <c r="A863" s="138"/>
      <c r="B863" s="168"/>
      <c r="C863" s="170"/>
      <c r="D863" s="170"/>
      <c r="E863" s="170"/>
      <c r="F863" s="170"/>
      <c r="G863" s="170"/>
      <c r="I863" s="170"/>
      <c r="J863" s="138"/>
      <c r="K863" s="138"/>
      <c r="L863" s="170"/>
      <c r="M863" s="138"/>
      <c r="N863" s="138"/>
      <c r="O863" s="138"/>
      <c r="Q863" s="138"/>
      <c r="R863" s="138"/>
      <c r="S863" s="138"/>
      <c r="T863" s="138"/>
    </row>
    <row r="864" spans="1:20" s="171" customFormat="1">
      <c r="A864" s="138"/>
      <c r="B864" s="168"/>
      <c r="C864" s="170"/>
      <c r="D864" s="170"/>
      <c r="E864" s="170"/>
      <c r="F864" s="170"/>
      <c r="G864" s="170"/>
      <c r="I864" s="170"/>
      <c r="J864" s="138"/>
      <c r="K864" s="138"/>
      <c r="L864" s="170"/>
      <c r="M864" s="138"/>
      <c r="N864" s="138"/>
      <c r="O864" s="138"/>
      <c r="Q864" s="138"/>
      <c r="R864" s="138"/>
      <c r="S864" s="138"/>
      <c r="T864" s="138"/>
    </row>
    <row r="865" spans="1:20" s="171" customFormat="1">
      <c r="A865" s="138"/>
      <c r="B865" s="168"/>
      <c r="C865" s="170"/>
      <c r="D865" s="170"/>
      <c r="E865" s="170"/>
      <c r="F865" s="170"/>
      <c r="G865" s="170"/>
      <c r="I865" s="170"/>
      <c r="J865" s="138"/>
      <c r="K865" s="138"/>
      <c r="L865" s="170"/>
      <c r="M865" s="138"/>
      <c r="N865" s="138"/>
      <c r="O865" s="138"/>
      <c r="Q865" s="138"/>
      <c r="R865" s="138"/>
      <c r="S865" s="138"/>
      <c r="T865" s="138"/>
    </row>
    <row r="866" spans="1:20" s="171" customFormat="1">
      <c r="A866" s="138"/>
      <c r="B866" s="168"/>
      <c r="C866" s="170"/>
      <c r="D866" s="170"/>
      <c r="E866" s="170"/>
      <c r="F866" s="170"/>
      <c r="G866" s="170"/>
      <c r="I866" s="170"/>
      <c r="J866" s="138"/>
      <c r="K866" s="138"/>
      <c r="L866" s="170"/>
      <c r="M866" s="138"/>
      <c r="N866" s="138"/>
      <c r="O866" s="138"/>
      <c r="Q866" s="138"/>
      <c r="R866" s="138"/>
      <c r="S866" s="138"/>
      <c r="T866" s="138"/>
    </row>
    <row r="867" spans="1:20" s="171" customFormat="1">
      <c r="A867" s="138"/>
      <c r="B867" s="168"/>
      <c r="C867" s="170"/>
      <c r="D867" s="170"/>
      <c r="E867" s="170"/>
      <c r="F867" s="170"/>
      <c r="G867" s="170"/>
      <c r="I867" s="170"/>
      <c r="J867" s="138"/>
      <c r="K867" s="138"/>
      <c r="L867" s="170"/>
      <c r="M867" s="138"/>
      <c r="N867" s="138"/>
      <c r="O867" s="138"/>
      <c r="Q867" s="138"/>
      <c r="R867" s="138"/>
      <c r="S867" s="138"/>
      <c r="T867" s="138"/>
    </row>
    <row r="868" spans="1:20" s="171" customFormat="1">
      <c r="A868" s="138"/>
      <c r="B868" s="168"/>
      <c r="C868" s="170"/>
      <c r="D868" s="170"/>
      <c r="E868" s="170"/>
      <c r="F868" s="170"/>
      <c r="G868" s="170"/>
      <c r="I868" s="170"/>
      <c r="J868" s="138"/>
      <c r="K868" s="138"/>
      <c r="L868" s="170"/>
      <c r="M868" s="138"/>
      <c r="N868" s="138"/>
      <c r="O868" s="138"/>
      <c r="Q868" s="138"/>
      <c r="R868" s="138"/>
      <c r="S868" s="138"/>
      <c r="T868" s="138"/>
    </row>
    <row r="869" spans="1:20" s="171" customFormat="1">
      <c r="A869" s="138"/>
      <c r="B869" s="168"/>
      <c r="C869" s="170"/>
      <c r="D869" s="170"/>
      <c r="E869" s="170"/>
      <c r="F869" s="170"/>
      <c r="G869" s="170"/>
      <c r="I869" s="170"/>
      <c r="J869" s="138"/>
      <c r="K869" s="138"/>
      <c r="L869" s="170"/>
      <c r="M869" s="138"/>
      <c r="N869" s="138"/>
      <c r="O869" s="138"/>
      <c r="Q869" s="138"/>
      <c r="R869" s="138"/>
      <c r="S869" s="138"/>
      <c r="T869" s="138"/>
    </row>
    <row r="870" spans="1:20" s="171" customFormat="1">
      <c r="A870" s="138"/>
      <c r="B870" s="168"/>
      <c r="C870" s="170"/>
      <c r="D870" s="170"/>
      <c r="E870" s="170"/>
      <c r="F870" s="170"/>
      <c r="G870" s="170"/>
      <c r="I870" s="170"/>
      <c r="J870" s="138"/>
      <c r="K870" s="138"/>
      <c r="L870" s="170"/>
      <c r="M870" s="138"/>
      <c r="N870" s="138"/>
      <c r="O870" s="138"/>
      <c r="Q870" s="138"/>
      <c r="R870" s="138"/>
      <c r="S870" s="138"/>
      <c r="T870" s="138"/>
    </row>
    <row r="871" spans="1:20" s="171" customFormat="1">
      <c r="A871" s="138"/>
      <c r="B871" s="168"/>
      <c r="C871" s="170"/>
      <c r="D871" s="170"/>
      <c r="E871" s="170"/>
      <c r="F871" s="170"/>
      <c r="G871" s="170"/>
      <c r="I871" s="170"/>
      <c r="J871" s="138"/>
      <c r="K871" s="138"/>
      <c r="L871" s="170"/>
      <c r="M871" s="138"/>
      <c r="N871" s="138"/>
      <c r="O871" s="138"/>
      <c r="Q871" s="138"/>
      <c r="R871" s="138"/>
      <c r="S871" s="138"/>
      <c r="T871" s="138"/>
    </row>
    <row r="872" spans="1:20" s="171" customFormat="1">
      <c r="A872" s="138"/>
      <c r="B872" s="168"/>
      <c r="C872" s="170"/>
      <c r="D872" s="170"/>
      <c r="E872" s="170"/>
      <c r="F872" s="170"/>
      <c r="G872" s="170"/>
      <c r="I872" s="170"/>
      <c r="J872" s="138"/>
      <c r="K872" s="138"/>
      <c r="L872" s="170"/>
      <c r="M872" s="138"/>
      <c r="N872" s="138"/>
      <c r="O872" s="138"/>
      <c r="Q872" s="138"/>
      <c r="R872" s="138"/>
      <c r="S872" s="138"/>
      <c r="T872" s="138"/>
    </row>
    <row r="873" spans="1:20" s="171" customFormat="1">
      <c r="A873" s="138"/>
      <c r="B873" s="168"/>
      <c r="C873" s="170"/>
      <c r="D873" s="170"/>
      <c r="E873" s="170"/>
      <c r="F873" s="170"/>
      <c r="G873" s="170"/>
      <c r="I873" s="170"/>
      <c r="J873" s="138"/>
      <c r="K873" s="138"/>
      <c r="L873" s="170"/>
      <c r="M873" s="138"/>
      <c r="N873" s="138"/>
      <c r="O873" s="138"/>
      <c r="Q873" s="138"/>
      <c r="R873" s="138"/>
      <c r="S873" s="138"/>
      <c r="T873" s="138"/>
    </row>
    <row r="874" spans="1:20" s="171" customFormat="1">
      <c r="A874" s="138"/>
      <c r="B874" s="168"/>
      <c r="C874" s="170"/>
      <c r="D874" s="170"/>
      <c r="E874" s="170"/>
      <c r="F874" s="170"/>
      <c r="G874" s="170"/>
      <c r="I874" s="170"/>
      <c r="J874" s="138"/>
      <c r="K874" s="138"/>
      <c r="L874" s="170"/>
      <c r="M874" s="138"/>
      <c r="N874" s="138"/>
      <c r="O874" s="138"/>
      <c r="Q874" s="138"/>
      <c r="R874" s="138"/>
      <c r="S874" s="138"/>
      <c r="T874" s="138"/>
    </row>
    <row r="875" spans="1:20" s="171" customFormat="1">
      <c r="A875" s="138"/>
      <c r="B875" s="168"/>
      <c r="C875" s="170"/>
      <c r="D875" s="170"/>
      <c r="E875" s="170"/>
      <c r="F875" s="170"/>
      <c r="G875" s="170"/>
      <c r="I875" s="170"/>
      <c r="J875" s="138"/>
      <c r="K875" s="138"/>
      <c r="L875" s="170"/>
      <c r="M875" s="138"/>
      <c r="N875" s="138"/>
      <c r="O875" s="138"/>
      <c r="Q875" s="138"/>
      <c r="R875" s="138"/>
      <c r="S875" s="138"/>
      <c r="T875" s="138"/>
    </row>
    <row r="876" spans="1:20" s="171" customFormat="1">
      <c r="A876" s="138"/>
      <c r="B876" s="168"/>
      <c r="C876" s="170"/>
      <c r="D876" s="170"/>
      <c r="E876" s="170"/>
      <c r="F876" s="170"/>
      <c r="G876" s="170"/>
      <c r="I876" s="170"/>
      <c r="J876" s="138"/>
      <c r="K876" s="138"/>
      <c r="L876" s="170"/>
      <c r="M876" s="138"/>
      <c r="N876" s="138"/>
      <c r="O876" s="138"/>
      <c r="Q876" s="138"/>
      <c r="R876" s="138"/>
      <c r="S876" s="138"/>
      <c r="T876" s="138"/>
    </row>
    <row r="877" spans="1:20" s="171" customFormat="1">
      <c r="A877" s="138"/>
      <c r="B877" s="168"/>
      <c r="C877" s="170"/>
      <c r="D877" s="170"/>
      <c r="E877" s="170"/>
      <c r="F877" s="170"/>
      <c r="G877" s="170"/>
      <c r="I877" s="170"/>
      <c r="J877" s="138"/>
      <c r="K877" s="138"/>
      <c r="L877" s="170"/>
      <c r="M877" s="138"/>
      <c r="N877" s="138"/>
      <c r="O877" s="138"/>
      <c r="Q877" s="138"/>
      <c r="R877" s="138"/>
      <c r="S877" s="138"/>
      <c r="T877" s="138"/>
    </row>
    <row r="878" spans="1:20" s="171" customFormat="1">
      <c r="A878" s="138"/>
      <c r="B878" s="168"/>
      <c r="C878" s="170"/>
      <c r="D878" s="170"/>
      <c r="E878" s="170"/>
      <c r="F878" s="170"/>
      <c r="G878" s="170"/>
      <c r="I878" s="170"/>
      <c r="J878" s="138"/>
      <c r="K878" s="138"/>
      <c r="L878" s="170"/>
      <c r="M878" s="138"/>
      <c r="N878" s="138"/>
      <c r="O878" s="138"/>
      <c r="Q878" s="138"/>
      <c r="R878" s="138"/>
      <c r="S878" s="138"/>
      <c r="T878" s="138"/>
    </row>
    <row r="879" spans="1:20" s="171" customFormat="1">
      <c r="A879" s="138"/>
      <c r="B879" s="168"/>
      <c r="C879" s="170"/>
      <c r="D879" s="170"/>
      <c r="E879" s="170"/>
      <c r="F879" s="170"/>
      <c r="G879" s="170"/>
      <c r="I879" s="170"/>
      <c r="J879" s="138"/>
      <c r="K879" s="138"/>
      <c r="L879" s="170"/>
      <c r="M879" s="138"/>
      <c r="N879" s="138"/>
      <c r="O879" s="138"/>
      <c r="Q879" s="138"/>
      <c r="R879" s="138"/>
      <c r="S879" s="138"/>
      <c r="T879" s="138"/>
    </row>
    <row r="880" spans="1:20" s="171" customFormat="1">
      <c r="A880" s="138"/>
      <c r="B880" s="168"/>
      <c r="C880" s="170"/>
      <c r="D880" s="170"/>
      <c r="E880" s="170"/>
      <c r="F880" s="170"/>
      <c r="G880" s="170"/>
      <c r="I880" s="170"/>
      <c r="J880" s="138"/>
      <c r="K880" s="138"/>
      <c r="L880" s="170"/>
      <c r="M880" s="138"/>
      <c r="N880" s="138"/>
      <c r="O880" s="138"/>
      <c r="Q880" s="138"/>
      <c r="R880" s="138"/>
      <c r="S880" s="138"/>
      <c r="T880" s="138"/>
    </row>
    <row r="881" spans="1:20" s="171" customFormat="1">
      <c r="A881" s="138"/>
      <c r="B881" s="168"/>
      <c r="C881" s="170"/>
      <c r="D881" s="170"/>
      <c r="E881" s="170"/>
      <c r="F881" s="170"/>
      <c r="G881" s="170"/>
      <c r="I881" s="170"/>
      <c r="J881" s="138"/>
      <c r="K881" s="138"/>
      <c r="L881" s="170"/>
      <c r="M881" s="138"/>
      <c r="N881" s="138"/>
      <c r="O881" s="138"/>
      <c r="Q881" s="138"/>
      <c r="R881" s="138"/>
      <c r="S881" s="138"/>
      <c r="T881" s="138"/>
    </row>
    <row r="882" spans="1:20" s="171" customFormat="1">
      <c r="A882" s="138"/>
      <c r="B882" s="168"/>
      <c r="C882" s="170"/>
      <c r="D882" s="170"/>
      <c r="E882" s="170"/>
      <c r="F882" s="170"/>
      <c r="G882" s="170"/>
      <c r="I882" s="170"/>
      <c r="J882" s="138"/>
      <c r="K882" s="138"/>
      <c r="L882" s="170"/>
      <c r="M882" s="138"/>
      <c r="N882" s="138"/>
      <c r="O882" s="138"/>
      <c r="Q882" s="138"/>
      <c r="R882" s="138"/>
      <c r="S882" s="138"/>
      <c r="T882" s="138"/>
    </row>
    <row r="883" spans="1:20" s="171" customFormat="1">
      <c r="A883" s="138"/>
      <c r="B883" s="168"/>
      <c r="C883" s="170"/>
      <c r="D883" s="170"/>
      <c r="E883" s="170"/>
      <c r="F883" s="170"/>
      <c r="G883" s="170"/>
      <c r="I883" s="170"/>
      <c r="J883" s="138"/>
      <c r="K883" s="138"/>
      <c r="L883" s="170"/>
      <c r="M883" s="138"/>
      <c r="N883" s="138"/>
      <c r="O883" s="138"/>
      <c r="Q883" s="138"/>
      <c r="R883" s="138"/>
      <c r="S883" s="138"/>
      <c r="T883" s="138"/>
    </row>
    <row r="884" spans="1:20" s="171" customFormat="1">
      <c r="A884" s="138"/>
      <c r="B884" s="168"/>
      <c r="C884" s="170"/>
      <c r="D884" s="170"/>
      <c r="E884" s="170"/>
      <c r="F884" s="170"/>
      <c r="G884" s="170"/>
      <c r="I884" s="170"/>
      <c r="J884" s="138"/>
      <c r="K884" s="138"/>
      <c r="L884" s="170"/>
      <c r="M884" s="138"/>
      <c r="N884" s="138"/>
      <c r="O884" s="138"/>
      <c r="Q884" s="138"/>
      <c r="R884" s="138"/>
      <c r="S884" s="138"/>
      <c r="T884" s="138"/>
    </row>
    <row r="885" spans="1:20" s="171" customFormat="1">
      <c r="A885" s="138"/>
      <c r="B885" s="168"/>
      <c r="C885" s="170"/>
      <c r="D885" s="170"/>
      <c r="E885" s="170"/>
      <c r="F885" s="170"/>
      <c r="G885" s="170"/>
      <c r="I885" s="170"/>
      <c r="J885" s="138"/>
      <c r="K885" s="138"/>
      <c r="L885" s="170"/>
      <c r="M885" s="138"/>
      <c r="N885" s="138"/>
      <c r="O885" s="138"/>
      <c r="Q885" s="138"/>
      <c r="R885" s="138"/>
      <c r="S885" s="138"/>
      <c r="T885" s="138"/>
    </row>
    <row r="886" spans="1:20" s="171" customFormat="1">
      <c r="A886" s="138"/>
      <c r="B886" s="168"/>
      <c r="C886" s="170"/>
      <c r="D886" s="170"/>
      <c r="E886" s="170"/>
      <c r="F886" s="170"/>
      <c r="G886" s="170"/>
      <c r="I886" s="170"/>
      <c r="J886" s="138"/>
      <c r="K886" s="138"/>
      <c r="L886" s="170"/>
      <c r="M886" s="138"/>
      <c r="N886" s="138"/>
      <c r="O886" s="138"/>
      <c r="Q886" s="138"/>
      <c r="R886" s="138"/>
      <c r="S886" s="138"/>
      <c r="T886" s="138"/>
    </row>
    <row r="887" spans="1:20" s="171" customFormat="1">
      <c r="A887" s="138"/>
      <c r="B887" s="168"/>
      <c r="C887" s="170"/>
      <c r="D887" s="170"/>
      <c r="E887" s="170"/>
      <c r="F887" s="170"/>
      <c r="G887" s="170"/>
      <c r="I887" s="170"/>
      <c r="J887" s="138"/>
      <c r="K887" s="138"/>
      <c r="L887" s="170"/>
      <c r="M887" s="138"/>
      <c r="N887" s="138"/>
      <c r="O887" s="138"/>
      <c r="Q887" s="138"/>
      <c r="R887" s="138"/>
      <c r="S887" s="138"/>
      <c r="T887" s="138"/>
    </row>
    <row r="888" spans="1:20" s="171" customFormat="1">
      <c r="A888" s="138"/>
      <c r="B888" s="168"/>
      <c r="C888" s="170"/>
      <c r="D888" s="170"/>
      <c r="E888" s="170"/>
      <c r="F888" s="170"/>
      <c r="G888" s="170"/>
      <c r="I888" s="170"/>
      <c r="J888" s="138"/>
      <c r="K888" s="138"/>
      <c r="L888" s="170"/>
      <c r="M888" s="138"/>
      <c r="N888" s="138"/>
      <c r="O888" s="138"/>
      <c r="Q888" s="138"/>
      <c r="R888" s="138"/>
      <c r="S888" s="138"/>
      <c r="T888" s="138"/>
    </row>
    <row r="889" spans="1:20" s="171" customFormat="1">
      <c r="A889" s="138"/>
      <c r="B889" s="168"/>
      <c r="C889" s="170"/>
      <c r="D889" s="170"/>
      <c r="E889" s="170"/>
      <c r="F889" s="170"/>
      <c r="G889" s="170"/>
      <c r="I889" s="170"/>
      <c r="J889" s="138"/>
      <c r="K889" s="138"/>
      <c r="L889" s="170"/>
      <c r="M889" s="138"/>
      <c r="N889" s="138"/>
      <c r="O889" s="138"/>
      <c r="Q889" s="138"/>
      <c r="R889" s="138"/>
      <c r="S889" s="138"/>
      <c r="T889" s="138"/>
    </row>
    <row r="890" spans="1:20" s="171" customFormat="1">
      <c r="A890" s="138"/>
      <c r="B890" s="168"/>
      <c r="C890" s="170"/>
      <c r="D890" s="170"/>
      <c r="E890" s="170"/>
      <c r="F890" s="170"/>
      <c r="G890" s="170"/>
      <c r="I890" s="170"/>
      <c r="J890" s="138"/>
      <c r="K890" s="138"/>
      <c r="L890" s="170"/>
      <c r="M890" s="138"/>
      <c r="N890" s="138"/>
      <c r="O890" s="138"/>
      <c r="Q890" s="138"/>
      <c r="R890" s="138"/>
      <c r="S890" s="138"/>
      <c r="T890" s="138"/>
    </row>
    <row r="891" spans="1:20" s="171" customFormat="1">
      <c r="A891" s="138"/>
      <c r="B891" s="168"/>
      <c r="C891" s="170"/>
      <c r="D891" s="170"/>
      <c r="E891" s="170"/>
      <c r="F891" s="170"/>
      <c r="G891" s="170"/>
      <c r="I891" s="170"/>
      <c r="J891" s="138"/>
      <c r="K891" s="138"/>
      <c r="L891" s="170"/>
      <c r="M891" s="138"/>
      <c r="N891" s="138"/>
      <c r="O891" s="138"/>
      <c r="Q891" s="138"/>
      <c r="R891" s="138"/>
      <c r="S891" s="138"/>
      <c r="T891" s="138"/>
    </row>
    <row r="892" spans="1:20" s="171" customFormat="1">
      <c r="A892" s="138"/>
      <c r="B892" s="168"/>
      <c r="C892" s="170"/>
      <c r="D892" s="170"/>
      <c r="E892" s="170"/>
      <c r="F892" s="170"/>
      <c r="G892" s="170"/>
      <c r="I892" s="170"/>
      <c r="J892" s="138"/>
      <c r="K892" s="138"/>
      <c r="L892" s="170"/>
      <c r="M892" s="138"/>
      <c r="N892" s="138"/>
      <c r="O892" s="138"/>
      <c r="Q892" s="138"/>
      <c r="R892" s="138"/>
      <c r="S892" s="138"/>
      <c r="T892" s="138"/>
    </row>
    <row r="893" spans="1:20" s="171" customFormat="1">
      <c r="A893" s="138"/>
      <c r="B893" s="168"/>
      <c r="C893" s="170"/>
      <c r="D893" s="170"/>
      <c r="E893" s="170"/>
      <c r="F893" s="170"/>
      <c r="G893" s="170"/>
      <c r="I893" s="170"/>
      <c r="J893" s="138"/>
      <c r="K893" s="138"/>
      <c r="L893" s="170"/>
      <c r="M893" s="138"/>
      <c r="N893" s="138"/>
      <c r="O893" s="138"/>
      <c r="Q893" s="138"/>
      <c r="R893" s="138"/>
      <c r="S893" s="138"/>
      <c r="T893" s="138"/>
    </row>
    <row r="894" spans="1:20" s="171" customFormat="1">
      <c r="A894" s="138"/>
      <c r="B894" s="168"/>
      <c r="C894" s="170"/>
      <c r="D894" s="170"/>
      <c r="E894" s="170"/>
      <c r="F894" s="170"/>
      <c r="G894" s="170"/>
      <c r="I894" s="170"/>
      <c r="J894" s="138"/>
      <c r="K894" s="138"/>
      <c r="L894" s="170"/>
      <c r="M894" s="138"/>
      <c r="N894" s="138"/>
      <c r="O894" s="138"/>
      <c r="Q894" s="138"/>
      <c r="R894" s="138"/>
      <c r="S894" s="138"/>
      <c r="T894" s="138"/>
    </row>
    <row r="895" spans="1:20" s="171" customFormat="1">
      <c r="A895" s="138"/>
      <c r="B895" s="168"/>
      <c r="C895" s="170"/>
      <c r="D895" s="170"/>
      <c r="E895" s="170"/>
      <c r="F895" s="170"/>
      <c r="G895" s="170"/>
      <c r="I895" s="170"/>
      <c r="J895" s="138"/>
      <c r="K895" s="138"/>
      <c r="L895" s="170"/>
      <c r="M895" s="138"/>
      <c r="N895" s="138"/>
      <c r="O895" s="138"/>
      <c r="Q895" s="138"/>
      <c r="R895" s="138"/>
      <c r="S895" s="138"/>
      <c r="T895" s="138"/>
    </row>
    <row r="896" spans="1:20" s="171" customFormat="1">
      <c r="A896" s="138"/>
      <c r="B896" s="168"/>
      <c r="C896" s="170"/>
      <c r="D896" s="170"/>
      <c r="E896" s="170"/>
      <c r="F896" s="170"/>
      <c r="G896" s="170"/>
      <c r="I896" s="170"/>
      <c r="J896" s="138"/>
      <c r="K896" s="138"/>
      <c r="L896" s="170"/>
      <c r="M896" s="138"/>
      <c r="N896" s="138"/>
      <c r="O896" s="138"/>
      <c r="Q896" s="138"/>
      <c r="R896" s="138"/>
      <c r="S896" s="138"/>
      <c r="T896" s="138"/>
    </row>
    <row r="897" spans="1:20" s="171" customFormat="1">
      <c r="A897" s="138"/>
      <c r="B897" s="168"/>
      <c r="C897" s="170"/>
      <c r="D897" s="170"/>
      <c r="E897" s="170"/>
      <c r="F897" s="170"/>
      <c r="G897" s="170"/>
      <c r="I897" s="170"/>
      <c r="J897" s="138"/>
      <c r="K897" s="138"/>
      <c r="L897" s="170"/>
      <c r="M897" s="138"/>
      <c r="N897" s="138"/>
      <c r="O897" s="138"/>
      <c r="Q897" s="138"/>
      <c r="R897" s="138"/>
      <c r="S897" s="138"/>
      <c r="T897" s="138"/>
    </row>
    <row r="898" spans="1:20" s="171" customFormat="1">
      <c r="A898" s="138"/>
      <c r="B898" s="168"/>
      <c r="C898" s="170"/>
      <c r="D898" s="170"/>
      <c r="E898" s="170"/>
      <c r="F898" s="170"/>
      <c r="G898" s="170"/>
      <c r="I898" s="170"/>
      <c r="J898" s="138"/>
      <c r="K898" s="138"/>
      <c r="L898" s="170"/>
      <c r="M898" s="138"/>
      <c r="N898" s="138"/>
      <c r="O898" s="138"/>
      <c r="Q898" s="138"/>
      <c r="R898" s="138"/>
      <c r="S898" s="138"/>
      <c r="T898" s="138"/>
    </row>
    <row r="899" spans="1:20" s="171" customFormat="1">
      <c r="A899" s="138"/>
      <c r="B899" s="168"/>
      <c r="C899" s="170"/>
      <c r="D899" s="170"/>
      <c r="E899" s="170"/>
      <c r="F899" s="170"/>
      <c r="G899" s="170"/>
      <c r="I899" s="170"/>
      <c r="J899" s="138"/>
      <c r="K899" s="138"/>
      <c r="L899" s="170"/>
      <c r="M899" s="138"/>
      <c r="N899" s="138"/>
      <c r="O899" s="138"/>
      <c r="Q899" s="138"/>
      <c r="R899" s="138"/>
      <c r="S899" s="138"/>
      <c r="T899" s="138"/>
    </row>
    <row r="900" spans="1:20" s="171" customFormat="1">
      <c r="A900" s="138"/>
      <c r="B900" s="168"/>
      <c r="C900" s="170"/>
      <c r="D900" s="170"/>
      <c r="E900" s="170"/>
      <c r="F900" s="170"/>
      <c r="G900" s="170"/>
      <c r="I900" s="170"/>
      <c r="J900" s="138"/>
      <c r="K900" s="138"/>
      <c r="L900" s="170"/>
      <c r="M900" s="138"/>
      <c r="N900" s="138"/>
      <c r="O900" s="138"/>
      <c r="Q900" s="138"/>
      <c r="R900" s="138"/>
      <c r="S900" s="138"/>
      <c r="T900" s="138"/>
    </row>
    <row r="901" spans="1:20" s="171" customFormat="1">
      <c r="A901" s="138"/>
      <c r="B901" s="168"/>
      <c r="C901" s="170"/>
      <c r="D901" s="170"/>
      <c r="E901" s="170"/>
      <c r="F901" s="170"/>
      <c r="G901" s="170"/>
      <c r="I901" s="170"/>
      <c r="J901" s="138"/>
      <c r="K901" s="138"/>
      <c r="L901" s="170"/>
      <c r="M901" s="138"/>
      <c r="N901" s="138"/>
      <c r="O901" s="138"/>
      <c r="Q901" s="138"/>
      <c r="R901" s="138"/>
      <c r="S901" s="138"/>
      <c r="T901" s="138"/>
    </row>
    <row r="902" spans="1:20" s="171" customFormat="1">
      <c r="A902" s="138"/>
      <c r="B902" s="168"/>
      <c r="C902" s="170"/>
      <c r="D902" s="170"/>
      <c r="E902" s="170"/>
      <c r="F902" s="170"/>
      <c r="G902" s="170"/>
      <c r="I902" s="170"/>
      <c r="J902" s="138"/>
      <c r="K902" s="138"/>
      <c r="L902" s="170"/>
      <c r="M902" s="138"/>
      <c r="N902" s="138"/>
      <c r="O902" s="138"/>
      <c r="Q902" s="138"/>
      <c r="R902" s="138"/>
      <c r="S902" s="138"/>
      <c r="T902" s="138"/>
    </row>
    <row r="903" spans="1:20" s="171" customFormat="1">
      <c r="A903" s="138"/>
      <c r="B903" s="168"/>
      <c r="C903" s="170"/>
      <c r="D903" s="170"/>
      <c r="E903" s="170"/>
      <c r="F903" s="170"/>
      <c r="G903" s="170"/>
      <c r="I903" s="170"/>
      <c r="J903" s="138"/>
      <c r="K903" s="138"/>
      <c r="L903" s="170"/>
      <c r="M903" s="138"/>
      <c r="N903" s="138"/>
      <c r="O903" s="138"/>
      <c r="Q903" s="138"/>
      <c r="R903" s="138"/>
      <c r="S903" s="138"/>
      <c r="T903" s="138"/>
    </row>
    <row r="904" spans="1:20" s="171" customFormat="1">
      <c r="A904" s="138"/>
      <c r="B904" s="168"/>
      <c r="C904" s="170"/>
      <c r="D904" s="170"/>
      <c r="E904" s="170"/>
      <c r="F904" s="170"/>
      <c r="G904" s="170"/>
      <c r="I904" s="170"/>
      <c r="J904" s="138"/>
      <c r="K904" s="138"/>
      <c r="L904" s="170"/>
      <c r="M904" s="138"/>
      <c r="N904" s="138"/>
      <c r="O904" s="138"/>
      <c r="Q904" s="138"/>
      <c r="R904" s="138"/>
      <c r="S904" s="138"/>
      <c r="T904" s="138"/>
    </row>
    <row r="905" spans="1:20" s="171" customFormat="1">
      <c r="A905" s="138"/>
      <c r="B905" s="168"/>
      <c r="C905" s="170"/>
      <c r="D905" s="170"/>
      <c r="E905" s="170"/>
      <c r="F905" s="170"/>
      <c r="G905" s="170"/>
      <c r="I905" s="170"/>
      <c r="J905" s="138"/>
      <c r="K905" s="138"/>
      <c r="L905" s="170"/>
      <c r="M905" s="138"/>
      <c r="N905" s="138"/>
      <c r="O905" s="138"/>
      <c r="Q905" s="138"/>
      <c r="R905" s="138"/>
      <c r="S905" s="138"/>
      <c r="T905" s="138"/>
    </row>
    <row r="906" spans="1:20" s="171" customFormat="1">
      <c r="A906" s="138"/>
      <c r="B906" s="168"/>
      <c r="C906" s="170"/>
      <c r="D906" s="170"/>
      <c r="E906" s="170"/>
      <c r="F906" s="170"/>
      <c r="G906" s="170"/>
      <c r="I906" s="170"/>
      <c r="J906" s="138"/>
      <c r="K906" s="138"/>
      <c r="L906" s="170"/>
      <c r="M906" s="138"/>
      <c r="N906" s="138"/>
      <c r="O906" s="138"/>
      <c r="Q906" s="138"/>
      <c r="R906" s="138"/>
      <c r="S906" s="138"/>
      <c r="T906" s="138"/>
    </row>
    <row r="907" spans="1:20" s="171" customFormat="1">
      <c r="A907" s="138"/>
      <c r="B907" s="168"/>
      <c r="C907" s="170"/>
      <c r="D907" s="170"/>
      <c r="E907" s="170"/>
      <c r="F907" s="170"/>
      <c r="G907" s="170"/>
      <c r="I907" s="170"/>
      <c r="J907" s="138"/>
      <c r="K907" s="138"/>
      <c r="L907" s="170"/>
      <c r="M907" s="138"/>
      <c r="N907" s="138"/>
      <c r="O907" s="138"/>
      <c r="Q907" s="138"/>
      <c r="R907" s="138"/>
      <c r="S907" s="138"/>
      <c r="T907" s="138"/>
    </row>
    <row r="908" spans="1:20" s="171" customFormat="1">
      <c r="A908" s="138"/>
      <c r="B908" s="168"/>
      <c r="C908" s="170"/>
      <c r="D908" s="170"/>
      <c r="E908" s="170"/>
      <c r="F908" s="170"/>
      <c r="G908" s="170"/>
      <c r="I908" s="170"/>
      <c r="J908" s="138"/>
      <c r="K908" s="138"/>
      <c r="L908" s="170"/>
      <c r="M908" s="138"/>
      <c r="N908" s="138"/>
      <c r="O908" s="138"/>
      <c r="Q908" s="138"/>
      <c r="R908" s="138"/>
      <c r="S908" s="138"/>
      <c r="T908" s="138"/>
    </row>
    <row r="909" spans="1:20" s="171" customFormat="1">
      <c r="A909" s="138"/>
      <c r="B909" s="168"/>
      <c r="C909" s="170"/>
      <c r="D909" s="170"/>
      <c r="E909" s="170"/>
      <c r="F909" s="170"/>
      <c r="G909" s="170"/>
      <c r="I909" s="170"/>
      <c r="J909" s="138"/>
      <c r="K909" s="138"/>
      <c r="L909" s="170"/>
      <c r="M909" s="138"/>
      <c r="N909" s="138"/>
      <c r="O909" s="138"/>
      <c r="Q909" s="138"/>
      <c r="R909" s="138"/>
      <c r="S909" s="138"/>
      <c r="T909" s="138"/>
    </row>
    <row r="910" spans="1:20" s="171" customFormat="1">
      <c r="A910" s="138"/>
      <c r="B910" s="168"/>
      <c r="C910" s="170"/>
      <c r="D910" s="170"/>
      <c r="E910" s="170"/>
      <c r="F910" s="170"/>
      <c r="G910" s="170"/>
      <c r="I910" s="170"/>
      <c r="J910" s="138"/>
      <c r="K910" s="138"/>
      <c r="L910" s="170"/>
      <c r="M910" s="138"/>
      <c r="N910" s="138"/>
      <c r="O910" s="138"/>
      <c r="Q910" s="138"/>
      <c r="R910" s="138"/>
      <c r="S910" s="138"/>
      <c r="T910" s="138"/>
    </row>
    <row r="911" spans="1:20" s="171" customFormat="1">
      <c r="A911" s="138"/>
      <c r="B911" s="168"/>
      <c r="C911" s="170"/>
      <c r="D911" s="170"/>
      <c r="E911" s="170"/>
      <c r="F911" s="170"/>
      <c r="G911" s="170"/>
      <c r="I911" s="170"/>
      <c r="J911" s="138"/>
      <c r="K911" s="138"/>
      <c r="L911" s="170"/>
      <c r="M911" s="138"/>
      <c r="N911" s="138"/>
      <c r="O911" s="138"/>
      <c r="Q911" s="138"/>
      <c r="R911" s="138"/>
      <c r="S911" s="138"/>
      <c r="T911" s="138"/>
    </row>
    <row r="912" spans="1:20" s="171" customFormat="1">
      <c r="A912" s="138"/>
      <c r="B912" s="168"/>
      <c r="C912" s="170"/>
      <c r="D912" s="170"/>
      <c r="E912" s="170"/>
      <c r="F912" s="170"/>
      <c r="G912" s="170"/>
      <c r="I912" s="170"/>
      <c r="J912" s="138"/>
      <c r="K912" s="138"/>
      <c r="L912" s="170"/>
      <c r="M912" s="138"/>
      <c r="N912" s="138"/>
      <c r="O912" s="138"/>
      <c r="Q912" s="138"/>
      <c r="R912" s="138"/>
      <c r="S912" s="138"/>
      <c r="T912" s="138"/>
    </row>
    <row r="913" spans="1:20" s="171" customFormat="1">
      <c r="A913" s="138"/>
      <c r="B913" s="168"/>
      <c r="C913" s="170"/>
      <c r="D913" s="170"/>
      <c r="E913" s="170"/>
      <c r="F913" s="170"/>
      <c r="G913" s="170"/>
      <c r="I913" s="170"/>
      <c r="J913" s="138"/>
      <c r="K913" s="138"/>
      <c r="L913" s="170"/>
      <c r="M913" s="138"/>
      <c r="N913" s="138"/>
      <c r="O913" s="138"/>
      <c r="Q913" s="138"/>
      <c r="R913" s="138"/>
      <c r="S913" s="138"/>
      <c r="T913" s="138"/>
    </row>
    <row r="914" spans="1:20" s="171" customFormat="1">
      <c r="A914" s="138"/>
      <c r="B914" s="168"/>
      <c r="C914" s="170"/>
      <c r="D914" s="170"/>
      <c r="E914" s="170"/>
      <c r="F914" s="170"/>
      <c r="G914" s="170"/>
      <c r="I914" s="170"/>
      <c r="J914" s="138"/>
      <c r="K914" s="138"/>
      <c r="L914" s="170"/>
      <c r="M914" s="138"/>
      <c r="N914" s="138"/>
      <c r="O914" s="138"/>
      <c r="Q914" s="138"/>
      <c r="R914" s="138"/>
      <c r="S914" s="138"/>
      <c r="T914" s="138"/>
    </row>
    <row r="915" spans="1:20" s="171" customFormat="1">
      <c r="A915" s="138"/>
      <c r="B915" s="168"/>
      <c r="C915" s="170"/>
      <c r="D915" s="170"/>
      <c r="E915" s="170"/>
      <c r="F915" s="170"/>
      <c r="G915" s="170"/>
      <c r="I915" s="170"/>
      <c r="J915" s="138"/>
      <c r="K915" s="138"/>
      <c r="L915" s="170"/>
      <c r="M915" s="138"/>
      <c r="N915" s="138"/>
      <c r="O915" s="138"/>
      <c r="Q915" s="138"/>
      <c r="R915" s="138"/>
      <c r="S915" s="138"/>
      <c r="T915" s="138"/>
    </row>
    <row r="916" spans="1:20" s="171" customFormat="1">
      <c r="A916" s="138"/>
      <c r="B916" s="168"/>
      <c r="C916" s="170"/>
      <c r="D916" s="170"/>
      <c r="E916" s="170"/>
      <c r="F916" s="170"/>
      <c r="G916" s="170"/>
      <c r="I916" s="170"/>
      <c r="J916" s="138"/>
      <c r="K916" s="138"/>
      <c r="L916" s="170"/>
      <c r="M916" s="138"/>
      <c r="N916" s="138"/>
      <c r="O916" s="138"/>
      <c r="Q916" s="138"/>
      <c r="R916" s="138"/>
      <c r="S916" s="138"/>
      <c r="T916" s="138"/>
    </row>
    <row r="917" spans="1:20" s="171" customFormat="1">
      <c r="A917" s="138"/>
      <c r="B917" s="168"/>
      <c r="C917" s="170"/>
      <c r="D917" s="170"/>
      <c r="E917" s="170"/>
      <c r="F917" s="170"/>
      <c r="G917" s="170"/>
      <c r="I917" s="170"/>
      <c r="J917" s="138"/>
      <c r="K917" s="138"/>
      <c r="L917" s="170"/>
      <c r="M917" s="138"/>
      <c r="N917" s="138"/>
      <c r="O917" s="138"/>
      <c r="Q917" s="138"/>
      <c r="R917" s="138"/>
      <c r="S917" s="138"/>
      <c r="T917" s="138"/>
    </row>
    <row r="918" spans="1:20" s="171" customFormat="1">
      <c r="A918" s="138"/>
      <c r="B918" s="168"/>
      <c r="C918" s="170"/>
      <c r="D918" s="170"/>
      <c r="E918" s="170"/>
      <c r="F918" s="170"/>
      <c r="G918" s="170"/>
      <c r="I918" s="170"/>
      <c r="J918" s="138"/>
      <c r="K918" s="138"/>
      <c r="L918" s="170"/>
      <c r="M918" s="138"/>
      <c r="N918" s="138"/>
      <c r="O918" s="138"/>
      <c r="Q918" s="138"/>
      <c r="R918" s="138"/>
      <c r="S918" s="138"/>
      <c r="T918" s="138"/>
    </row>
    <row r="919" spans="1:20" s="171" customFormat="1">
      <c r="A919" s="138"/>
      <c r="B919" s="168"/>
      <c r="C919" s="170"/>
      <c r="D919" s="170"/>
      <c r="E919" s="170"/>
      <c r="F919" s="170"/>
      <c r="G919" s="170"/>
      <c r="I919" s="170"/>
      <c r="J919" s="138"/>
      <c r="K919" s="138"/>
      <c r="L919" s="170"/>
      <c r="M919" s="138"/>
      <c r="N919" s="138"/>
      <c r="O919" s="138"/>
      <c r="Q919" s="138"/>
      <c r="R919" s="138"/>
      <c r="S919" s="138"/>
      <c r="T919" s="138"/>
    </row>
    <row r="920" spans="1:20" s="171" customFormat="1">
      <c r="A920" s="138"/>
      <c r="B920" s="168"/>
      <c r="C920" s="170"/>
      <c r="D920" s="170"/>
      <c r="E920" s="170"/>
      <c r="F920" s="170"/>
      <c r="G920" s="170"/>
      <c r="I920" s="170"/>
      <c r="J920" s="138"/>
      <c r="K920" s="138"/>
      <c r="L920" s="170"/>
      <c r="M920" s="138"/>
      <c r="N920" s="138"/>
      <c r="O920" s="138"/>
      <c r="Q920" s="138"/>
      <c r="R920" s="138"/>
      <c r="S920" s="138"/>
      <c r="T920" s="138"/>
    </row>
    <row r="921" spans="1:20" s="171" customFormat="1">
      <c r="A921" s="138"/>
      <c r="B921" s="168"/>
      <c r="C921" s="170"/>
      <c r="D921" s="170"/>
      <c r="E921" s="170"/>
      <c r="F921" s="170"/>
      <c r="G921" s="170"/>
      <c r="I921" s="170"/>
      <c r="J921" s="138"/>
      <c r="K921" s="138"/>
      <c r="L921" s="170"/>
      <c r="M921" s="138"/>
      <c r="N921" s="138"/>
      <c r="O921" s="138"/>
      <c r="Q921" s="138"/>
      <c r="R921" s="138"/>
      <c r="S921" s="138"/>
      <c r="T921" s="138"/>
    </row>
    <row r="922" spans="1:20" s="171" customFormat="1">
      <c r="A922" s="138"/>
      <c r="B922" s="168"/>
      <c r="C922" s="170"/>
      <c r="D922" s="170"/>
      <c r="E922" s="170"/>
      <c r="F922" s="170"/>
      <c r="G922" s="170"/>
      <c r="I922" s="170"/>
      <c r="J922" s="138"/>
      <c r="K922" s="138"/>
      <c r="L922" s="170"/>
      <c r="M922" s="138"/>
      <c r="N922" s="138"/>
      <c r="O922" s="138"/>
      <c r="Q922" s="138"/>
      <c r="R922" s="138"/>
      <c r="S922" s="138"/>
      <c r="T922" s="138"/>
    </row>
    <row r="923" spans="1:20" s="171" customFormat="1">
      <c r="A923" s="138"/>
      <c r="B923" s="168"/>
      <c r="C923" s="170"/>
      <c r="D923" s="170"/>
      <c r="E923" s="170"/>
      <c r="F923" s="170"/>
      <c r="G923" s="170"/>
      <c r="I923" s="170"/>
      <c r="J923" s="138"/>
      <c r="K923" s="138"/>
      <c r="L923" s="170"/>
      <c r="M923" s="138"/>
      <c r="N923" s="138"/>
      <c r="O923" s="138"/>
      <c r="Q923" s="138"/>
      <c r="R923" s="138"/>
      <c r="S923" s="138"/>
      <c r="T923" s="138"/>
    </row>
    <row r="924" spans="1:20" s="171" customFormat="1">
      <c r="A924" s="138"/>
      <c r="B924" s="168"/>
      <c r="C924" s="170"/>
      <c r="D924" s="170"/>
      <c r="E924" s="170"/>
      <c r="F924" s="170"/>
      <c r="G924" s="170"/>
      <c r="I924" s="170"/>
      <c r="J924" s="138"/>
      <c r="K924" s="138"/>
      <c r="L924" s="170"/>
      <c r="M924" s="138"/>
      <c r="N924" s="138"/>
      <c r="O924" s="138"/>
      <c r="Q924" s="138"/>
      <c r="R924" s="138"/>
      <c r="S924" s="138"/>
      <c r="T924" s="138"/>
    </row>
    <row r="925" spans="1:20" s="171" customFormat="1">
      <c r="A925" s="138"/>
      <c r="B925" s="168"/>
      <c r="C925" s="170"/>
      <c r="D925" s="170"/>
      <c r="E925" s="170"/>
      <c r="F925" s="170"/>
      <c r="G925" s="170"/>
      <c r="I925" s="170"/>
      <c r="J925" s="138"/>
      <c r="K925" s="138"/>
      <c r="L925" s="170"/>
      <c r="M925" s="138"/>
      <c r="N925" s="138"/>
      <c r="O925" s="138"/>
      <c r="Q925" s="138"/>
      <c r="R925" s="138"/>
      <c r="S925" s="138"/>
      <c r="T925" s="138"/>
    </row>
    <row r="926" spans="1:20" s="171" customFormat="1">
      <c r="A926" s="138"/>
      <c r="B926" s="168"/>
      <c r="C926" s="170"/>
      <c r="D926" s="170"/>
      <c r="E926" s="170"/>
      <c r="F926" s="170"/>
      <c r="G926" s="170"/>
      <c r="I926" s="170"/>
      <c r="J926" s="138"/>
      <c r="K926" s="138"/>
      <c r="L926" s="170"/>
      <c r="M926" s="138"/>
      <c r="N926" s="138"/>
      <c r="O926" s="138"/>
      <c r="Q926" s="138"/>
      <c r="R926" s="138"/>
      <c r="S926" s="138"/>
      <c r="T926" s="138"/>
    </row>
    <row r="927" spans="1:20" s="171" customFormat="1">
      <c r="A927" s="138"/>
      <c r="B927" s="168"/>
      <c r="C927" s="170"/>
      <c r="D927" s="170"/>
      <c r="E927" s="170"/>
      <c r="F927" s="170"/>
      <c r="G927" s="170"/>
      <c r="I927" s="170"/>
      <c r="J927" s="138"/>
      <c r="K927" s="138"/>
      <c r="L927" s="170"/>
      <c r="M927" s="138"/>
      <c r="N927" s="138"/>
      <c r="O927" s="138"/>
      <c r="Q927" s="138"/>
      <c r="R927" s="138"/>
      <c r="S927" s="138"/>
      <c r="T927" s="138"/>
    </row>
    <row r="928" spans="1:20" s="171" customFormat="1">
      <c r="A928" s="138"/>
      <c r="B928" s="168"/>
      <c r="C928" s="170"/>
      <c r="D928" s="170"/>
      <c r="E928" s="170"/>
      <c r="F928" s="170"/>
      <c r="G928" s="170"/>
      <c r="I928" s="170"/>
      <c r="J928" s="138"/>
      <c r="K928" s="138"/>
      <c r="L928" s="170"/>
      <c r="M928" s="138"/>
      <c r="N928" s="138"/>
      <c r="O928" s="138"/>
      <c r="Q928" s="138"/>
      <c r="R928" s="138"/>
      <c r="S928" s="138"/>
      <c r="T928" s="138"/>
    </row>
    <row r="929" spans="1:20" s="171" customFormat="1">
      <c r="A929" s="138"/>
      <c r="B929" s="168"/>
      <c r="C929" s="170"/>
      <c r="D929" s="170"/>
      <c r="E929" s="170"/>
      <c r="F929" s="170"/>
      <c r="G929" s="170"/>
      <c r="I929" s="170"/>
      <c r="J929" s="138"/>
      <c r="K929" s="138"/>
      <c r="L929" s="170"/>
      <c r="M929" s="138"/>
      <c r="N929" s="138"/>
      <c r="O929" s="138"/>
      <c r="Q929" s="138"/>
      <c r="R929" s="138"/>
      <c r="S929" s="138"/>
      <c r="T929" s="138"/>
    </row>
    <row r="930" spans="1:20" s="171" customFormat="1">
      <c r="A930" s="138"/>
      <c r="B930" s="168"/>
      <c r="C930" s="170"/>
      <c r="D930" s="170"/>
      <c r="E930" s="170"/>
      <c r="F930" s="170"/>
      <c r="G930" s="170"/>
      <c r="I930" s="170"/>
      <c r="J930" s="138"/>
      <c r="K930" s="138"/>
      <c r="L930" s="170"/>
      <c r="M930" s="138"/>
      <c r="N930" s="138"/>
      <c r="O930" s="138"/>
      <c r="Q930" s="138"/>
      <c r="R930" s="138"/>
      <c r="S930" s="138"/>
      <c r="T930" s="138"/>
    </row>
    <row r="931" spans="1:20" s="171" customFormat="1">
      <c r="A931" s="138"/>
      <c r="B931" s="168"/>
      <c r="C931" s="170"/>
      <c r="D931" s="170"/>
      <c r="E931" s="170"/>
      <c r="F931" s="170"/>
      <c r="G931" s="170"/>
      <c r="I931" s="170"/>
      <c r="J931" s="138"/>
      <c r="K931" s="138"/>
      <c r="L931" s="170"/>
      <c r="M931" s="138"/>
      <c r="N931" s="138"/>
      <c r="O931" s="138"/>
      <c r="Q931" s="138"/>
      <c r="R931" s="138"/>
      <c r="S931" s="138"/>
      <c r="T931" s="138"/>
    </row>
    <row r="932" spans="1:20" s="171" customFormat="1">
      <c r="A932" s="138"/>
      <c r="B932" s="168"/>
      <c r="C932" s="170"/>
      <c r="D932" s="170"/>
      <c r="E932" s="170"/>
      <c r="F932" s="170"/>
      <c r="G932" s="170"/>
      <c r="I932" s="170"/>
      <c r="J932" s="138"/>
      <c r="K932" s="138"/>
      <c r="L932" s="170"/>
      <c r="M932" s="138"/>
      <c r="N932" s="138"/>
      <c r="O932" s="138"/>
      <c r="Q932" s="138"/>
      <c r="R932" s="138"/>
      <c r="S932" s="138"/>
      <c r="T932" s="138"/>
    </row>
    <row r="933" spans="1:20" s="171" customFormat="1">
      <c r="A933" s="138"/>
      <c r="B933" s="168"/>
      <c r="C933" s="170"/>
      <c r="D933" s="170"/>
      <c r="E933" s="170"/>
      <c r="F933" s="170"/>
      <c r="G933" s="170"/>
      <c r="I933" s="170"/>
      <c r="J933" s="138"/>
      <c r="K933" s="138"/>
      <c r="L933" s="170"/>
      <c r="M933" s="138"/>
      <c r="N933" s="138"/>
      <c r="O933" s="138"/>
      <c r="Q933" s="138"/>
      <c r="R933" s="138"/>
      <c r="S933" s="138"/>
      <c r="T933" s="138"/>
    </row>
    <row r="934" spans="1:20" s="171" customFormat="1">
      <c r="A934" s="138"/>
      <c r="B934" s="168"/>
      <c r="C934" s="170"/>
      <c r="D934" s="170"/>
      <c r="E934" s="170"/>
      <c r="F934" s="170"/>
      <c r="G934" s="170"/>
      <c r="I934" s="170"/>
      <c r="J934" s="138"/>
      <c r="K934" s="138"/>
      <c r="L934" s="170"/>
      <c r="M934" s="138"/>
      <c r="N934" s="138"/>
      <c r="O934" s="138"/>
      <c r="Q934" s="138"/>
      <c r="R934" s="138"/>
      <c r="S934" s="138"/>
      <c r="T934" s="138"/>
    </row>
    <row r="935" spans="1:20" s="171" customFormat="1">
      <c r="A935" s="138"/>
      <c r="B935" s="168"/>
      <c r="C935" s="170"/>
      <c r="D935" s="170"/>
      <c r="E935" s="170"/>
      <c r="F935" s="170"/>
      <c r="G935" s="170"/>
      <c r="I935" s="170"/>
      <c r="J935" s="138"/>
      <c r="K935" s="138"/>
      <c r="L935" s="170"/>
      <c r="M935" s="138"/>
      <c r="N935" s="138"/>
      <c r="O935" s="138"/>
      <c r="Q935" s="138"/>
      <c r="R935" s="138"/>
      <c r="S935" s="138"/>
      <c r="T935" s="138"/>
    </row>
    <row r="936" spans="1:20" s="171" customFormat="1">
      <c r="A936" s="138"/>
      <c r="B936" s="168"/>
      <c r="C936" s="170"/>
      <c r="D936" s="170"/>
      <c r="E936" s="170"/>
      <c r="F936" s="170"/>
      <c r="G936" s="170"/>
      <c r="I936" s="170"/>
      <c r="J936" s="138"/>
      <c r="K936" s="138"/>
      <c r="L936" s="170"/>
      <c r="M936" s="138"/>
      <c r="N936" s="138"/>
      <c r="O936" s="138"/>
      <c r="Q936" s="138"/>
      <c r="R936" s="138"/>
      <c r="S936" s="138"/>
      <c r="T936" s="138"/>
    </row>
    <row r="937" spans="1:20" s="171" customFormat="1">
      <c r="A937" s="138"/>
      <c r="B937" s="168"/>
      <c r="C937" s="170"/>
      <c r="D937" s="170"/>
      <c r="E937" s="170"/>
      <c r="F937" s="170"/>
      <c r="G937" s="170"/>
      <c r="I937" s="170"/>
      <c r="J937" s="138"/>
      <c r="K937" s="138"/>
      <c r="L937" s="170"/>
      <c r="M937" s="138"/>
      <c r="N937" s="138"/>
      <c r="O937" s="138"/>
      <c r="Q937" s="138"/>
      <c r="R937" s="138"/>
      <c r="S937" s="138"/>
      <c r="T937" s="138"/>
    </row>
    <row r="938" spans="1:20" s="171" customFormat="1">
      <c r="A938" s="138"/>
      <c r="B938" s="168"/>
      <c r="C938" s="170"/>
      <c r="D938" s="170"/>
      <c r="E938" s="170"/>
      <c r="F938" s="170"/>
      <c r="G938" s="170"/>
      <c r="I938" s="170"/>
      <c r="J938" s="138"/>
      <c r="K938" s="138"/>
      <c r="L938" s="170"/>
      <c r="M938" s="138"/>
      <c r="N938" s="138"/>
      <c r="O938" s="138"/>
      <c r="Q938" s="138"/>
      <c r="R938" s="138"/>
      <c r="S938" s="138"/>
      <c r="T938" s="138"/>
    </row>
    <row r="939" spans="1:20" s="171" customFormat="1">
      <c r="A939" s="138"/>
      <c r="B939" s="168"/>
      <c r="C939" s="170"/>
      <c r="D939" s="170"/>
      <c r="E939" s="170"/>
      <c r="F939" s="170"/>
      <c r="G939" s="170"/>
      <c r="I939" s="170"/>
      <c r="J939" s="138"/>
      <c r="K939" s="138"/>
      <c r="L939" s="170"/>
      <c r="M939" s="138"/>
      <c r="N939" s="138"/>
      <c r="O939" s="138"/>
      <c r="Q939" s="138"/>
      <c r="R939" s="138"/>
      <c r="S939" s="138"/>
      <c r="T939" s="138"/>
    </row>
    <row r="940" spans="1:20" s="171" customFormat="1">
      <c r="A940" s="138"/>
      <c r="B940" s="168"/>
      <c r="C940" s="170"/>
      <c r="D940" s="170"/>
      <c r="E940" s="170"/>
      <c r="F940" s="170"/>
      <c r="G940" s="170"/>
      <c r="I940" s="170"/>
      <c r="J940" s="138"/>
      <c r="K940" s="138"/>
      <c r="L940" s="170"/>
      <c r="M940" s="138"/>
      <c r="N940" s="138"/>
      <c r="O940" s="138"/>
      <c r="Q940" s="138"/>
      <c r="R940" s="138"/>
      <c r="S940" s="138"/>
      <c r="T940" s="138"/>
    </row>
    <row r="941" spans="1:20" s="171" customFormat="1">
      <c r="A941" s="138"/>
      <c r="B941" s="168"/>
      <c r="C941" s="170"/>
      <c r="D941" s="170"/>
      <c r="E941" s="170"/>
      <c r="F941" s="170"/>
      <c r="G941" s="170"/>
      <c r="I941" s="170"/>
      <c r="J941" s="138"/>
      <c r="K941" s="138"/>
      <c r="L941" s="170"/>
      <c r="M941" s="138"/>
      <c r="N941" s="138"/>
      <c r="O941" s="138"/>
      <c r="Q941" s="138"/>
      <c r="R941" s="138"/>
      <c r="S941" s="138"/>
      <c r="T941" s="138"/>
    </row>
    <row r="942" spans="1:20" s="171" customFormat="1">
      <c r="A942" s="138"/>
      <c r="B942" s="168"/>
      <c r="C942" s="170"/>
      <c r="D942" s="170"/>
      <c r="E942" s="170"/>
      <c r="F942" s="170"/>
      <c r="G942" s="170"/>
      <c r="I942" s="170"/>
      <c r="J942" s="138"/>
      <c r="K942" s="138"/>
      <c r="L942" s="170"/>
      <c r="M942" s="138"/>
      <c r="N942" s="138"/>
      <c r="O942" s="138"/>
      <c r="Q942" s="138"/>
      <c r="R942" s="138"/>
      <c r="S942" s="138"/>
      <c r="T942" s="138"/>
    </row>
    <row r="943" spans="1:20" s="171" customFormat="1">
      <c r="A943" s="138"/>
      <c r="B943" s="168"/>
      <c r="C943" s="170"/>
      <c r="D943" s="170"/>
      <c r="E943" s="170"/>
      <c r="F943" s="170"/>
      <c r="G943" s="170"/>
      <c r="I943" s="170"/>
      <c r="J943" s="138"/>
      <c r="K943" s="138"/>
      <c r="L943" s="170"/>
      <c r="M943" s="138"/>
      <c r="N943" s="138"/>
      <c r="O943" s="138"/>
      <c r="Q943" s="138"/>
      <c r="R943" s="138"/>
      <c r="S943" s="138"/>
      <c r="T943" s="138"/>
    </row>
    <row r="944" spans="1:20" s="171" customFormat="1">
      <c r="A944" s="138"/>
      <c r="B944" s="168"/>
      <c r="C944" s="170"/>
      <c r="D944" s="170"/>
      <c r="E944" s="170"/>
      <c r="F944" s="170"/>
      <c r="G944" s="170"/>
      <c r="I944" s="170"/>
      <c r="J944" s="138"/>
      <c r="K944" s="138"/>
      <c r="L944" s="170"/>
      <c r="M944" s="138"/>
      <c r="N944" s="138"/>
      <c r="O944" s="138"/>
      <c r="Q944" s="138"/>
      <c r="R944" s="138"/>
      <c r="S944" s="138"/>
      <c r="T944" s="138"/>
    </row>
    <row r="945" spans="1:20" s="171" customFormat="1">
      <c r="A945" s="138"/>
      <c r="B945" s="168"/>
      <c r="C945" s="170"/>
      <c r="D945" s="170"/>
      <c r="E945" s="170"/>
      <c r="F945" s="170"/>
      <c r="G945" s="170"/>
      <c r="I945" s="170"/>
      <c r="J945" s="138"/>
      <c r="K945" s="138"/>
      <c r="L945" s="170"/>
      <c r="M945" s="138"/>
      <c r="N945" s="138"/>
      <c r="O945" s="138"/>
      <c r="Q945" s="138"/>
      <c r="R945" s="138"/>
      <c r="S945" s="138"/>
      <c r="T945" s="138"/>
    </row>
    <row r="946" spans="1:20" s="171" customFormat="1">
      <c r="A946" s="138"/>
      <c r="B946" s="168"/>
      <c r="C946" s="170"/>
      <c r="D946" s="170"/>
      <c r="E946" s="170"/>
      <c r="F946" s="170"/>
      <c r="G946" s="170"/>
      <c r="I946" s="170"/>
      <c r="J946" s="138"/>
      <c r="K946" s="138"/>
      <c r="L946" s="170"/>
      <c r="M946" s="138"/>
      <c r="N946" s="138"/>
      <c r="O946" s="138"/>
      <c r="Q946" s="138"/>
      <c r="R946" s="138"/>
      <c r="S946" s="138"/>
      <c r="T946" s="138"/>
    </row>
    <row r="947" spans="1:20" s="171" customFormat="1">
      <c r="A947" s="138"/>
      <c r="B947" s="168"/>
      <c r="C947" s="170"/>
      <c r="D947" s="170"/>
      <c r="E947" s="170"/>
      <c r="F947" s="170"/>
      <c r="G947" s="170"/>
      <c r="I947" s="170"/>
      <c r="J947" s="138"/>
      <c r="K947" s="138"/>
      <c r="L947" s="170"/>
      <c r="M947" s="138"/>
      <c r="N947" s="138"/>
      <c r="O947" s="138"/>
      <c r="Q947" s="138"/>
      <c r="R947" s="138"/>
      <c r="S947" s="138"/>
      <c r="T947" s="138"/>
    </row>
    <row r="948" spans="1:20" s="171" customFormat="1">
      <c r="A948" s="138"/>
      <c r="B948" s="168"/>
      <c r="C948" s="170"/>
      <c r="D948" s="170"/>
      <c r="E948" s="170"/>
      <c r="F948" s="170"/>
      <c r="G948" s="170"/>
      <c r="I948" s="170"/>
      <c r="J948" s="138"/>
      <c r="K948" s="138"/>
      <c r="L948" s="170"/>
      <c r="M948" s="138"/>
      <c r="N948" s="138"/>
      <c r="O948" s="138"/>
      <c r="Q948" s="138"/>
      <c r="R948" s="138"/>
      <c r="S948" s="138"/>
      <c r="T948" s="138"/>
    </row>
    <row r="949" spans="1:20" s="171" customFormat="1">
      <c r="A949" s="138"/>
      <c r="B949" s="168"/>
      <c r="C949" s="170"/>
      <c r="D949" s="170"/>
      <c r="E949" s="170"/>
      <c r="F949" s="170"/>
      <c r="G949" s="170"/>
      <c r="I949" s="170"/>
      <c r="J949" s="138"/>
      <c r="K949" s="138"/>
      <c r="L949" s="170"/>
      <c r="M949" s="138"/>
      <c r="N949" s="138"/>
      <c r="O949" s="138"/>
      <c r="Q949" s="138"/>
      <c r="R949" s="138"/>
      <c r="S949" s="138"/>
      <c r="T949" s="138"/>
    </row>
    <row r="950" spans="1:20" s="171" customFormat="1">
      <c r="A950" s="138"/>
      <c r="B950" s="168"/>
      <c r="C950" s="170"/>
      <c r="D950" s="170"/>
      <c r="E950" s="170"/>
      <c r="F950" s="170"/>
      <c r="G950" s="170"/>
      <c r="I950" s="170"/>
      <c r="J950" s="138"/>
      <c r="K950" s="138"/>
      <c r="L950" s="170"/>
      <c r="M950" s="138"/>
      <c r="N950" s="138"/>
      <c r="O950" s="138"/>
      <c r="Q950" s="138"/>
      <c r="R950" s="138"/>
      <c r="S950" s="138"/>
      <c r="T950" s="138"/>
    </row>
    <row r="951" spans="1:20" s="171" customFormat="1">
      <c r="A951" s="138"/>
      <c r="B951" s="168"/>
      <c r="C951" s="170"/>
      <c r="D951" s="170"/>
      <c r="E951" s="170"/>
      <c r="F951" s="170"/>
      <c r="G951" s="170"/>
      <c r="I951" s="170"/>
      <c r="J951" s="138"/>
      <c r="K951" s="138"/>
      <c r="L951" s="170"/>
      <c r="M951" s="138"/>
      <c r="N951" s="138"/>
      <c r="O951" s="138"/>
      <c r="Q951" s="138"/>
      <c r="R951" s="138"/>
      <c r="S951" s="138"/>
      <c r="T951" s="138"/>
    </row>
    <row r="952" spans="1:20" s="171" customFormat="1">
      <c r="A952" s="138"/>
      <c r="B952" s="168"/>
      <c r="C952" s="170"/>
      <c r="D952" s="170"/>
      <c r="E952" s="170"/>
      <c r="F952" s="170"/>
      <c r="G952" s="170"/>
      <c r="I952" s="170"/>
      <c r="J952" s="138"/>
      <c r="K952" s="138"/>
      <c r="L952" s="170"/>
      <c r="M952" s="138"/>
      <c r="N952" s="138"/>
      <c r="O952" s="138"/>
      <c r="Q952" s="138"/>
      <c r="R952" s="138"/>
      <c r="S952" s="138"/>
      <c r="T952" s="138"/>
    </row>
    <row r="953" spans="1:20" s="171" customFormat="1">
      <c r="A953" s="138"/>
      <c r="B953" s="168"/>
      <c r="C953" s="170"/>
      <c r="D953" s="170"/>
      <c r="E953" s="170"/>
      <c r="F953" s="170"/>
      <c r="G953" s="170"/>
      <c r="I953" s="170"/>
      <c r="J953" s="138"/>
      <c r="K953" s="138"/>
      <c r="L953" s="170"/>
      <c r="M953" s="138"/>
      <c r="N953" s="138"/>
      <c r="O953" s="138"/>
      <c r="Q953" s="138"/>
      <c r="R953" s="138"/>
      <c r="S953" s="138"/>
      <c r="T953" s="138"/>
    </row>
    <row r="954" spans="1:20" s="171" customFormat="1">
      <c r="A954" s="138"/>
      <c r="B954" s="168"/>
      <c r="C954" s="170"/>
      <c r="D954" s="170"/>
      <c r="E954" s="170"/>
      <c r="F954" s="170"/>
      <c r="G954" s="170"/>
      <c r="I954" s="170"/>
      <c r="J954" s="138"/>
      <c r="K954" s="138"/>
      <c r="L954" s="170"/>
      <c r="M954" s="138"/>
      <c r="N954" s="138"/>
      <c r="O954" s="138"/>
      <c r="Q954" s="138"/>
      <c r="R954" s="138"/>
      <c r="S954" s="138"/>
      <c r="T954" s="138"/>
    </row>
    <row r="955" spans="1:20" s="171" customFormat="1">
      <c r="A955" s="138"/>
      <c r="B955" s="168"/>
      <c r="C955" s="170"/>
      <c r="D955" s="170"/>
      <c r="E955" s="170"/>
      <c r="F955" s="170"/>
      <c r="G955" s="170"/>
      <c r="I955" s="170"/>
      <c r="J955" s="138"/>
      <c r="K955" s="138"/>
      <c r="L955" s="170"/>
      <c r="M955" s="138"/>
      <c r="N955" s="138"/>
      <c r="O955" s="138"/>
      <c r="Q955" s="138"/>
      <c r="R955" s="138"/>
      <c r="S955" s="138"/>
      <c r="T955" s="138"/>
    </row>
    <row r="956" spans="1:20" s="171" customFormat="1">
      <c r="A956" s="138"/>
      <c r="B956" s="168"/>
      <c r="C956" s="170"/>
      <c r="D956" s="170"/>
      <c r="E956" s="170"/>
      <c r="F956" s="170"/>
      <c r="G956" s="170"/>
      <c r="I956" s="170"/>
      <c r="J956" s="138"/>
      <c r="K956" s="138"/>
      <c r="L956" s="170"/>
      <c r="M956" s="138"/>
      <c r="N956" s="138"/>
      <c r="O956" s="138"/>
      <c r="Q956" s="138"/>
      <c r="R956" s="138"/>
      <c r="S956" s="138"/>
      <c r="T956" s="138"/>
    </row>
    <row r="957" spans="1:20" s="171" customFormat="1">
      <c r="A957" s="138"/>
      <c r="B957" s="168"/>
      <c r="C957" s="170"/>
      <c r="D957" s="170"/>
      <c r="E957" s="170"/>
      <c r="F957" s="170"/>
      <c r="G957" s="170"/>
      <c r="I957" s="170"/>
      <c r="J957" s="138"/>
      <c r="K957" s="138"/>
      <c r="L957" s="170"/>
      <c r="M957" s="138"/>
      <c r="N957" s="138"/>
      <c r="O957" s="138"/>
      <c r="Q957" s="138"/>
      <c r="R957" s="138"/>
      <c r="S957" s="138"/>
      <c r="T957" s="138"/>
    </row>
    <row r="958" spans="1:20" s="171" customFormat="1">
      <c r="A958" s="138"/>
      <c r="B958" s="168"/>
      <c r="C958" s="170"/>
      <c r="D958" s="170"/>
      <c r="E958" s="170"/>
      <c r="F958" s="170"/>
      <c r="G958" s="170"/>
      <c r="I958" s="170"/>
      <c r="J958" s="138"/>
      <c r="K958" s="138"/>
      <c r="L958" s="170"/>
      <c r="M958" s="138"/>
      <c r="N958" s="138"/>
      <c r="O958" s="138"/>
      <c r="Q958" s="138"/>
      <c r="R958" s="138"/>
      <c r="S958" s="138"/>
      <c r="T958" s="138"/>
    </row>
    <row r="959" spans="1:20" s="171" customFormat="1">
      <c r="A959" s="138"/>
      <c r="B959" s="168"/>
      <c r="C959" s="170"/>
      <c r="D959" s="170"/>
      <c r="E959" s="170"/>
      <c r="F959" s="170"/>
      <c r="G959" s="170"/>
      <c r="I959" s="170"/>
      <c r="J959" s="138"/>
      <c r="K959" s="138"/>
      <c r="L959" s="170"/>
      <c r="M959" s="138"/>
      <c r="N959" s="138"/>
      <c r="O959" s="138"/>
      <c r="Q959" s="138"/>
      <c r="R959" s="138"/>
      <c r="S959" s="138"/>
      <c r="T959" s="138"/>
    </row>
    <row r="960" spans="1:20" s="171" customFormat="1">
      <c r="A960" s="138"/>
      <c r="B960" s="168"/>
      <c r="C960" s="170"/>
      <c r="D960" s="170"/>
      <c r="E960" s="170"/>
      <c r="F960" s="170"/>
      <c r="G960" s="170"/>
      <c r="I960" s="170"/>
      <c r="J960" s="138"/>
      <c r="K960" s="138"/>
      <c r="L960" s="170"/>
      <c r="M960" s="138"/>
      <c r="N960" s="138"/>
      <c r="O960" s="138"/>
      <c r="Q960" s="138"/>
      <c r="R960" s="138"/>
      <c r="S960" s="138"/>
      <c r="T960" s="138"/>
    </row>
    <row r="961" spans="1:20" s="171" customFormat="1">
      <c r="A961" s="138"/>
      <c r="B961" s="168"/>
      <c r="C961" s="170"/>
      <c r="D961" s="170"/>
      <c r="E961" s="170"/>
      <c r="F961" s="170"/>
      <c r="G961" s="170"/>
      <c r="I961" s="170"/>
      <c r="J961" s="138"/>
      <c r="K961" s="138"/>
      <c r="L961" s="170"/>
      <c r="M961" s="138"/>
      <c r="N961" s="138"/>
      <c r="O961" s="138"/>
      <c r="Q961" s="138"/>
      <c r="R961" s="138"/>
      <c r="S961" s="138"/>
      <c r="T961" s="138"/>
    </row>
    <row r="962" spans="1:20" s="171" customFormat="1">
      <c r="A962" s="138"/>
      <c r="B962" s="168"/>
      <c r="C962" s="170"/>
      <c r="D962" s="170"/>
      <c r="E962" s="170"/>
      <c r="F962" s="170"/>
      <c r="G962" s="170"/>
      <c r="I962" s="170"/>
      <c r="J962" s="138"/>
      <c r="K962" s="138"/>
      <c r="L962" s="170"/>
      <c r="M962" s="138"/>
      <c r="N962" s="138"/>
      <c r="O962" s="138"/>
      <c r="Q962" s="138"/>
      <c r="R962" s="138"/>
      <c r="S962" s="138"/>
      <c r="T962" s="138"/>
    </row>
    <row r="963" spans="1:20" s="171" customFormat="1">
      <c r="A963" s="138"/>
      <c r="B963" s="168"/>
      <c r="C963" s="170"/>
      <c r="D963" s="170"/>
      <c r="E963" s="170"/>
      <c r="F963" s="170"/>
      <c r="G963" s="170"/>
      <c r="I963" s="170"/>
      <c r="J963" s="138"/>
      <c r="K963" s="138"/>
      <c r="L963" s="170"/>
      <c r="M963" s="138"/>
      <c r="N963" s="138"/>
      <c r="O963" s="138"/>
      <c r="Q963" s="138"/>
      <c r="R963" s="138"/>
      <c r="S963" s="138"/>
      <c r="T963" s="138"/>
    </row>
    <row r="964" spans="1:20" s="171" customFormat="1">
      <c r="A964" s="138"/>
      <c r="B964" s="168"/>
      <c r="C964" s="170"/>
      <c r="D964" s="170"/>
      <c r="E964" s="170"/>
      <c r="F964" s="170"/>
      <c r="G964" s="170"/>
      <c r="I964" s="170"/>
      <c r="J964" s="138"/>
      <c r="K964" s="138"/>
      <c r="L964" s="170"/>
      <c r="M964" s="138"/>
      <c r="N964" s="138"/>
      <c r="O964" s="138"/>
      <c r="Q964" s="138"/>
      <c r="R964" s="138"/>
      <c r="S964" s="138"/>
      <c r="T964" s="138"/>
    </row>
    <row r="965" spans="1:20" s="171" customFormat="1">
      <c r="A965" s="138"/>
      <c r="B965" s="168"/>
      <c r="C965" s="170"/>
      <c r="D965" s="170"/>
      <c r="E965" s="170"/>
      <c r="F965" s="170"/>
      <c r="G965" s="170"/>
      <c r="I965" s="170"/>
      <c r="J965" s="138"/>
      <c r="K965" s="138"/>
      <c r="L965" s="170"/>
      <c r="M965" s="138"/>
      <c r="N965" s="138"/>
      <c r="O965" s="138"/>
      <c r="Q965" s="138"/>
      <c r="R965" s="138"/>
      <c r="S965" s="138"/>
      <c r="T965" s="138"/>
    </row>
    <row r="966" spans="1:20" s="171" customFormat="1">
      <c r="A966" s="138"/>
      <c r="B966" s="168"/>
      <c r="C966" s="170"/>
      <c r="D966" s="170"/>
      <c r="E966" s="170"/>
      <c r="F966" s="170"/>
      <c r="G966" s="170"/>
      <c r="I966" s="170"/>
      <c r="J966" s="138"/>
      <c r="K966" s="138"/>
      <c r="L966" s="170"/>
      <c r="M966" s="138"/>
      <c r="N966" s="138"/>
      <c r="O966" s="138"/>
      <c r="Q966" s="138"/>
      <c r="R966" s="138"/>
      <c r="S966" s="138"/>
      <c r="T966" s="138"/>
    </row>
    <row r="967" spans="1:20" s="171" customFormat="1">
      <c r="A967" s="138"/>
      <c r="B967" s="168"/>
      <c r="C967" s="170"/>
      <c r="D967" s="170"/>
      <c r="E967" s="170"/>
      <c r="F967" s="170"/>
      <c r="G967" s="170"/>
      <c r="I967" s="170"/>
      <c r="J967" s="138"/>
      <c r="K967" s="138"/>
      <c r="L967" s="170"/>
      <c r="M967" s="138"/>
      <c r="N967" s="138"/>
      <c r="O967" s="138"/>
      <c r="Q967" s="138"/>
      <c r="R967" s="138"/>
      <c r="S967" s="138"/>
      <c r="T967" s="138"/>
    </row>
    <row r="968" spans="1:20" s="171" customFormat="1">
      <c r="A968" s="138"/>
      <c r="B968" s="168"/>
      <c r="C968" s="170"/>
      <c r="D968" s="170"/>
      <c r="E968" s="170"/>
      <c r="F968" s="170"/>
      <c r="G968" s="170"/>
      <c r="I968" s="170"/>
      <c r="J968" s="138"/>
      <c r="K968" s="138"/>
      <c r="L968" s="170"/>
      <c r="M968" s="138"/>
      <c r="N968" s="138"/>
      <c r="O968" s="138"/>
      <c r="Q968" s="138"/>
      <c r="R968" s="138"/>
      <c r="S968" s="138"/>
      <c r="T968" s="138"/>
    </row>
    <row r="969" spans="1:20" s="171" customFormat="1">
      <c r="A969" s="138"/>
      <c r="B969" s="168"/>
      <c r="C969" s="170"/>
      <c r="D969" s="170"/>
      <c r="E969" s="170"/>
      <c r="F969" s="170"/>
      <c r="G969" s="170"/>
      <c r="I969" s="170"/>
      <c r="J969" s="138"/>
      <c r="K969" s="138"/>
      <c r="L969" s="170"/>
      <c r="M969" s="138"/>
      <c r="N969" s="138"/>
      <c r="O969" s="138"/>
      <c r="Q969" s="138"/>
      <c r="R969" s="138"/>
      <c r="S969" s="138"/>
      <c r="T969" s="138"/>
    </row>
    <row r="970" spans="1:20" s="171" customFormat="1">
      <c r="A970" s="138"/>
      <c r="B970" s="168"/>
      <c r="C970" s="170"/>
      <c r="D970" s="170"/>
      <c r="E970" s="170"/>
      <c r="F970" s="170"/>
      <c r="G970" s="170"/>
      <c r="I970" s="170"/>
      <c r="J970" s="138"/>
      <c r="K970" s="138"/>
      <c r="L970" s="170"/>
      <c r="M970" s="138"/>
      <c r="N970" s="138"/>
      <c r="O970" s="138"/>
      <c r="Q970" s="138"/>
      <c r="R970" s="138"/>
      <c r="S970" s="138"/>
      <c r="T970" s="138"/>
    </row>
    <row r="971" spans="1:20" s="171" customFormat="1">
      <c r="A971" s="138"/>
      <c r="B971" s="168"/>
      <c r="C971" s="170"/>
      <c r="D971" s="170"/>
      <c r="E971" s="170"/>
      <c r="F971" s="170"/>
      <c r="G971" s="170"/>
      <c r="I971" s="170"/>
      <c r="J971" s="138"/>
      <c r="K971" s="138"/>
      <c r="L971" s="170"/>
      <c r="M971" s="138"/>
      <c r="N971" s="138"/>
      <c r="O971" s="138"/>
      <c r="Q971" s="138"/>
      <c r="R971" s="138"/>
      <c r="S971" s="138"/>
      <c r="T971" s="138"/>
    </row>
    <row r="972" spans="1:20" s="171" customFormat="1">
      <c r="A972" s="138"/>
      <c r="B972" s="168"/>
      <c r="C972" s="170"/>
      <c r="D972" s="170"/>
      <c r="E972" s="170"/>
      <c r="F972" s="170"/>
      <c r="G972" s="170"/>
      <c r="I972" s="170"/>
      <c r="J972" s="138"/>
      <c r="K972" s="138"/>
      <c r="L972" s="170"/>
      <c r="M972" s="138"/>
      <c r="N972" s="138"/>
      <c r="O972" s="138"/>
      <c r="Q972" s="138"/>
      <c r="R972" s="138"/>
      <c r="S972" s="138"/>
      <c r="T972" s="138"/>
    </row>
    <row r="973" spans="1:20" s="171" customFormat="1">
      <c r="A973" s="138"/>
      <c r="B973" s="168"/>
      <c r="C973" s="170"/>
      <c r="D973" s="170"/>
      <c r="E973" s="170"/>
      <c r="F973" s="170"/>
      <c r="G973" s="170"/>
      <c r="I973" s="170"/>
      <c r="J973" s="138"/>
      <c r="K973" s="138"/>
      <c r="L973" s="170"/>
      <c r="M973" s="138"/>
      <c r="N973" s="138"/>
      <c r="O973" s="138"/>
      <c r="Q973" s="138"/>
      <c r="R973" s="138"/>
      <c r="S973" s="138"/>
      <c r="T973" s="138"/>
    </row>
    <row r="974" spans="1:20" s="171" customFormat="1">
      <c r="A974" s="138"/>
      <c r="B974" s="168"/>
      <c r="C974" s="170"/>
      <c r="D974" s="170"/>
      <c r="E974" s="170"/>
      <c r="F974" s="170"/>
      <c r="G974" s="170"/>
      <c r="I974" s="170"/>
      <c r="J974" s="138"/>
      <c r="K974" s="138"/>
      <c r="L974" s="170"/>
      <c r="M974" s="138"/>
      <c r="N974" s="138"/>
      <c r="O974" s="138"/>
      <c r="Q974" s="138"/>
      <c r="R974" s="138"/>
      <c r="S974" s="138"/>
      <c r="T974" s="138"/>
    </row>
    <row r="975" spans="1:20" s="171" customFormat="1">
      <c r="A975" s="138"/>
      <c r="B975" s="168"/>
      <c r="C975" s="170"/>
      <c r="D975" s="170"/>
      <c r="E975" s="170"/>
      <c r="F975" s="170"/>
      <c r="G975" s="170"/>
      <c r="I975" s="170"/>
      <c r="J975" s="138"/>
      <c r="K975" s="138"/>
      <c r="L975" s="170"/>
      <c r="M975" s="138"/>
      <c r="N975" s="138"/>
      <c r="O975" s="138"/>
      <c r="Q975" s="138"/>
      <c r="R975" s="138"/>
      <c r="S975" s="138"/>
      <c r="T975" s="138"/>
    </row>
    <row r="976" spans="1:20" s="171" customFormat="1">
      <c r="A976" s="138"/>
      <c r="B976" s="168"/>
      <c r="C976" s="170"/>
      <c r="D976" s="170"/>
      <c r="E976" s="170"/>
      <c r="F976" s="170"/>
      <c r="G976" s="170"/>
      <c r="I976" s="170"/>
      <c r="J976" s="138"/>
      <c r="K976" s="138"/>
      <c r="L976" s="170"/>
      <c r="M976" s="138"/>
      <c r="N976" s="138"/>
      <c r="O976" s="138"/>
      <c r="Q976" s="138"/>
      <c r="R976" s="138"/>
      <c r="S976" s="138"/>
      <c r="T976" s="138"/>
    </row>
    <row r="977" spans="1:20" s="171" customFormat="1">
      <c r="A977" s="138"/>
      <c r="B977" s="168"/>
      <c r="C977" s="170"/>
      <c r="D977" s="170"/>
      <c r="E977" s="170"/>
      <c r="F977" s="170"/>
      <c r="G977" s="170"/>
      <c r="I977" s="170"/>
      <c r="J977" s="138"/>
      <c r="K977" s="138"/>
      <c r="L977" s="170"/>
      <c r="M977" s="138"/>
      <c r="N977" s="138"/>
      <c r="O977" s="138"/>
      <c r="Q977" s="138"/>
      <c r="R977" s="138"/>
      <c r="S977" s="138"/>
      <c r="T977" s="138"/>
    </row>
    <row r="978" spans="1:20" s="171" customFormat="1">
      <c r="A978" s="138"/>
      <c r="B978" s="168"/>
      <c r="C978" s="170"/>
      <c r="D978" s="170"/>
      <c r="E978" s="170"/>
      <c r="F978" s="170"/>
      <c r="G978" s="170"/>
      <c r="I978" s="170"/>
      <c r="J978" s="138"/>
      <c r="K978" s="138"/>
      <c r="L978" s="170"/>
      <c r="M978" s="138"/>
      <c r="N978" s="138"/>
      <c r="O978" s="138"/>
      <c r="Q978" s="138"/>
      <c r="R978" s="138"/>
      <c r="S978" s="138"/>
      <c r="T978" s="138"/>
    </row>
    <row r="979" spans="1:20" s="171" customFormat="1">
      <c r="A979" s="138"/>
      <c r="B979" s="168"/>
      <c r="C979" s="170"/>
      <c r="D979" s="170"/>
      <c r="E979" s="170"/>
      <c r="F979" s="170"/>
      <c r="G979" s="170"/>
      <c r="I979" s="170"/>
      <c r="J979" s="138"/>
      <c r="K979" s="138"/>
      <c r="L979" s="170"/>
      <c r="M979" s="138"/>
      <c r="N979" s="138"/>
      <c r="O979" s="138"/>
      <c r="Q979" s="138"/>
      <c r="R979" s="138"/>
      <c r="S979" s="138"/>
      <c r="T979" s="138"/>
    </row>
    <row r="980" spans="1:20" s="171" customFormat="1">
      <c r="A980" s="138"/>
      <c r="B980" s="168"/>
      <c r="C980" s="170"/>
      <c r="D980" s="170"/>
      <c r="E980" s="170"/>
      <c r="F980" s="170"/>
      <c r="G980" s="170"/>
      <c r="I980" s="170"/>
      <c r="J980" s="138"/>
      <c r="K980" s="138"/>
      <c r="L980" s="170"/>
      <c r="M980" s="138"/>
      <c r="N980" s="138"/>
      <c r="O980" s="138"/>
      <c r="Q980" s="138"/>
      <c r="R980" s="138"/>
      <c r="S980" s="138"/>
      <c r="T980" s="138"/>
    </row>
    <row r="981" spans="1:20" s="171" customFormat="1">
      <c r="A981" s="138"/>
      <c r="B981" s="168"/>
      <c r="C981" s="170"/>
      <c r="D981" s="170"/>
      <c r="E981" s="170"/>
      <c r="F981" s="170"/>
      <c r="G981" s="170"/>
      <c r="I981" s="170"/>
      <c r="J981" s="138"/>
      <c r="K981" s="138"/>
      <c r="L981" s="170"/>
      <c r="M981" s="138"/>
      <c r="N981" s="138"/>
      <c r="O981" s="138"/>
      <c r="Q981" s="138"/>
      <c r="R981" s="138"/>
      <c r="S981" s="138"/>
      <c r="T981" s="138"/>
    </row>
    <row r="982" spans="1:20" s="171" customFormat="1">
      <c r="A982" s="138"/>
      <c r="B982" s="168"/>
      <c r="C982" s="170"/>
      <c r="D982" s="170"/>
      <c r="E982" s="170"/>
      <c r="F982" s="170"/>
      <c r="G982" s="170"/>
      <c r="I982" s="170"/>
      <c r="J982" s="138"/>
      <c r="K982" s="138"/>
      <c r="L982" s="170"/>
      <c r="M982" s="138"/>
      <c r="N982" s="138"/>
      <c r="O982" s="138"/>
      <c r="Q982" s="138"/>
      <c r="R982" s="138"/>
      <c r="S982" s="138"/>
      <c r="T982" s="138"/>
    </row>
    <row r="983" spans="1:20" s="171" customFormat="1">
      <c r="A983" s="138"/>
      <c r="B983" s="168"/>
      <c r="C983" s="170"/>
      <c r="D983" s="170"/>
      <c r="E983" s="170"/>
      <c r="F983" s="170"/>
      <c r="G983" s="170"/>
      <c r="I983" s="170"/>
      <c r="J983" s="138"/>
      <c r="K983" s="138"/>
      <c r="L983" s="170"/>
      <c r="M983" s="138"/>
      <c r="N983" s="138"/>
      <c r="O983" s="138"/>
      <c r="Q983" s="138"/>
      <c r="R983" s="138"/>
      <c r="S983" s="138"/>
      <c r="T983" s="138"/>
    </row>
    <row r="984" spans="1:20" s="171" customFormat="1">
      <c r="A984" s="138"/>
      <c r="B984" s="168"/>
      <c r="C984" s="170"/>
      <c r="D984" s="170"/>
      <c r="E984" s="170"/>
      <c r="F984" s="170"/>
      <c r="G984" s="170"/>
      <c r="I984" s="170"/>
      <c r="J984" s="138"/>
      <c r="K984" s="138"/>
      <c r="L984" s="170"/>
      <c r="M984" s="138"/>
      <c r="N984" s="138"/>
      <c r="O984" s="138"/>
      <c r="Q984" s="138"/>
      <c r="R984" s="138"/>
      <c r="S984" s="138"/>
      <c r="T984" s="138"/>
    </row>
    <row r="985" spans="1:20" s="171" customFormat="1">
      <c r="A985" s="138"/>
      <c r="B985" s="168"/>
      <c r="C985" s="170"/>
      <c r="D985" s="170"/>
      <c r="E985" s="170"/>
      <c r="F985" s="170"/>
      <c r="G985" s="170"/>
      <c r="I985" s="170"/>
      <c r="J985" s="138"/>
      <c r="K985" s="138"/>
      <c r="L985" s="170"/>
      <c r="M985" s="138"/>
      <c r="N985" s="138"/>
      <c r="O985" s="138"/>
      <c r="Q985" s="138"/>
      <c r="R985" s="138"/>
      <c r="S985" s="138"/>
      <c r="T985" s="138"/>
    </row>
    <row r="986" spans="1:20" s="171" customFormat="1">
      <c r="A986" s="138"/>
      <c r="B986" s="168"/>
      <c r="C986" s="170"/>
      <c r="D986" s="170"/>
      <c r="E986" s="170"/>
      <c r="F986" s="170"/>
      <c r="G986" s="170"/>
      <c r="I986" s="170"/>
      <c r="J986" s="138"/>
      <c r="K986" s="138"/>
      <c r="L986" s="170"/>
      <c r="M986" s="138"/>
      <c r="N986" s="138"/>
      <c r="O986" s="138"/>
      <c r="Q986" s="138"/>
      <c r="R986" s="138"/>
      <c r="S986" s="138"/>
      <c r="T986" s="138"/>
    </row>
    <row r="987" spans="1:20" s="171" customFormat="1">
      <c r="A987" s="138"/>
      <c r="B987" s="168"/>
      <c r="C987" s="170"/>
      <c r="D987" s="170"/>
      <c r="E987" s="170"/>
      <c r="F987" s="170"/>
      <c r="G987" s="170"/>
      <c r="I987" s="170"/>
      <c r="J987" s="138"/>
      <c r="K987" s="138"/>
      <c r="L987" s="170"/>
      <c r="M987" s="138"/>
      <c r="N987" s="138"/>
      <c r="O987" s="138"/>
      <c r="Q987" s="138"/>
      <c r="R987" s="138"/>
      <c r="S987" s="138"/>
      <c r="T987" s="138"/>
    </row>
    <row r="988" spans="1:20" s="171" customFormat="1">
      <c r="A988" s="138"/>
      <c r="B988" s="168"/>
      <c r="C988" s="170"/>
      <c r="D988" s="170"/>
      <c r="E988" s="170"/>
      <c r="F988" s="170"/>
      <c r="G988" s="170"/>
      <c r="I988" s="170"/>
      <c r="J988" s="138"/>
      <c r="K988" s="138"/>
      <c r="L988" s="170"/>
      <c r="M988" s="138"/>
      <c r="N988" s="138"/>
      <c r="O988" s="138"/>
      <c r="Q988" s="138"/>
      <c r="R988" s="138"/>
      <c r="S988" s="138"/>
      <c r="T988" s="138"/>
    </row>
    <row r="989" spans="1:20" s="171" customFormat="1">
      <c r="A989" s="138"/>
      <c r="B989" s="168"/>
      <c r="C989" s="170"/>
      <c r="D989" s="170"/>
      <c r="E989" s="170"/>
      <c r="F989" s="170"/>
      <c r="G989" s="170"/>
      <c r="I989" s="170"/>
      <c r="J989" s="138"/>
      <c r="K989" s="138"/>
      <c r="L989" s="170"/>
      <c r="M989" s="138"/>
      <c r="N989" s="138"/>
      <c r="O989" s="138"/>
      <c r="Q989" s="138"/>
      <c r="R989" s="138"/>
      <c r="S989" s="138"/>
      <c r="T989" s="138"/>
    </row>
    <row r="990" spans="1:20" s="171" customFormat="1">
      <c r="A990" s="138"/>
      <c r="B990" s="168"/>
      <c r="C990" s="170"/>
      <c r="D990" s="170"/>
      <c r="E990" s="170"/>
      <c r="F990" s="170"/>
      <c r="G990" s="170"/>
      <c r="I990" s="170"/>
      <c r="J990" s="138"/>
      <c r="K990" s="138"/>
      <c r="L990" s="170"/>
      <c r="M990" s="138"/>
      <c r="N990" s="138"/>
      <c r="O990" s="138"/>
      <c r="Q990" s="138"/>
      <c r="R990" s="138"/>
      <c r="S990" s="138"/>
      <c r="T990" s="138"/>
    </row>
    <row r="991" spans="1:20" s="171" customFormat="1">
      <c r="A991" s="138"/>
      <c r="B991" s="168"/>
      <c r="C991" s="170"/>
      <c r="D991" s="170"/>
      <c r="E991" s="170"/>
      <c r="F991" s="170"/>
      <c r="G991" s="170"/>
      <c r="I991" s="170"/>
      <c r="J991" s="138"/>
      <c r="K991" s="138"/>
      <c r="L991" s="170"/>
      <c r="M991" s="138"/>
      <c r="N991" s="138"/>
      <c r="O991" s="138"/>
      <c r="Q991" s="138"/>
      <c r="R991" s="138"/>
      <c r="S991" s="138"/>
      <c r="T991" s="138"/>
    </row>
    <row r="992" spans="1:20" s="171" customFormat="1">
      <c r="A992" s="138"/>
      <c r="B992" s="168"/>
      <c r="C992" s="170"/>
      <c r="D992" s="170"/>
      <c r="E992" s="170"/>
      <c r="F992" s="170"/>
      <c r="G992" s="170"/>
      <c r="I992" s="170"/>
      <c r="J992" s="138"/>
      <c r="K992" s="138"/>
      <c r="L992" s="170"/>
      <c r="M992" s="138"/>
      <c r="N992" s="138"/>
      <c r="O992" s="138"/>
      <c r="Q992" s="138"/>
      <c r="R992" s="138"/>
      <c r="S992" s="138"/>
      <c r="T992" s="138"/>
    </row>
    <row r="993" spans="1:20" s="171" customFormat="1">
      <c r="A993" s="138"/>
      <c r="B993" s="168"/>
      <c r="C993" s="170"/>
      <c r="D993" s="170"/>
      <c r="E993" s="170"/>
      <c r="F993" s="170"/>
      <c r="G993" s="170"/>
      <c r="I993" s="170"/>
      <c r="J993" s="138"/>
      <c r="K993" s="138"/>
      <c r="L993" s="170"/>
      <c r="M993" s="138"/>
      <c r="N993" s="138"/>
      <c r="O993" s="138"/>
      <c r="Q993" s="138"/>
      <c r="R993" s="138"/>
      <c r="S993" s="138"/>
      <c r="T993" s="138"/>
    </row>
    <row r="994" spans="1:20" s="171" customFormat="1">
      <c r="A994" s="138"/>
      <c r="B994" s="168"/>
      <c r="C994" s="170"/>
      <c r="D994" s="170"/>
      <c r="E994" s="170"/>
      <c r="F994" s="170"/>
      <c r="G994" s="170"/>
      <c r="I994" s="170"/>
      <c r="J994" s="138"/>
      <c r="K994" s="138"/>
      <c r="L994" s="170"/>
      <c r="M994" s="138"/>
      <c r="N994" s="138"/>
      <c r="O994" s="138"/>
      <c r="Q994" s="138"/>
      <c r="R994" s="138"/>
      <c r="S994" s="138"/>
      <c r="T994" s="138"/>
    </row>
    <row r="995" spans="1:20" s="171" customFormat="1">
      <c r="A995" s="138"/>
      <c r="B995" s="168"/>
      <c r="C995" s="170"/>
      <c r="D995" s="170"/>
      <c r="E995" s="170"/>
      <c r="F995" s="170"/>
      <c r="G995" s="170"/>
      <c r="I995" s="170"/>
      <c r="J995" s="138"/>
      <c r="K995" s="138"/>
      <c r="L995" s="170"/>
      <c r="M995" s="138"/>
      <c r="N995" s="138"/>
      <c r="O995" s="138"/>
      <c r="Q995" s="138"/>
      <c r="R995" s="138"/>
      <c r="S995" s="138"/>
      <c r="T995" s="138"/>
    </row>
    <row r="996" spans="1:20" s="171" customFormat="1">
      <c r="A996" s="138"/>
      <c r="B996" s="168"/>
      <c r="C996" s="170"/>
      <c r="D996" s="170"/>
      <c r="E996" s="170"/>
      <c r="F996" s="170"/>
      <c r="G996" s="170"/>
      <c r="I996" s="170"/>
      <c r="J996" s="138"/>
      <c r="K996" s="138"/>
      <c r="L996" s="170"/>
      <c r="M996" s="138"/>
      <c r="N996" s="138"/>
      <c r="O996" s="138"/>
      <c r="Q996" s="138"/>
      <c r="R996" s="138"/>
      <c r="S996" s="138"/>
      <c r="T996" s="138"/>
    </row>
    <row r="997" spans="1:20" s="171" customFormat="1">
      <c r="A997" s="138"/>
      <c r="B997" s="168"/>
      <c r="C997" s="170"/>
      <c r="D997" s="170"/>
      <c r="E997" s="170"/>
      <c r="F997" s="170"/>
      <c r="G997" s="170"/>
      <c r="I997" s="170"/>
      <c r="J997" s="138"/>
      <c r="K997" s="138"/>
      <c r="L997" s="170"/>
      <c r="M997" s="138"/>
      <c r="N997" s="138"/>
      <c r="O997" s="138"/>
      <c r="Q997" s="138"/>
      <c r="R997" s="138"/>
      <c r="S997" s="138"/>
      <c r="T997" s="138"/>
    </row>
    <row r="998" spans="1:20" s="171" customFormat="1">
      <c r="A998" s="138"/>
      <c r="B998" s="168"/>
      <c r="C998" s="170"/>
      <c r="D998" s="170"/>
      <c r="E998" s="170"/>
      <c r="F998" s="170"/>
      <c r="G998" s="170"/>
      <c r="I998" s="170"/>
      <c r="J998" s="138"/>
      <c r="K998" s="138"/>
      <c r="L998" s="170"/>
      <c r="M998" s="138"/>
      <c r="N998" s="138"/>
      <c r="O998" s="138"/>
      <c r="Q998" s="138"/>
      <c r="R998" s="138"/>
      <c r="S998" s="138"/>
      <c r="T998" s="138"/>
    </row>
    <row r="999" spans="1:20" s="171" customFormat="1">
      <c r="A999" s="138"/>
      <c r="B999" s="168"/>
      <c r="C999" s="170"/>
      <c r="D999" s="170"/>
      <c r="E999" s="170"/>
      <c r="F999" s="170"/>
      <c r="G999" s="170"/>
      <c r="I999" s="170"/>
      <c r="J999" s="138"/>
      <c r="K999" s="138"/>
      <c r="L999" s="170"/>
      <c r="M999" s="138"/>
      <c r="N999" s="138"/>
      <c r="O999" s="138"/>
      <c r="Q999" s="138"/>
      <c r="R999" s="138"/>
      <c r="S999" s="138"/>
      <c r="T999" s="138"/>
    </row>
    <row r="1000" spans="1:20" s="171" customFormat="1">
      <c r="A1000" s="138"/>
      <c r="B1000" s="168"/>
      <c r="C1000" s="170"/>
      <c r="D1000" s="170"/>
      <c r="E1000" s="170"/>
      <c r="F1000" s="170"/>
      <c r="G1000" s="170"/>
      <c r="I1000" s="170"/>
      <c r="J1000" s="138"/>
      <c r="K1000" s="138"/>
      <c r="L1000" s="170"/>
      <c r="M1000" s="138"/>
      <c r="N1000" s="138"/>
      <c r="O1000" s="138"/>
      <c r="Q1000" s="138"/>
      <c r="R1000" s="138"/>
      <c r="S1000" s="138"/>
      <c r="T1000" s="138"/>
    </row>
    <row r="1001" spans="1:20" s="171" customFormat="1">
      <c r="A1001" s="138"/>
      <c r="B1001" s="168"/>
      <c r="C1001" s="170"/>
      <c r="D1001" s="170"/>
      <c r="E1001" s="170"/>
      <c r="F1001" s="170"/>
      <c r="G1001" s="170"/>
      <c r="I1001" s="170"/>
      <c r="J1001" s="138"/>
      <c r="K1001" s="138"/>
      <c r="L1001" s="170"/>
      <c r="M1001" s="138"/>
      <c r="N1001" s="138"/>
      <c r="O1001" s="138"/>
      <c r="Q1001" s="138"/>
      <c r="R1001" s="138"/>
      <c r="S1001" s="138"/>
      <c r="T1001" s="138"/>
    </row>
    <row r="1002" spans="1:20" s="171" customFormat="1">
      <c r="A1002" s="138"/>
      <c r="B1002" s="168"/>
      <c r="C1002" s="170"/>
      <c r="D1002" s="170"/>
      <c r="E1002" s="170"/>
      <c r="F1002" s="170"/>
      <c r="G1002" s="170"/>
      <c r="I1002" s="170"/>
      <c r="J1002" s="138"/>
      <c r="K1002" s="138"/>
      <c r="L1002" s="170"/>
      <c r="M1002" s="138"/>
      <c r="N1002" s="138"/>
      <c r="O1002" s="138"/>
      <c r="Q1002" s="138"/>
      <c r="R1002" s="138"/>
      <c r="S1002" s="138"/>
      <c r="T1002" s="138"/>
    </row>
    <row r="1003" spans="1:20" s="171" customFormat="1">
      <c r="A1003" s="138"/>
      <c r="B1003" s="168"/>
      <c r="C1003" s="170"/>
      <c r="D1003" s="170"/>
      <c r="E1003" s="170"/>
      <c r="F1003" s="170"/>
      <c r="G1003" s="170"/>
      <c r="I1003" s="170"/>
      <c r="J1003" s="138"/>
      <c r="K1003" s="138"/>
      <c r="L1003" s="170"/>
      <c r="M1003" s="138"/>
      <c r="N1003" s="138"/>
      <c r="O1003" s="138"/>
      <c r="Q1003" s="138"/>
      <c r="R1003" s="138"/>
      <c r="S1003" s="138"/>
      <c r="T1003" s="138"/>
    </row>
    <row r="1004" spans="1:20" s="171" customFormat="1">
      <c r="A1004" s="138"/>
      <c r="B1004" s="168"/>
      <c r="C1004" s="170"/>
      <c r="D1004" s="170"/>
      <c r="E1004" s="170"/>
      <c r="F1004" s="170"/>
      <c r="G1004" s="170"/>
      <c r="I1004" s="170"/>
      <c r="J1004" s="138"/>
      <c r="K1004" s="138"/>
      <c r="L1004" s="170"/>
      <c r="M1004" s="138"/>
      <c r="N1004" s="138"/>
      <c r="O1004" s="138"/>
      <c r="Q1004" s="138"/>
      <c r="R1004" s="138"/>
      <c r="S1004" s="138"/>
      <c r="T1004" s="138"/>
    </row>
    <row r="1005" spans="1:20" s="171" customFormat="1">
      <c r="A1005" s="138"/>
      <c r="B1005" s="168"/>
      <c r="C1005" s="170"/>
      <c r="D1005" s="170"/>
      <c r="E1005" s="170"/>
      <c r="F1005" s="170"/>
      <c r="G1005" s="170"/>
      <c r="I1005" s="170"/>
      <c r="J1005" s="138"/>
      <c r="K1005" s="138"/>
      <c r="L1005" s="170"/>
      <c r="M1005" s="138"/>
      <c r="N1005" s="138"/>
      <c r="O1005" s="138"/>
      <c r="Q1005" s="138"/>
      <c r="R1005" s="138"/>
      <c r="S1005" s="138"/>
      <c r="T1005" s="138"/>
    </row>
    <row r="1006" spans="1:20" s="171" customFormat="1">
      <c r="A1006" s="138"/>
      <c r="B1006" s="168"/>
      <c r="C1006" s="170"/>
      <c r="D1006" s="170"/>
      <c r="E1006" s="170"/>
      <c r="F1006" s="170"/>
      <c r="G1006" s="170"/>
      <c r="I1006" s="170"/>
      <c r="J1006" s="138"/>
      <c r="K1006" s="138"/>
      <c r="L1006" s="170"/>
      <c r="M1006" s="138"/>
      <c r="N1006" s="138"/>
      <c r="O1006" s="138"/>
      <c r="Q1006" s="138"/>
      <c r="R1006" s="138"/>
      <c r="S1006" s="138"/>
      <c r="T1006" s="138"/>
    </row>
    <row r="1007" spans="1:20" s="171" customFormat="1">
      <c r="A1007" s="138"/>
      <c r="B1007" s="168"/>
      <c r="C1007" s="170"/>
      <c r="D1007" s="170"/>
      <c r="E1007" s="170"/>
      <c r="F1007" s="170"/>
      <c r="G1007" s="170"/>
      <c r="I1007" s="170"/>
      <c r="J1007" s="138"/>
      <c r="K1007" s="138"/>
      <c r="L1007" s="170"/>
      <c r="M1007" s="138"/>
      <c r="N1007" s="138"/>
      <c r="O1007" s="138"/>
      <c r="Q1007" s="138"/>
      <c r="R1007" s="138"/>
      <c r="S1007" s="138"/>
      <c r="T1007" s="138"/>
    </row>
    <row r="1008" spans="1:20" s="171" customFormat="1">
      <c r="A1008" s="138"/>
      <c r="B1008" s="168"/>
      <c r="C1008" s="170"/>
      <c r="D1008" s="170"/>
      <c r="E1008" s="170"/>
      <c r="F1008" s="170"/>
      <c r="G1008" s="170"/>
      <c r="I1008" s="170"/>
      <c r="J1008" s="138"/>
      <c r="K1008" s="138"/>
      <c r="L1008" s="170"/>
      <c r="M1008" s="138"/>
      <c r="N1008" s="138"/>
      <c r="O1008" s="138"/>
      <c r="Q1008" s="138"/>
      <c r="R1008" s="138"/>
      <c r="S1008" s="138"/>
      <c r="T1008" s="138"/>
    </row>
    <row r="1009" spans="1:20" s="171" customFormat="1">
      <c r="A1009" s="138"/>
      <c r="B1009" s="168"/>
      <c r="C1009" s="170"/>
      <c r="D1009" s="170"/>
      <c r="E1009" s="170"/>
      <c r="F1009" s="170"/>
      <c r="G1009" s="170"/>
      <c r="I1009" s="170"/>
      <c r="J1009" s="138"/>
      <c r="K1009" s="138"/>
      <c r="L1009" s="170"/>
      <c r="M1009" s="138"/>
      <c r="N1009" s="138"/>
      <c r="O1009" s="138"/>
      <c r="Q1009" s="138"/>
      <c r="R1009" s="138"/>
      <c r="S1009" s="138"/>
      <c r="T1009" s="138"/>
    </row>
    <row r="1010" spans="1:20" s="171" customFormat="1">
      <c r="A1010" s="138"/>
      <c r="B1010" s="168"/>
      <c r="C1010" s="170"/>
      <c r="D1010" s="170"/>
      <c r="E1010" s="170"/>
      <c r="F1010" s="170"/>
      <c r="G1010" s="170"/>
      <c r="I1010" s="170"/>
      <c r="J1010" s="138"/>
      <c r="K1010" s="138"/>
      <c r="L1010" s="170"/>
      <c r="M1010" s="138"/>
      <c r="N1010" s="138"/>
      <c r="O1010" s="138"/>
      <c r="Q1010" s="138"/>
      <c r="R1010" s="138"/>
      <c r="S1010" s="138"/>
      <c r="T1010" s="138"/>
    </row>
    <row r="1011" spans="1:20" s="171" customFormat="1">
      <c r="A1011" s="138"/>
      <c r="B1011" s="168"/>
      <c r="C1011" s="170"/>
      <c r="D1011" s="170"/>
      <c r="E1011" s="170"/>
      <c r="F1011" s="170"/>
      <c r="G1011" s="170"/>
      <c r="I1011" s="170"/>
      <c r="J1011" s="138"/>
      <c r="K1011" s="138"/>
      <c r="L1011" s="170"/>
      <c r="M1011" s="138"/>
      <c r="N1011" s="138"/>
      <c r="O1011" s="138"/>
      <c r="Q1011" s="138"/>
      <c r="R1011" s="138"/>
      <c r="S1011" s="138"/>
      <c r="T1011" s="138"/>
    </row>
    <row r="1012" spans="1:20" s="171" customFormat="1">
      <c r="A1012" s="138"/>
      <c r="B1012" s="168"/>
      <c r="C1012" s="170"/>
      <c r="D1012" s="170"/>
      <c r="E1012" s="170"/>
      <c r="F1012" s="170"/>
      <c r="G1012" s="170"/>
      <c r="I1012" s="170"/>
      <c r="J1012" s="138"/>
      <c r="K1012" s="138"/>
      <c r="L1012" s="170"/>
      <c r="M1012" s="138"/>
      <c r="N1012" s="138"/>
      <c r="O1012" s="138"/>
      <c r="Q1012" s="138"/>
      <c r="R1012" s="138"/>
      <c r="S1012" s="138"/>
      <c r="T1012" s="138"/>
    </row>
    <row r="1013" spans="1:20" s="171" customFormat="1">
      <c r="A1013" s="138"/>
      <c r="B1013" s="168"/>
      <c r="C1013" s="170"/>
      <c r="D1013" s="170"/>
      <c r="E1013" s="170"/>
      <c r="F1013" s="170"/>
      <c r="G1013" s="170"/>
      <c r="I1013" s="170"/>
      <c r="J1013" s="138"/>
      <c r="K1013" s="138"/>
      <c r="L1013" s="170"/>
      <c r="M1013" s="138"/>
      <c r="N1013" s="138"/>
      <c r="O1013" s="138"/>
      <c r="Q1013" s="138"/>
      <c r="R1013" s="138"/>
      <c r="S1013" s="138"/>
      <c r="T1013" s="138"/>
    </row>
    <row r="1014" spans="1:20" s="171" customFormat="1">
      <c r="A1014" s="138"/>
      <c r="B1014" s="168"/>
      <c r="C1014" s="170"/>
      <c r="D1014" s="170"/>
      <c r="E1014" s="170"/>
      <c r="F1014" s="170"/>
      <c r="G1014" s="170"/>
      <c r="I1014" s="170"/>
      <c r="J1014" s="138"/>
      <c r="K1014" s="138"/>
      <c r="L1014" s="170"/>
      <c r="M1014" s="138"/>
      <c r="N1014" s="138"/>
      <c r="O1014" s="138"/>
      <c r="Q1014" s="138"/>
      <c r="R1014" s="138"/>
      <c r="S1014" s="138"/>
      <c r="T1014" s="138"/>
    </row>
    <row r="1015" spans="1:20" s="171" customFormat="1">
      <c r="A1015" s="138"/>
      <c r="B1015" s="168"/>
      <c r="C1015" s="170"/>
      <c r="D1015" s="170"/>
      <c r="E1015" s="170"/>
      <c r="F1015" s="170"/>
      <c r="G1015" s="170"/>
      <c r="I1015" s="170"/>
      <c r="J1015" s="138"/>
      <c r="K1015" s="138"/>
      <c r="L1015" s="170"/>
      <c r="M1015" s="138"/>
      <c r="N1015" s="138"/>
      <c r="O1015" s="138"/>
      <c r="Q1015" s="138"/>
      <c r="R1015" s="138"/>
      <c r="S1015" s="138"/>
      <c r="T1015" s="138"/>
    </row>
    <row r="1016" spans="1:20" s="171" customFormat="1">
      <c r="A1016" s="138"/>
      <c r="B1016" s="168"/>
      <c r="C1016" s="170"/>
      <c r="D1016" s="170"/>
      <c r="E1016" s="170"/>
      <c r="F1016" s="170"/>
      <c r="G1016" s="170"/>
      <c r="I1016" s="170"/>
      <c r="J1016" s="138"/>
      <c r="K1016" s="138"/>
      <c r="L1016" s="170"/>
      <c r="M1016" s="138"/>
      <c r="N1016" s="138"/>
      <c r="O1016" s="138"/>
      <c r="Q1016" s="138"/>
      <c r="R1016" s="138"/>
      <c r="S1016" s="138"/>
      <c r="T1016" s="138"/>
    </row>
    <row r="1017" spans="1:20" s="171" customFormat="1">
      <c r="A1017" s="138"/>
      <c r="B1017" s="168"/>
      <c r="C1017" s="170"/>
      <c r="D1017" s="170"/>
      <c r="E1017" s="170"/>
      <c r="F1017" s="170"/>
      <c r="G1017" s="170"/>
      <c r="I1017" s="170"/>
      <c r="J1017" s="138"/>
      <c r="K1017" s="138"/>
      <c r="L1017" s="170"/>
      <c r="M1017" s="138"/>
      <c r="N1017" s="138"/>
      <c r="O1017" s="138"/>
      <c r="Q1017" s="138"/>
      <c r="R1017" s="138"/>
      <c r="S1017" s="138"/>
      <c r="T1017" s="138"/>
    </row>
    <row r="1018" spans="1:20" s="171" customFormat="1">
      <c r="A1018" s="138"/>
      <c r="B1018" s="168"/>
      <c r="C1018" s="170"/>
      <c r="D1018" s="170"/>
      <c r="E1018" s="170"/>
      <c r="F1018" s="170"/>
      <c r="G1018" s="170"/>
      <c r="I1018" s="170"/>
      <c r="J1018" s="138"/>
      <c r="K1018" s="138"/>
      <c r="L1018" s="170"/>
      <c r="M1018" s="138"/>
      <c r="N1018" s="138"/>
      <c r="O1018" s="138"/>
      <c r="Q1018" s="138"/>
      <c r="R1018" s="138"/>
      <c r="S1018" s="138"/>
      <c r="T1018" s="138"/>
    </row>
    <row r="1019" spans="1:20" s="171" customFormat="1">
      <c r="A1019" s="138"/>
      <c r="B1019" s="168"/>
      <c r="C1019" s="170"/>
      <c r="D1019" s="170"/>
      <c r="E1019" s="170"/>
      <c r="F1019" s="170"/>
      <c r="G1019" s="170"/>
      <c r="I1019" s="170"/>
      <c r="J1019" s="138"/>
      <c r="K1019" s="138"/>
      <c r="L1019" s="170"/>
      <c r="M1019" s="138"/>
      <c r="N1019" s="138"/>
      <c r="O1019" s="138"/>
      <c r="Q1019" s="138"/>
      <c r="R1019" s="138"/>
      <c r="S1019" s="138"/>
      <c r="T1019" s="138"/>
    </row>
    <row r="1020" spans="1:20" s="171" customFormat="1">
      <c r="A1020" s="138"/>
      <c r="B1020" s="168"/>
      <c r="C1020" s="170"/>
      <c r="D1020" s="170"/>
      <c r="E1020" s="170"/>
      <c r="F1020" s="170"/>
      <c r="G1020" s="170"/>
      <c r="I1020" s="170"/>
      <c r="J1020" s="138"/>
      <c r="K1020" s="138"/>
      <c r="L1020" s="170"/>
      <c r="M1020" s="138"/>
      <c r="N1020" s="138"/>
      <c r="O1020" s="138"/>
      <c r="Q1020" s="138"/>
      <c r="R1020" s="138"/>
      <c r="S1020" s="138"/>
      <c r="T1020" s="138"/>
    </row>
    <row r="1021" spans="1:20" s="171" customFormat="1">
      <c r="A1021" s="138"/>
      <c r="B1021" s="168"/>
      <c r="C1021" s="170"/>
      <c r="D1021" s="170"/>
      <c r="E1021" s="170"/>
      <c r="F1021" s="170"/>
      <c r="G1021" s="170"/>
      <c r="I1021" s="170"/>
      <c r="J1021" s="138"/>
      <c r="K1021" s="138"/>
      <c r="L1021" s="170"/>
      <c r="M1021" s="138"/>
      <c r="N1021" s="138"/>
      <c r="O1021" s="138"/>
      <c r="Q1021" s="138"/>
      <c r="R1021" s="138"/>
      <c r="S1021" s="138"/>
      <c r="T1021" s="138"/>
    </row>
    <row r="1022" spans="1:20" s="171" customFormat="1">
      <c r="A1022" s="138"/>
      <c r="B1022" s="168"/>
      <c r="C1022" s="170"/>
      <c r="D1022" s="170"/>
      <c r="E1022" s="170"/>
      <c r="F1022" s="170"/>
      <c r="G1022" s="170"/>
      <c r="I1022" s="170"/>
      <c r="J1022" s="138"/>
      <c r="K1022" s="138"/>
      <c r="L1022" s="170"/>
      <c r="M1022" s="138"/>
      <c r="N1022" s="138"/>
      <c r="O1022" s="138"/>
      <c r="Q1022" s="138"/>
      <c r="R1022" s="138"/>
      <c r="S1022" s="138"/>
      <c r="T1022" s="138"/>
    </row>
    <row r="1023" spans="1:20" s="171" customFormat="1">
      <c r="A1023" s="138"/>
      <c r="B1023" s="168"/>
      <c r="C1023" s="170"/>
      <c r="D1023" s="170"/>
      <c r="E1023" s="170"/>
      <c r="F1023" s="170"/>
      <c r="G1023" s="170"/>
      <c r="I1023" s="170"/>
      <c r="J1023" s="138"/>
      <c r="K1023" s="138"/>
      <c r="L1023" s="170"/>
      <c r="M1023" s="138"/>
      <c r="N1023" s="138"/>
      <c r="O1023" s="138"/>
      <c r="Q1023" s="138"/>
      <c r="R1023" s="138"/>
      <c r="S1023" s="138"/>
      <c r="T1023" s="138"/>
    </row>
    <row r="1024" spans="1:20" s="171" customFormat="1">
      <c r="A1024" s="138"/>
      <c r="B1024" s="168"/>
      <c r="C1024" s="170"/>
      <c r="D1024" s="170"/>
      <c r="E1024" s="170"/>
      <c r="F1024" s="170"/>
      <c r="G1024" s="170"/>
      <c r="I1024" s="170"/>
      <c r="J1024" s="138"/>
      <c r="K1024" s="138"/>
      <c r="L1024" s="170"/>
      <c r="M1024" s="138"/>
      <c r="N1024" s="138"/>
      <c r="O1024" s="138"/>
      <c r="Q1024" s="138"/>
      <c r="R1024" s="138"/>
      <c r="S1024" s="138"/>
      <c r="T1024" s="138"/>
    </row>
    <row r="1025" spans="1:20" s="171" customFormat="1">
      <c r="A1025" s="138"/>
      <c r="B1025" s="168"/>
      <c r="C1025" s="170"/>
      <c r="D1025" s="170"/>
      <c r="E1025" s="170"/>
      <c r="F1025" s="170"/>
      <c r="G1025" s="170"/>
      <c r="I1025" s="170"/>
      <c r="J1025" s="138"/>
      <c r="K1025" s="138"/>
      <c r="L1025" s="170"/>
      <c r="M1025" s="138"/>
      <c r="N1025" s="138"/>
      <c r="O1025" s="138"/>
      <c r="Q1025" s="138"/>
      <c r="R1025" s="138"/>
      <c r="S1025" s="138"/>
      <c r="T1025" s="138"/>
    </row>
    <row r="1026" spans="1:20" s="171" customFormat="1">
      <c r="A1026" s="138"/>
      <c r="B1026" s="168"/>
      <c r="C1026" s="170"/>
      <c r="D1026" s="170"/>
      <c r="E1026" s="170"/>
      <c r="F1026" s="170"/>
      <c r="G1026" s="170"/>
      <c r="I1026" s="170"/>
      <c r="J1026" s="138"/>
      <c r="K1026" s="138"/>
      <c r="L1026" s="170"/>
      <c r="M1026" s="138"/>
      <c r="N1026" s="138"/>
      <c r="O1026" s="138"/>
      <c r="Q1026" s="138"/>
      <c r="R1026" s="138"/>
      <c r="S1026" s="138"/>
      <c r="T1026" s="138"/>
    </row>
    <row r="1027" spans="1:20" s="171" customFormat="1">
      <c r="A1027" s="138"/>
      <c r="B1027" s="168"/>
      <c r="C1027" s="170"/>
      <c r="D1027" s="170"/>
      <c r="E1027" s="170"/>
      <c r="F1027" s="170"/>
      <c r="G1027" s="170"/>
      <c r="I1027" s="170"/>
      <c r="J1027" s="138"/>
      <c r="K1027" s="138"/>
      <c r="L1027" s="170"/>
      <c r="M1027" s="138"/>
      <c r="N1027" s="138"/>
      <c r="O1027" s="138"/>
      <c r="Q1027" s="138"/>
      <c r="R1027" s="138"/>
      <c r="S1027" s="138"/>
      <c r="T1027" s="138"/>
    </row>
    <row r="1028" spans="1:20" s="171" customFormat="1">
      <c r="A1028" s="138"/>
      <c r="B1028" s="168"/>
      <c r="C1028" s="170"/>
      <c r="D1028" s="170"/>
      <c r="E1028" s="170"/>
      <c r="F1028" s="170"/>
      <c r="G1028" s="170"/>
      <c r="I1028" s="170"/>
      <c r="J1028" s="138"/>
      <c r="K1028" s="138"/>
      <c r="L1028" s="170"/>
      <c r="M1028" s="138"/>
      <c r="N1028" s="138"/>
      <c r="O1028" s="138"/>
      <c r="Q1028" s="138"/>
      <c r="R1028" s="138"/>
      <c r="S1028" s="138"/>
      <c r="T1028" s="138"/>
    </row>
    <row r="1029" spans="1:20" s="171" customFormat="1">
      <c r="A1029" s="138"/>
      <c r="B1029" s="168"/>
      <c r="C1029" s="170"/>
      <c r="D1029" s="170"/>
      <c r="E1029" s="170"/>
      <c r="F1029" s="170"/>
      <c r="G1029" s="170"/>
      <c r="I1029" s="170"/>
      <c r="J1029" s="138"/>
      <c r="K1029" s="138"/>
      <c r="L1029" s="170"/>
      <c r="M1029" s="138"/>
      <c r="N1029" s="138"/>
      <c r="O1029" s="138"/>
      <c r="Q1029" s="138"/>
      <c r="R1029" s="138"/>
      <c r="S1029" s="138"/>
      <c r="T1029" s="138"/>
    </row>
    <row r="1030" spans="1:20" s="171" customFormat="1">
      <c r="A1030" s="138"/>
      <c r="B1030" s="168"/>
      <c r="C1030" s="170"/>
      <c r="D1030" s="170"/>
      <c r="E1030" s="170"/>
      <c r="F1030" s="170"/>
      <c r="G1030" s="170"/>
      <c r="I1030" s="170"/>
      <c r="J1030" s="138"/>
      <c r="K1030" s="138"/>
      <c r="L1030" s="170"/>
      <c r="M1030" s="138"/>
      <c r="N1030" s="138"/>
      <c r="O1030" s="138"/>
      <c r="Q1030" s="138"/>
      <c r="R1030" s="138"/>
      <c r="S1030" s="138"/>
      <c r="T1030" s="138"/>
    </row>
    <row r="1031" spans="1:20" s="171" customFormat="1">
      <c r="A1031" s="138"/>
      <c r="B1031" s="168"/>
      <c r="C1031" s="170"/>
      <c r="D1031" s="170"/>
      <c r="E1031" s="170"/>
      <c r="F1031" s="170"/>
      <c r="G1031" s="170"/>
      <c r="I1031" s="170"/>
      <c r="J1031" s="138"/>
      <c r="K1031" s="138"/>
      <c r="L1031" s="170"/>
      <c r="M1031" s="138"/>
      <c r="N1031" s="138"/>
      <c r="O1031" s="138"/>
      <c r="Q1031" s="138"/>
      <c r="R1031" s="138"/>
      <c r="S1031" s="138"/>
      <c r="T1031" s="138"/>
    </row>
    <row r="1032" spans="1:20" s="171" customFormat="1">
      <c r="A1032" s="138"/>
      <c r="B1032" s="168"/>
      <c r="C1032" s="170"/>
      <c r="D1032" s="170"/>
      <c r="E1032" s="170"/>
      <c r="F1032" s="170"/>
      <c r="G1032" s="170"/>
      <c r="I1032" s="170"/>
      <c r="J1032" s="138"/>
      <c r="K1032" s="138"/>
      <c r="L1032" s="170"/>
      <c r="M1032" s="138"/>
      <c r="N1032" s="138"/>
      <c r="O1032" s="138"/>
      <c r="Q1032" s="138"/>
      <c r="R1032" s="138"/>
      <c r="S1032" s="138"/>
      <c r="T1032" s="138"/>
    </row>
    <row r="1033" spans="1:20" s="171" customFormat="1">
      <c r="A1033" s="138"/>
      <c r="B1033" s="168"/>
      <c r="C1033" s="170"/>
      <c r="D1033" s="170"/>
      <c r="E1033" s="170"/>
      <c r="F1033" s="170"/>
      <c r="G1033" s="170"/>
      <c r="I1033" s="170"/>
      <c r="J1033" s="138"/>
      <c r="K1033" s="138"/>
      <c r="L1033" s="170"/>
      <c r="M1033" s="138"/>
      <c r="N1033" s="138"/>
      <c r="O1033" s="138"/>
      <c r="Q1033" s="138"/>
      <c r="R1033" s="138"/>
      <c r="S1033" s="138"/>
      <c r="T1033" s="138"/>
    </row>
    <row r="1034" spans="1:20" s="171" customFormat="1">
      <c r="A1034" s="138"/>
      <c r="B1034" s="168"/>
      <c r="C1034" s="170"/>
      <c r="D1034" s="170"/>
      <c r="E1034" s="170"/>
      <c r="F1034" s="170"/>
      <c r="G1034" s="170"/>
      <c r="I1034" s="170"/>
      <c r="J1034" s="138"/>
      <c r="K1034" s="138"/>
      <c r="L1034" s="170"/>
      <c r="M1034" s="138"/>
      <c r="N1034" s="138"/>
      <c r="O1034" s="138"/>
      <c r="Q1034" s="138"/>
      <c r="R1034" s="138"/>
      <c r="S1034" s="138"/>
      <c r="T1034" s="138"/>
    </row>
    <row r="1035" spans="1:20" s="171" customFormat="1">
      <c r="A1035" s="138"/>
      <c r="B1035" s="168"/>
      <c r="C1035" s="170"/>
      <c r="D1035" s="170"/>
      <c r="E1035" s="170"/>
      <c r="F1035" s="170"/>
      <c r="G1035" s="170"/>
      <c r="I1035" s="170"/>
      <c r="J1035" s="138"/>
      <c r="K1035" s="138"/>
      <c r="L1035" s="170"/>
      <c r="M1035" s="138"/>
      <c r="N1035" s="138"/>
      <c r="O1035" s="138"/>
      <c r="Q1035" s="138"/>
      <c r="R1035" s="138"/>
      <c r="S1035" s="138"/>
      <c r="T1035" s="138"/>
    </row>
    <row r="1036" spans="1:20" s="171" customFormat="1">
      <c r="A1036" s="138"/>
      <c r="B1036" s="168"/>
      <c r="C1036" s="170"/>
      <c r="D1036" s="170"/>
      <c r="E1036" s="170"/>
      <c r="F1036" s="170"/>
      <c r="G1036" s="170"/>
      <c r="I1036" s="170"/>
      <c r="J1036" s="138"/>
      <c r="K1036" s="138"/>
      <c r="L1036" s="170"/>
      <c r="M1036" s="138"/>
      <c r="N1036" s="138"/>
      <c r="O1036" s="138"/>
      <c r="Q1036" s="138"/>
      <c r="R1036" s="138"/>
      <c r="S1036" s="138"/>
      <c r="T1036" s="138"/>
    </row>
    <row r="1037" spans="1:20" s="171" customFormat="1">
      <c r="A1037" s="138"/>
      <c r="B1037" s="168"/>
      <c r="C1037" s="170"/>
      <c r="D1037" s="170"/>
      <c r="E1037" s="170"/>
      <c r="F1037" s="170"/>
      <c r="G1037" s="170"/>
      <c r="I1037" s="170"/>
      <c r="J1037" s="138"/>
      <c r="K1037" s="138"/>
      <c r="L1037" s="170"/>
      <c r="M1037" s="138"/>
      <c r="N1037" s="138"/>
      <c r="O1037" s="138"/>
      <c r="Q1037" s="138"/>
      <c r="R1037" s="138"/>
      <c r="S1037" s="138"/>
      <c r="T1037" s="138"/>
    </row>
    <row r="1038" spans="1:20" s="171" customFormat="1">
      <c r="A1038" s="138"/>
      <c r="B1038" s="168"/>
      <c r="C1038" s="170"/>
      <c r="D1038" s="170"/>
      <c r="E1038" s="170"/>
      <c r="F1038" s="170"/>
      <c r="G1038" s="170"/>
      <c r="I1038" s="170"/>
      <c r="J1038" s="138"/>
      <c r="K1038" s="138"/>
      <c r="L1038" s="170"/>
      <c r="M1038" s="138"/>
      <c r="N1038" s="138"/>
      <c r="O1038" s="138"/>
      <c r="Q1038" s="138"/>
      <c r="R1038" s="138"/>
      <c r="S1038" s="138"/>
      <c r="T1038" s="138"/>
    </row>
    <row r="1039" spans="1:20" s="171" customFormat="1">
      <c r="A1039" s="138"/>
      <c r="B1039" s="168"/>
      <c r="C1039" s="170"/>
      <c r="D1039" s="170"/>
      <c r="E1039" s="170"/>
      <c r="F1039" s="170"/>
      <c r="G1039" s="170"/>
      <c r="I1039" s="170"/>
      <c r="J1039" s="138"/>
      <c r="K1039" s="138"/>
      <c r="L1039" s="170"/>
      <c r="M1039" s="138"/>
      <c r="N1039" s="138"/>
      <c r="O1039" s="138"/>
      <c r="Q1039" s="138"/>
      <c r="R1039" s="138"/>
      <c r="S1039" s="138"/>
      <c r="T1039" s="138"/>
    </row>
    <row r="1040" spans="1:20" s="171" customFormat="1">
      <c r="A1040" s="138"/>
      <c r="B1040" s="168"/>
      <c r="C1040" s="170"/>
      <c r="D1040" s="170"/>
      <c r="E1040" s="170"/>
      <c r="F1040" s="170"/>
      <c r="G1040" s="170"/>
      <c r="I1040" s="170"/>
      <c r="J1040" s="138"/>
      <c r="K1040" s="138"/>
      <c r="L1040" s="170"/>
      <c r="M1040" s="138"/>
      <c r="N1040" s="138"/>
      <c r="O1040" s="138"/>
      <c r="Q1040" s="138"/>
      <c r="R1040" s="138"/>
      <c r="S1040" s="138"/>
      <c r="T1040" s="138"/>
    </row>
    <row r="1041" spans="1:20" s="171" customFormat="1">
      <c r="A1041" s="138"/>
      <c r="B1041" s="168"/>
      <c r="C1041" s="170"/>
      <c r="D1041" s="170"/>
      <c r="E1041" s="170"/>
      <c r="F1041" s="170"/>
      <c r="G1041" s="170"/>
      <c r="I1041" s="170"/>
      <c r="J1041" s="138"/>
      <c r="K1041" s="138"/>
      <c r="L1041" s="170"/>
      <c r="M1041" s="138"/>
      <c r="N1041" s="138"/>
      <c r="O1041" s="138"/>
      <c r="Q1041" s="138"/>
      <c r="R1041" s="138"/>
      <c r="S1041" s="138"/>
      <c r="T1041" s="138"/>
    </row>
    <row r="1042" spans="1:20" s="171" customFormat="1">
      <c r="A1042" s="138"/>
      <c r="B1042" s="168"/>
      <c r="C1042" s="170"/>
      <c r="D1042" s="170"/>
      <c r="E1042" s="170"/>
      <c r="F1042" s="170"/>
      <c r="G1042" s="170"/>
      <c r="I1042" s="170"/>
      <c r="J1042" s="138"/>
      <c r="K1042" s="138"/>
      <c r="L1042" s="170"/>
      <c r="M1042" s="138"/>
      <c r="N1042" s="138"/>
      <c r="O1042" s="138"/>
      <c r="Q1042" s="138"/>
      <c r="R1042" s="138"/>
      <c r="S1042" s="138"/>
      <c r="T1042" s="138"/>
    </row>
    <row r="1043" spans="1:20" s="171" customFormat="1">
      <c r="A1043" s="138"/>
      <c r="B1043" s="168"/>
      <c r="C1043" s="170"/>
      <c r="D1043" s="170"/>
      <c r="E1043" s="170"/>
      <c r="F1043" s="170"/>
      <c r="G1043" s="170"/>
      <c r="I1043" s="170"/>
      <c r="J1043" s="138"/>
      <c r="K1043" s="138"/>
      <c r="L1043" s="170"/>
      <c r="M1043" s="138"/>
      <c r="N1043" s="138"/>
      <c r="O1043" s="138"/>
      <c r="Q1043" s="138"/>
      <c r="R1043" s="138"/>
      <c r="S1043" s="138"/>
      <c r="T1043" s="138"/>
    </row>
    <row r="1044" spans="1:20" s="171" customFormat="1">
      <c r="A1044" s="138"/>
      <c r="B1044" s="168"/>
      <c r="C1044" s="170"/>
      <c r="D1044" s="170"/>
      <c r="E1044" s="170"/>
      <c r="F1044" s="170"/>
      <c r="G1044" s="170"/>
      <c r="I1044" s="170"/>
      <c r="J1044" s="138"/>
      <c r="K1044" s="138"/>
      <c r="L1044" s="170"/>
      <c r="M1044" s="138"/>
      <c r="N1044" s="138"/>
      <c r="O1044" s="138"/>
      <c r="Q1044" s="138"/>
      <c r="R1044" s="138"/>
      <c r="S1044" s="138"/>
      <c r="T1044" s="138"/>
    </row>
    <row r="1045" spans="1:20" s="171" customFormat="1">
      <c r="A1045" s="138"/>
      <c r="B1045" s="168"/>
      <c r="C1045" s="170"/>
      <c r="D1045" s="170"/>
      <c r="E1045" s="170"/>
      <c r="F1045" s="170"/>
      <c r="G1045" s="170"/>
      <c r="I1045" s="170"/>
      <c r="J1045" s="138"/>
      <c r="K1045" s="138"/>
      <c r="L1045" s="170"/>
      <c r="M1045" s="138"/>
      <c r="N1045" s="138"/>
      <c r="O1045" s="138"/>
      <c r="Q1045" s="138"/>
      <c r="R1045" s="138"/>
      <c r="S1045" s="138"/>
      <c r="T1045" s="138"/>
    </row>
    <row r="1046" spans="1:20" s="171" customFormat="1">
      <c r="A1046" s="138"/>
      <c r="B1046" s="168"/>
      <c r="C1046" s="170"/>
      <c r="D1046" s="170"/>
      <c r="E1046" s="170"/>
      <c r="F1046" s="170"/>
      <c r="G1046" s="170"/>
      <c r="I1046" s="170"/>
      <c r="J1046" s="138"/>
      <c r="K1046" s="138"/>
      <c r="L1046" s="170"/>
      <c r="M1046" s="138"/>
      <c r="N1046" s="138"/>
      <c r="O1046" s="138"/>
      <c r="Q1046" s="138"/>
      <c r="R1046" s="138"/>
      <c r="S1046" s="138"/>
      <c r="T1046" s="138"/>
    </row>
    <row r="1047" spans="1:20" s="171" customFormat="1">
      <c r="A1047" s="138"/>
      <c r="B1047" s="168"/>
      <c r="C1047" s="170"/>
      <c r="D1047" s="170"/>
      <c r="E1047" s="170"/>
      <c r="F1047" s="170"/>
      <c r="G1047" s="170"/>
      <c r="I1047" s="170"/>
      <c r="J1047" s="138"/>
      <c r="K1047" s="138"/>
      <c r="L1047" s="170"/>
      <c r="M1047" s="138"/>
      <c r="N1047" s="138"/>
      <c r="O1047" s="138"/>
      <c r="Q1047" s="138"/>
      <c r="R1047" s="138"/>
      <c r="S1047" s="138"/>
      <c r="T1047" s="138"/>
    </row>
    <row r="1048" spans="1:20" s="171" customFormat="1">
      <c r="A1048" s="138"/>
      <c r="B1048" s="168"/>
      <c r="C1048" s="170"/>
      <c r="D1048" s="170"/>
      <c r="E1048" s="170"/>
      <c r="F1048" s="170"/>
      <c r="G1048" s="170"/>
      <c r="I1048" s="170"/>
      <c r="J1048" s="138"/>
      <c r="K1048" s="138"/>
      <c r="L1048" s="170"/>
      <c r="M1048" s="138"/>
      <c r="N1048" s="138"/>
      <c r="O1048" s="138"/>
      <c r="Q1048" s="138"/>
      <c r="R1048" s="138"/>
      <c r="S1048" s="138"/>
      <c r="T1048" s="138"/>
    </row>
    <row r="1049" spans="1:20" s="171" customFormat="1">
      <c r="A1049" s="138"/>
      <c r="B1049" s="168"/>
      <c r="C1049" s="170"/>
      <c r="D1049" s="170"/>
      <c r="E1049" s="170"/>
      <c r="F1049" s="170"/>
      <c r="G1049" s="170"/>
      <c r="I1049" s="170"/>
      <c r="J1049" s="138"/>
      <c r="K1049" s="138"/>
      <c r="L1049" s="170"/>
      <c r="M1049" s="138"/>
      <c r="N1049" s="138"/>
      <c r="O1049" s="138"/>
      <c r="Q1049" s="138"/>
      <c r="R1049" s="138"/>
      <c r="S1049" s="138"/>
      <c r="T1049" s="138"/>
    </row>
    <row r="1050" spans="1:20" s="171" customFormat="1">
      <c r="A1050" s="138"/>
      <c r="B1050" s="168"/>
      <c r="C1050" s="170"/>
      <c r="D1050" s="170"/>
      <c r="E1050" s="170"/>
      <c r="F1050" s="170"/>
      <c r="G1050" s="170"/>
      <c r="I1050" s="170"/>
      <c r="J1050" s="138"/>
      <c r="K1050" s="138"/>
      <c r="L1050" s="170"/>
      <c r="M1050" s="138"/>
      <c r="N1050" s="138"/>
      <c r="O1050" s="138"/>
      <c r="Q1050" s="138"/>
      <c r="R1050" s="138"/>
      <c r="S1050" s="138"/>
      <c r="T1050" s="138"/>
    </row>
    <row r="1051" spans="1:20" s="171" customFormat="1">
      <c r="A1051" s="138"/>
      <c r="B1051" s="168"/>
      <c r="C1051" s="170"/>
      <c r="D1051" s="170"/>
      <c r="E1051" s="170"/>
      <c r="F1051" s="170"/>
      <c r="G1051" s="170"/>
      <c r="I1051" s="170"/>
      <c r="J1051" s="138"/>
      <c r="K1051" s="138"/>
      <c r="L1051" s="170"/>
      <c r="M1051" s="138"/>
      <c r="N1051" s="138"/>
      <c r="O1051" s="138"/>
      <c r="Q1051" s="138"/>
      <c r="R1051" s="138"/>
      <c r="S1051" s="138"/>
      <c r="T1051" s="138"/>
    </row>
    <row r="1052" spans="1:20" s="171" customFormat="1">
      <c r="A1052" s="138"/>
      <c r="B1052" s="168"/>
      <c r="C1052" s="170"/>
      <c r="D1052" s="170"/>
      <c r="E1052" s="170"/>
      <c r="F1052" s="170"/>
      <c r="G1052" s="170"/>
      <c r="I1052" s="170"/>
      <c r="J1052" s="138"/>
      <c r="K1052" s="138"/>
      <c r="L1052" s="170"/>
      <c r="M1052" s="138"/>
      <c r="N1052" s="138"/>
      <c r="O1052" s="138"/>
      <c r="Q1052" s="138"/>
      <c r="R1052" s="138"/>
      <c r="S1052" s="138"/>
      <c r="T1052" s="138"/>
    </row>
    <row r="1053" spans="1:20" s="171" customFormat="1">
      <c r="A1053" s="138"/>
      <c r="B1053" s="168"/>
      <c r="C1053" s="170"/>
      <c r="D1053" s="170"/>
      <c r="E1053" s="170"/>
      <c r="F1053" s="170"/>
      <c r="G1053" s="170"/>
      <c r="I1053" s="170"/>
      <c r="J1053" s="138"/>
      <c r="K1053" s="138"/>
      <c r="L1053" s="170"/>
      <c r="M1053" s="138"/>
      <c r="N1053" s="138"/>
      <c r="O1053" s="138"/>
      <c r="Q1053" s="138"/>
      <c r="R1053" s="138"/>
      <c r="S1053" s="138"/>
      <c r="T1053" s="138"/>
    </row>
    <row r="1054" spans="1:20" s="171" customFormat="1">
      <c r="A1054" s="138"/>
      <c r="B1054" s="168"/>
      <c r="C1054" s="170"/>
      <c r="D1054" s="170"/>
      <c r="E1054" s="170"/>
      <c r="F1054" s="170"/>
      <c r="G1054" s="170"/>
      <c r="I1054" s="170"/>
      <c r="J1054" s="138"/>
      <c r="K1054" s="138"/>
      <c r="L1054" s="170"/>
      <c r="M1054" s="138"/>
      <c r="N1054" s="138"/>
      <c r="O1054" s="138"/>
      <c r="Q1054" s="138"/>
      <c r="R1054" s="138"/>
      <c r="S1054" s="138"/>
      <c r="T1054" s="138"/>
    </row>
    <row r="1055" spans="1:20" s="171" customFormat="1">
      <c r="A1055" s="138"/>
      <c r="B1055" s="168"/>
      <c r="C1055" s="170"/>
      <c r="D1055" s="170"/>
      <c r="E1055" s="170"/>
      <c r="F1055" s="170"/>
      <c r="G1055" s="170"/>
      <c r="I1055" s="170"/>
      <c r="J1055" s="138"/>
      <c r="K1055" s="138"/>
      <c r="L1055" s="170"/>
      <c r="M1055" s="138"/>
      <c r="N1055" s="138"/>
      <c r="O1055" s="138"/>
      <c r="Q1055" s="138"/>
      <c r="R1055" s="138"/>
      <c r="S1055" s="138"/>
      <c r="T1055" s="138"/>
    </row>
    <row r="1056" spans="1:20" s="171" customFormat="1">
      <c r="A1056" s="138"/>
      <c r="B1056" s="168"/>
      <c r="C1056" s="170"/>
      <c r="D1056" s="170"/>
      <c r="E1056" s="170"/>
      <c r="F1056" s="170"/>
      <c r="G1056" s="170"/>
      <c r="I1056" s="170"/>
      <c r="J1056" s="138"/>
      <c r="K1056" s="138"/>
      <c r="L1056" s="170"/>
      <c r="M1056" s="138"/>
      <c r="N1056" s="138"/>
      <c r="O1056" s="138"/>
      <c r="Q1056" s="138"/>
      <c r="R1056" s="138"/>
      <c r="S1056" s="138"/>
      <c r="T1056" s="138"/>
    </row>
    <row r="1057" spans="1:20" s="171" customFormat="1">
      <c r="A1057" s="138"/>
      <c r="B1057" s="168"/>
      <c r="C1057" s="170"/>
      <c r="D1057" s="170"/>
      <c r="E1057" s="170"/>
      <c r="F1057" s="170"/>
      <c r="G1057" s="170"/>
      <c r="I1057" s="170"/>
      <c r="J1057" s="138"/>
      <c r="K1057" s="138"/>
      <c r="L1057" s="170"/>
      <c r="M1057" s="138"/>
      <c r="N1057" s="138"/>
      <c r="O1057" s="138"/>
      <c r="Q1057" s="138"/>
      <c r="R1057" s="138"/>
      <c r="S1057" s="138"/>
      <c r="T1057" s="138"/>
    </row>
    <row r="1058" spans="1:20" s="171" customFormat="1">
      <c r="A1058" s="138"/>
      <c r="B1058" s="168"/>
      <c r="C1058" s="170"/>
      <c r="D1058" s="170"/>
      <c r="E1058" s="170"/>
      <c r="F1058" s="170"/>
      <c r="G1058" s="170"/>
      <c r="I1058" s="170"/>
      <c r="J1058" s="138"/>
      <c r="K1058" s="138"/>
      <c r="L1058" s="170"/>
      <c r="M1058" s="138"/>
      <c r="N1058" s="138"/>
      <c r="O1058" s="138"/>
      <c r="Q1058" s="138"/>
      <c r="R1058" s="138"/>
      <c r="S1058" s="138"/>
      <c r="T1058" s="138"/>
    </row>
    <row r="1059" spans="1:20" s="171" customFormat="1">
      <c r="A1059" s="138"/>
      <c r="B1059" s="168"/>
      <c r="C1059" s="170"/>
      <c r="D1059" s="170"/>
      <c r="E1059" s="170"/>
      <c r="F1059" s="170"/>
      <c r="G1059" s="170"/>
      <c r="I1059" s="170"/>
      <c r="J1059" s="138"/>
      <c r="K1059" s="138"/>
      <c r="L1059" s="170"/>
      <c r="M1059" s="138"/>
      <c r="N1059" s="138"/>
      <c r="O1059" s="138"/>
      <c r="Q1059" s="138"/>
      <c r="R1059" s="138"/>
      <c r="S1059" s="138"/>
      <c r="T1059" s="138"/>
    </row>
    <row r="1060" spans="1:20" s="171" customFormat="1">
      <c r="A1060" s="138"/>
      <c r="B1060" s="168"/>
      <c r="C1060" s="170"/>
      <c r="D1060" s="170"/>
      <c r="E1060" s="170"/>
      <c r="F1060" s="170"/>
      <c r="G1060" s="170"/>
      <c r="I1060" s="170"/>
      <c r="J1060" s="138"/>
      <c r="K1060" s="138"/>
      <c r="L1060" s="170"/>
      <c r="M1060" s="138"/>
      <c r="N1060" s="138"/>
      <c r="O1060" s="138"/>
      <c r="Q1060" s="138"/>
      <c r="R1060" s="138"/>
      <c r="S1060" s="138"/>
      <c r="T1060" s="138"/>
    </row>
    <row r="1061" spans="1:20" s="171" customFormat="1">
      <c r="A1061" s="138"/>
      <c r="B1061" s="168"/>
      <c r="C1061" s="170"/>
      <c r="D1061" s="170"/>
      <c r="E1061" s="170"/>
      <c r="F1061" s="170"/>
      <c r="G1061" s="170"/>
      <c r="I1061" s="170"/>
      <c r="J1061" s="138"/>
      <c r="K1061" s="138"/>
      <c r="L1061" s="170"/>
      <c r="M1061" s="138"/>
      <c r="N1061" s="138"/>
      <c r="O1061" s="138"/>
      <c r="Q1061" s="138"/>
      <c r="R1061" s="138"/>
      <c r="S1061" s="138"/>
      <c r="T1061" s="138"/>
    </row>
    <row r="1062" spans="1:20" s="171" customFormat="1">
      <c r="A1062" s="138"/>
      <c r="B1062" s="168"/>
      <c r="C1062" s="170"/>
      <c r="D1062" s="170"/>
      <c r="E1062" s="170"/>
      <c r="F1062" s="170"/>
      <c r="G1062" s="170"/>
      <c r="I1062" s="170"/>
      <c r="J1062" s="138"/>
      <c r="K1062" s="138"/>
      <c r="L1062" s="170"/>
      <c r="M1062" s="138"/>
      <c r="N1062" s="138"/>
      <c r="O1062" s="138"/>
      <c r="Q1062" s="138"/>
      <c r="R1062" s="138"/>
      <c r="S1062" s="138"/>
      <c r="T1062" s="138"/>
    </row>
    <row r="1063" spans="1:20" s="171" customFormat="1">
      <c r="A1063" s="138"/>
      <c r="B1063" s="168"/>
      <c r="C1063" s="170"/>
      <c r="D1063" s="170"/>
      <c r="E1063" s="170"/>
      <c r="F1063" s="170"/>
      <c r="G1063" s="170"/>
      <c r="I1063" s="170"/>
      <c r="J1063" s="138"/>
      <c r="K1063" s="138"/>
      <c r="L1063" s="170"/>
      <c r="M1063" s="138"/>
      <c r="N1063" s="138"/>
      <c r="O1063" s="138"/>
      <c r="Q1063" s="138"/>
      <c r="R1063" s="138"/>
      <c r="S1063" s="138"/>
      <c r="T1063" s="138"/>
    </row>
    <row r="1064" spans="1:20" s="171" customFormat="1">
      <c r="A1064" s="138"/>
      <c r="B1064" s="168"/>
      <c r="C1064" s="170"/>
      <c r="D1064" s="170"/>
      <c r="E1064" s="170"/>
      <c r="F1064" s="170"/>
      <c r="G1064" s="170"/>
      <c r="I1064" s="170"/>
      <c r="J1064" s="138"/>
      <c r="K1064" s="138"/>
      <c r="L1064" s="170"/>
      <c r="M1064" s="138"/>
      <c r="N1064" s="138"/>
      <c r="O1064" s="138"/>
      <c r="Q1064" s="138"/>
      <c r="R1064" s="138"/>
      <c r="S1064" s="138"/>
      <c r="T1064" s="138"/>
    </row>
    <row r="1065" spans="1:20" s="171" customFormat="1">
      <c r="A1065" s="138"/>
      <c r="B1065" s="168"/>
      <c r="C1065" s="170"/>
      <c r="D1065" s="170"/>
      <c r="E1065" s="170"/>
      <c r="F1065" s="170"/>
      <c r="G1065" s="170"/>
      <c r="I1065" s="170"/>
      <c r="J1065" s="138"/>
      <c r="K1065" s="138"/>
      <c r="L1065" s="170"/>
      <c r="M1065" s="138"/>
      <c r="N1065" s="138"/>
      <c r="O1065" s="138"/>
      <c r="Q1065" s="138"/>
      <c r="R1065" s="138"/>
      <c r="S1065" s="138"/>
      <c r="T1065" s="138"/>
    </row>
    <row r="1066" spans="1:20" s="171" customFormat="1">
      <c r="A1066" s="138"/>
      <c r="B1066" s="168"/>
      <c r="C1066" s="170"/>
      <c r="D1066" s="170"/>
      <c r="E1066" s="170"/>
      <c r="F1066" s="170"/>
      <c r="G1066" s="170"/>
      <c r="I1066" s="170"/>
      <c r="J1066" s="138"/>
      <c r="K1066" s="138"/>
      <c r="L1066" s="170"/>
      <c r="M1066" s="138"/>
      <c r="N1066" s="138"/>
      <c r="O1066" s="138"/>
      <c r="Q1066" s="138"/>
      <c r="R1066" s="138"/>
      <c r="S1066" s="138"/>
      <c r="T1066" s="138"/>
    </row>
    <row r="1067" spans="1:20" s="171" customFormat="1">
      <c r="A1067" s="138"/>
      <c r="B1067" s="168"/>
      <c r="C1067" s="170"/>
      <c r="D1067" s="170"/>
      <c r="E1067" s="170"/>
      <c r="F1067" s="170"/>
      <c r="G1067" s="170"/>
      <c r="I1067" s="170"/>
      <c r="J1067" s="138"/>
      <c r="K1067" s="138"/>
      <c r="L1067" s="170"/>
      <c r="M1067" s="138"/>
      <c r="N1067" s="138"/>
      <c r="O1067" s="138"/>
      <c r="Q1067" s="138"/>
      <c r="R1067" s="138"/>
      <c r="S1067" s="138"/>
      <c r="T1067" s="138"/>
    </row>
    <row r="1068" spans="1:20" s="171" customFormat="1">
      <c r="A1068" s="138"/>
      <c r="B1068" s="168"/>
      <c r="C1068" s="170"/>
      <c r="D1068" s="170"/>
      <c r="E1068" s="170"/>
      <c r="F1068" s="170"/>
      <c r="G1068" s="170"/>
      <c r="I1068" s="170"/>
      <c r="J1068" s="138"/>
      <c r="K1068" s="138"/>
      <c r="L1068" s="170"/>
      <c r="M1068" s="138"/>
      <c r="N1068" s="138"/>
      <c r="O1068" s="138"/>
      <c r="Q1068" s="138"/>
      <c r="R1068" s="138"/>
      <c r="S1068" s="138"/>
      <c r="T1068" s="138"/>
    </row>
    <row r="1069" spans="1:20" s="171" customFormat="1">
      <c r="A1069" s="138"/>
      <c r="B1069" s="168"/>
      <c r="C1069" s="170"/>
      <c r="D1069" s="170"/>
      <c r="E1069" s="170"/>
      <c r="F1069" s="170"/>
      <c r="G1069" s="170"/>
      <c r="I1069" s="170"/>
      <c r="J1069" s="138"/>
      <c r="K1069" s="138"/>
      <c r="L1069" s="170"/>
      <c r="M1069" s="138"/>
      <c r="N1069" s="138"/>
      <c r="O1069" s="138"/>
      <c r="Q1069" s="138"/>
      <c r="R1069" s="138"/>
      <c r="S1069" s="138"/>
      <c r="T1069" s="138"/>
    </row>
    <row r="1070" spans="1:20" s="171" customFormat="1">
      <c r="A1070" s="138"/>
      <c r="B1070" s="168"/>
      <c r="C1070" s="170"/>
      <c r="D1070" s="170"/>
      <c r="E1070" s="170"/>
      <c r="F1070" s="170"/>
      <c r="G1070" s="170"/>
      <c r="I1070" s="170"/>
      <c r="J1070" s="138"/>
      <c r="K1070" s="138"/>
      <c r="L1070" s="170"/>
      <c r="M1070" s="138"/>
      <c r="N1070" s="138"/>
      <c r="O1070" s="138"/>
      <c r="Q1070" s="138"/>
      <c r="R1070" s="138"/>
      <c r="S1070" s="138"/>
      <c r="T1070" s="138"/>
    </row>
    <row r="1071" spans="1:20" s="171" customFormat="1">
      <c r="A1071" s="138"/>
      <c r="B1071" s="168"/>
      <c r="C1071" s="170"/>
      <c r="D1071" s="170"/>
      <c r="E1071" s="170"/>
      <c r="F1071" s="170"/>
      <c r="G1071" s="170"/>
      <c r="I1071" s="170"/>
      <c r="J1071" s="138"/>
      <c r="K1071" s="138"/>
      <c r="L1071" s="170"/>
      <c r="M1071" s="138"/>
      <c r="N1071" s="138"/>
      <c r="O1071" s="138"/>
      <c r="Q1071" s="138"/>
      <c r="R1071" s="138"/>
      <c r="S1071" s="138"/>
      <c r="T1071" s="138"/>
    </row>
    <row r="1072" spans="1:20" s="171" customFormat="1">
      <c r="A1072" s="138"/>
      <c r="B1072" s="168"/>
      <c r="C1072" s="170"/>
      <c r="D1072" s="170"/>
      <c r="E1072" s="170"/>
      <c r="F1072" s="170"/>
      <c r="G1072" s="170"/>
      <c r="I1072" s="170"/>
      <c r="J1072" s="138"/>
      <c r="K1072" s="138"/>
      <c r="L1072" s="170"/>
      <c r="M1072" s="138"/>
      <c r="N1072" s="138"/>
      <c r="O1072" s="138"/>
      <c r="Q1072" s="138"/>
      <c r="R1072" s="138"/>
      <c r="S1072" s="138"/>
      <c r="T1072" s="138"/>
    </row>
    <row r="1073" spans="1:20" s="171" customFormat="1">
      <c r="A1073" s="138"/>
      <c r="B1073" s="168"/>
      <c r="C1073" s="170"/>
      <c r="D1073" s="170"/>
      <c r="E1073" s="170"/>
      <c r="F1073" s="170"/>
      <c r="G1073" s="170"/>
      <c r="I1073" s="170"/>
      <c r="J1073" s="138"/>
      <c r="K1073" s="138"/>
      <c r="L1073" s="170"/>
      <c r="M1073" s="138"/>
      <c r="N1073" s="138"/>
      <c r="O1073" s="138"/>
      <c r="Q1073" s="138"/>
      <c r="R1073" s="138"/>
      <c r="S1073" s="138"/>
      <c r="T1073" s="138"/>
    </row>
    <row r="1074" spans="1:20" s="171" customFormat="1">
      <c r="A1074" s="138"/>
      <c r="B1074" s="168"/>
      <c r="C1074" s="170"/>
      <c r="D1074" s="170"/>
      <c r="E1074" s="170"/>
      <c r="F1074" s="170"/>
      <c r="G1074" s="170"/>
      <c r="I1074" s="170"/>
      <c r="J1074" s="138"/>
      <c r="K1074" s="138"/>
      <c r="L1074" s="170"/>
      <c r="M1074" s="138"/>
      <c r="N1074" s="138"/>
      <c r="O1074" s="138"/>
      <c r="Q1074" s="138"/>
      <c r="R1074" s="138"/>
      <c r="S1074" s="138"/>
      <c r="T1074" s="138"/>
    </row>
    <row r="1075" spans="1:20" s="171" customFormat="1">
      <c r="A1075" s="138"/>
      <c r="B1075" s="168"/>
      <c r="C1075" s="170"/>
      <c r="D1075" s="170"/>
      <c r="E1075" s="170"/>
      <c r="F1075" s="170"/>
      <c r="G1075" s="170"/>
      <c r="I1075" s="170"/>
      <c r="J1075" s="138"/>
      <c r="K1075" s="138"/>
      <c r="L1075" s="170"/>
      <c r="M1075" s="138"/>
      <c r="N1075" s="138"/>
      <c r="O1075" s="138"/>
      <c r="Q1075" s="138"/>
      <c r="R1075" s="138"/>
      <c r="S1075" s="138"/>
      <c r="T1075" s="138"/>
    </row>
    <row r="1076" spans="1:20" s="171" customFormat="1">
      <c r="A1076" s="138"/>
      <c r="B1076" s="168"/>
      <c r="C1076" s="170"/>
      <c r="D1076" s="170"/>
      <c r="E1076" s="170"/>
      <c r="F1076" s="170"/>
      <c r="G1076" s="170"/>
      <c r="I1076" s="170"/>
      <c r="J1076" s="138"/>
      <c r="K1076" s="138"/>
      <c r="L1076" s="170"/>
      <c r="M1076" s="138"/>
      <c r="N1076" s="138"/>
      <c r="O1076" s="138"/>
      <c r="Q1076" s="138"/>
      <c r="R1076" s="138"/>
      <c r="S1076" s="138"/>
      <c r="T1076" s="138"/>
    </row>
    <row r="1077" spans="1:20" s="171" customFormat="1">
      <c r="A1077" s="138"/>
      <c r="B1077" s="168"/>
      <c r="C1077" s="170"/>
      <c r="D1077" s="170"/>
      <c r="E1077" s="170"/>
      <c r="F1077" s="170"/>
      <c r="G1077" s="170"/>
      <c r="I1077" s="170"/>
      <c r="J1077" s="138"/>
      <c r="K1077" s="138"/>
      <c r="L1077" s="170"/>
      <c r="M1077" s="138"/>
      <c r="N1077" s="138"/>
      <c r="O1077" s="138"/>
      <c r="Q1077" s="138"/>
      <c r="R1077" s="138"/>
      <c r="S1077" s="138"/>
      <c r="T1077" s="138"/>
    </row>
    <row r="1078" spans="1:20" s="171" customFormat="1">
      <c r="A1078" s="138"/>
      <c r="B1078" s="168"/>
      <c r="C1078" s="170"/>
      <c r="D1078" s="170"/>
      <c r="E1078" s="170"/>
      <c r="F1078" s="170"/>
      <c r="G1078" s="170"/>
      <c r="I1078" s="170"/>
      <c r="J1078" s="138"/>
      <c r="K1078" s="138"/>
      <c r="L1078" s="170"/>
      <c r="M1078" s="138"/>
      <c r="N1078" s="138"/>
      <c r="O1078" s="138"/>
      <c r="Q1078" s="138"/>
      <c r="R1078" s="138"/>
      <c r="S1078" s="138"/>
      <c r="T1078" s="138"/>
    </row>
    <row r="1079" spans="1:20" s="171" customFormat="1">
      <c r="A1079" s="138"/>
      <c r="B1079" s="168"/>
      <c r="C1079" s="170"/>
      <c r="D1079" s="170"/>
      <c r="E1079" s="170"/>
      <c r="F1079" s="170"/>
      <c r="G1079" s="170"/>
      <c r="I1079" s="170"/>
      <c r="J1079" s="138"/>
      <c r="K1079" s="138"/>
      <c r="L1079" s="170"/>
      <c r="M1079" s="138"/>
      <c r="N1079" s="138"/>
      <c r="O1079" s="138"/>
      <c r="Q1079" s="138"/>
      <c r="R1079" s="138"/>
      <c r="S1079" s="138"/>
      <c r="T1079" s="138"/>
    </row>
    <row r="1080" spans="1:20" s="171" customFormat="1">
      <c r="A1080" s="138"/>
      <c r="B1080" s="168"/>
      <c r="C1080" s="170"/>
      <c r="D1080" s="170"/>
      <c r="E1080" s="170"/>
      <c r="F1080" s="170"/>
      <c r="G1080" s="170"/>
      <c r="I1080" s="170"/>
      <c r="J1080" s="138"/>
      <c r="K1080" s="138"/>
      <c r="L1080" s="170"/>
      <c r="M1080" s="138"/>
      <c r="N1080" s="138"/>
      <c r="O1080" s="138"/>
      <c r="Q1080" s="138"/>
      <c r="R1080" s="138"/>
      <c r="S1080" s="138"/>
      <c r="T1080" s="138"/>
    </row>
    <row r="1081" spans="1:20" s="171" customFormat="1">
      <c r="A1081" s="138"/>
      <c r="B1081" s="168"/>
      <c r="C1081" s="170"/>
      <c r="D1081" s="170"/>
      <c r="E1081" s="170"/>
      <c r="F1081" s="170"/>
      <c r="G1081" s="170"/>
      <c r="I1081" s="170"/>
      <c r="J1081" s="138"/>
      <c r="K1081" s="138"/>
      <c r="L1081" s="170"/>
      <c r="M1081" s="138"/>
      <c r="N1081" s="138"/>
      <c r="O1081" s="138"/>
      <c r="Q1081" s="138"/>
      <c r="R1081" s="138"/>
      <c r="S1081" s="138"/>
      <c r="T1081" s="138"/>
    </row>
    <row r="1082" spans="1:20" s="171" customFormat="1">
      <c r="A1082" s="138"/>
      <c r="B1082" s="168"/>
      <c r="C1082" s="170"/>
      <c r="D1082" s="170"/>
      <c r="E1082" s="170"/>
      <c r="F1082" s="170"/>
      <c r="G1082" s="170"/>
      <c r="I1082" s="170"/>
      <c r="J1082" s="138"/>
      <c r="K1082" s="138"/>
      <c r="L1082" s="170"/>
      <c r="M1082" s="138"/>
      <c r="N1082" s="138"/>
      <c r="O1082" s="138"/>
      <c r="Q1082" s="138"/>
      <c r="R1082" s="138"/>
      <c r="S1082" s="138"/>
      <c r="T1082" s="138"/>
    </row>
    <row r="1083" spans="1:20" s="171" customFormat="1">
      <c r="A1083" s="138"/>
      <c r="B1083" s="168"/>
      <c r="C1083" s="170"/>
      <c r="D1083" s="170"/>
      <c r="E1083" s="170"/>
      <c r="F1083" s="170"/>
      <c r="G1083" s="170"/>
      <c r="I1083" s="170"/>
      <c r="J1083" s="138"/>
      <c r="K1083" s="138"/>
      <c r="L1083" s="170"/>
      <c r="M1083" s="138"/>
      <c r="N1083" s="138"/>
      <c r="O1083" s="138"/>
      <c r="Q1083" s="138"/>
      <c r="R1083" s="138"/>
      <c r="S1083" s="138"/>
      <c r="T1083" s="138"/>
    </row>
    <row r="1084" spans="1:20" s="171" customFormat="1">
      <c r="A1084" s="138"/>
      <c r="B1084" s="168"/>
      <c r="C1084" s="170"/>
      <c r="D1084" s="170"/>
      <c r="E1084" s="170"/>
      <c r="F1084" s="170"/>
      <c r="G1084" s="170"/>
      <c r="I1084" s="170"/>
      <c r="J1084" s="138"/>
      <c r="K1084" s="138"/>
      <c r="L1084" s="170"/>
      <c r="M1084" s="138"/>
      <c r="N1084" s="138"/>
      <c r="O1084" s="138"/>
      <c r="Q1084" s="138"/>
      <c r="R1084" s="138"/>
      <c r="S1084" s="138"/>
      <c r="T1084" s="138"/>
    </row>
    <row r="1085" spans="1:20" s="171" customFormat="1">
      <c r="A1085" s="138"/>
      <c r="B1085" s="168"/>
      <c r="C1085" s="170"/>
      <c r="D1085" s="170"/>
      <c r="E1085" s="170"/>
      <c r="F1085" s="170"/>
      <c r="G1085" s="170"/>
      <c r="I1085" s="170"/>
      <c r="J1085" s="138"/>
      <c r="K1085" s="138"/>
      <c r="L1085" s="170"/>
      <c r="M1085" s="138"/>
      <c r="N1085" s="138"/>
      <c r="O1085" s="138"/>
      <c r="Q1085" s="138"/>
      <c r="R1085" s="138"/>
      <c r="S1085" s="138"/>
      <c r="T1085" s="138"/>
    </row>
    <row r="1086" spans="1:20" s="171" customFormat="1">
      <c r="A1086" s="138"/>
      <c r="B1086" s="168"/>
      <c r="C1086" s="170"/>
      <c r="D1086" s="170"/>
      <c r="E1086" s="170"/>
      <c r="F1086" s="170"/>
      <c r="G1086" s="170"/>
      <c r="I1086" s="170"/>
      <c r="J1086" s="138"/>
      <c r="K1086" s="138"/>
      <c r="L1086" s="170"/>
      <c r="M1086" s="138"/>
      <c r="N1086" s="138"/>
      <c r="O1086" s="138"/>
      <c r="Q1086" s="138"/>
      <c r="R1086" s="138"/>
      <c r="S1086" s="138"/>
      <c r="T1086" s="138"/>
    </row>
    <row r="1087" spans="1:20" s="171" customFormat="1">
      <c r="A1087" s="138"/>
      <c r="B1087" s="168"/>
      <c r="C1087" s="170"/>
      <c r="D1087" s="170"/>
      <c r="E1087" s="170"/>
      <c r="F1087" s="170"/>
      <c r="G1087" s="170"/>
      <c r="I1087" s="170"/>
      <c r="J1087" s="138"/>
      <c r="K1087" s="138"/>
      <c r="L1087" s="170"/>
      <c r="M1087" s="138"/>
      <c r="N1087" s="138"/>
      <c r="O1087" s="138"/>
      <c r="Q1087" s="138"/>
      <c r="R1087" s="138"/>
      <c r="S1087" s="138"/>
      <c r="T1087" s="138"/>
    </row>
    <row r="1088" spans="1:20" s="171" customFormat="1">
      <c r="A1088" s="138"/>
      <c r="B1088" s="168"/>
      <c r="C1088" s="170"/>
      <c r="D1088" s="170"/>
      <c r="E1088" s="170"/>
      <c r="F1088" s="170"/>
      <c r="G1088" s="170"/>
      <c r="I1088" s="170"/>
      <c r="J1088" s="138"/>
      <c r="K1088" s="138"/>
      <c r="L1088" s="170"/>
      <c r="M1088" s="138"/>
      <c r="N1088" s="138"/>
      <c r="O1088" s="138"/>
      <c r="Q1088" s="138"/>
      <c r="R1088" s="138"/>
      <c r="S1088" s="138"/>
      <c r="T1088" s="138"/>
    </row>
    <row r="1089" spans="1:20" s="171" customFormat="1">
      <c r="A1089" s="138"/>
      <c r="B1089" s="168"/>
      <c r="C1089" s="170"/>
      <c r="D1089" s="170"/>
      <c r="E1089" s="170"/>
      <c r="F1089" s="170"/>
      <c r="G1089" s="170"/>
      <c r="I1089" s="170"/>
      <c r="J1089" s="138"/>
      <c r="K1089" s="138"/>
      <c r="L1089" s="170"/>
      <c r="M1089" s="138"/>
      <c r="N1089" s="138"/>
      <c r="O1089" s="138"/>
      <c r="Q1089" s="138"/>
      <c r="R1089" s="138"/>
      <c r="S1089" s="138"/>
      <c r="T1089" s="138"/>
    </row>
    <row r="1090" spans="1:20" s="171" customFormat="1">
      <c r="A1090" s="138"/>
      <c r="B1090" s="168"/>
      <c r="C1090" s="170"/>
      <c r="D1090" s="170"/>
      <c r="E1090" s="170"/>
      <c r="F1090" s="170"/>
      <c r="G1090" s="170"/>
      <c r="I1090" s="170"/>
      <c r="J1090" s="138"/>
      <c r="K1090" s="138"/>
      <c r="L1090" s="170"/>
      <c r="M1090" s="138"/>
      <c r="N1090" s="138"/>
      <c r="O1090" s="138"/>
      <c r="Q1090" s="138"/>
      <c r="R1090" s="138"/>
      <c r="S1090" s="138"/>
      <c r="T1090" s="138"/>
    </row>
    <row r="1091" spans="1:20" s="171" customFormat="1">
      <c r="A1091" s="138"/>
      <c r="B1091" s="168"/>
      <c r="C1091" s="170"/>
      <c r="D1091" s="170"/>
      <c r="E1091" s="170"/>
      <c r="F1091" s="170"/>
      <c r="G1091" s="170"/>
      <c r="I1091" s="170"/>
      <c r="J1091" s="138"/>
      <c r="K1091" s="138"/>
      <c r="L1091" s="170"/>
      <c r="M1091" s="138"/>
      <c r="N1091" s="138"/>
      <c r="O1091" s="138"/>
      <c r="Q1091" s="138"/>
      <c r="R1091" s="138"/>
      <c r="S1091" s="138"/>
      <c r="T1091" s="138"/>
    </row>
    <row r="1092" spans="1:20" s="171" customFormat="1">
      <c r="A1092" s="138"/>
      <c r="B1092" s="168"/>
      <c r="C1092" s="170"/>
      <c r="D1092" s="170"/>
      <c r="E1092" s="170"/>
      <c r="F1092" s="170"/>
      <c r="G1092" s="170"/>
      <c r="I1092" s="170"/>
      <c r="J1092" s="138"/>
      <c r="K1092" s="138"/>
      <c r="L1092" s="170"/>
      <c r="M1092" s="138"/>
      <c r="N1092" s="138"/>
      <c r="O1092" s="138"/>
      <c r="Q1092" s="138"/>
      <c r="R1092" s="138"/>
      <c r="S1092" s="138"/>
      <c r="T1092" s="138"/>
    </row>
    <row r="1093" spans="1:20" s="171" customFormat="1">
      <c r="A1093" s="138"/>
      <c r="B1093" s="168"/>
      <c r="C1093" s="170"/>
      <c r="D1093" s="170"/>
      <c r="E1093" s="170"/>
      <c r="F1093" s="170"/>
      <c r="G1093" s="170"/>
      <c r="I1093" s="170"/>
      <c r="J1093" s="138"/>
      <c r="K1093" s="138"/>
      <c r="L1093" s="170"/>
      <c r="M1093" s="138"/>
      <c r="N1093" s="138"/>
      <c r="O1093" s="138"/>
      <c r="Q1093" s="138"/>
      <c r="R1093" s="138"/>
      <c r="S1093" s="138"/>
      <c r="T1093" s="138"/>
    </row>
    <row r="1094" spans="1:20" s="171" customFormat="1">
      <c r="A1094" s="138"/>
      <c r="B1094" s="168"/>
      <c r="C1094" s="170"/>
      <c r="D1094" s="170"/>
      <c r="E1094" s="170"/>
      <c r="F1094" s="170"/>
      <c r="G1094" s="170"/>
      <c r="I1094" s="170"/>
      <c r="J1094" s="138"/>
      <c r="K1094" s="138"/>
      <c r="L1094" s="170"/>
      <c r="M1094" s="138"/>
      <c r="N1094" s="138"/>
      <c r="O1094" s="138"/>
      <c r="Q1094" s="138"/>
      <c r="R1094" s="138"/>
      <c r="S1094" s="138"/>
      <c r="T1094" s="138"/>
    </row>
    <row r="1095" spans="1:20" s="171" customFormat="1">
      <c r="A1095" s="138"/>
      <c r="B1095" s="168"/>
      <c r="C1095" s="170"/>
      <c r="D1095" s="170"/>
      <c r="E1095" s="170"/>
      <c r="F1095" s="170"/>
      <c r="G1095" s="170"/>
      <c r="I1095" s="170"/>
      <c r="J1095" s="138"/>
      <c r="K1095" s="138"/>
      <c r="L1095" s="170"/>
      <c r="M1095" s="138"/>
      <c r="N1095" s="138"/>
      <c r="O1095" s="138"/>
      <c r="Q1095" s="138"/>
      <c r="R1095" s="138"/>
      <c r="S1095" s="138"/>
      <c r="T1095" s="138"/>
    </row>
    <row r="1096" spans="1:20" s="171" customFormat="1">
      <c r="A1096" s="138"/>
      <c r="B1096" s="168"/>
      <c r="C1096" s="170"/>
      <c r="D1096" s="170"/>
      <c r="E1096" s="170"/>
      <c r="F1096" s="170"/>
      <c r="G1096" s="170"/>
      <c r="I1096" s="170"/>
      <c r="J1096" s="138"/>
      <c r="K1096" s="138"/>
      <c r="L1096" s="170"/>
      <c r="M1096" s="138"/>
      <c r="N1096" s="138"/>
      <c r="O1096" s="138"/>
      <c r="Q1096" s="138"/>
      <c r="R1096" s="138"/>
      <c r="S1096" s="138"/>
      <c r="T1096" s="138"/>
    </row>
    <row r="1097" spans="1:20" s="171" customFormat="1">
      <c r="A1097" s="138"/>
      <c r="B1097" s="168"/>
      <c r="C1097" s="170"/>
      <c r="D1097" s="170"/>
      <c r="E1097" s="170"/>
      <c r="F1097" s="170"/>
      <c r="G1097" s="170"/>
      <c r="I1097" s="170"/>
      <c r="J1097" s="138"/>
      <c r="K1097" s="138"/>
      <c r="L1097" s="170"/>
      <c r="M1097" s="138"/>
      <c r="N1097" s="138"/>
      <c r="O1097" s="138"/>
      <c r="Q1097" s="138"/>
      <c r="R1097" s="138"/>
      <c r="S1097" s="138"/>
      <c r="T1097" s="138"/>
    </row>
    <row r="1098" spans="1:20" s="171" customFormat="1">
      <c r="A1098" s="138"/>
      <c r="B1098" s="168"/>
      <c r="C1098" s="170"/>
      <c r="D1098" s="170"/>
      <c r="E1098" s="170"/>
      <c r="F1098" s="170"/>
      <c r="G1098" s="170"/>
      <c r="I1098" s="170"/>
      <c r="J1098" s="138"/>
      <c r="K1098" s="138"/>
      <c r="L1098" s="170"/>
      <c r="M1098" s="138"/>
      <c r="N1098" s="138"/>
      <c r="O1098" s="138"/>
      <c r="Q1098" s="138"/>
      <c r="R1098" s="138"/>
      <c r="S1098" s="138"/>
      <c r="T1098" s="138"/>
    </row>
    <row r="1099" spans="1:20" s="171" customFormat="1">
      <c r="A1099" s="138"/>
      <c r="B1099" s="168"/>
      <c r="C1099" s="170"/>
      <c r="D1099" s="170"/>
      <c r="E1099" s="170"/>
      <c r="F1099" s="170"/>
      <c r="G1099" s="170"/>
      <c r="I1099" s="170"/>
      <c r="J1099" s="138"/>
      <c r="K1099" s="138"/>
      <c r="L1099" s="170"/>
      <c r="M1099" s="138"/>
      <c r="N1099" s="138"/>
      <c r="O1099" s="138"/>
      <c r="Q1099" s="138"/>
      <c r="R1099" s="138"/>
      <c r="S1099" s="138"/>
      <c r="T1099" s="138"/>
    </row>
    <row r="1100" spans="1:20" s="171" customFormat="1">
      <c r="A1100" s="138"/>
      <c r="B1100" s="168"/>
      <c r="C1100" s="170"/>
      <c r="D1100" s="170"/>
      <c r="E1100" s="170"/>
      <c r="F1100" s="170"/>
      <c r="G1100" s="170"/>
      <c r="I1100" s="170"/>
      <c r="J1100" s="138"/>
      <c r="K1100" s="138"/>
      <c r="L1100" s="170"/>
      <c r="M1100" s="138"/>
      <c r="N1100" s="138"/>
      <c r="O1100" s="138"/>
      <c r="Q1100" s="138"/>
      <c r="R1100" s="138"/>
      <c r="S1100" s="138"/>
      <c r="T1100" s="138"/>
    </row>
    <row r="1101" spans="1:20" s="171" customFormat="1">
      <c r="A1101" s="138"/>
      <c r="B1101" s="168"/>
      <c r="C1101" s="170"/>
      <c r="D1101" s="170"/>
      <c r="E1101" s="170"/>
      <c r="F1101" s="170"/>
      <c r="G1101" s="170"/>
      <c r="I1101" s="170"/>
      <c r="J1101" s="138"/>
      <c r="K1101" s="138"/>
      <c r="L1101" s="170"/>
      <c r="M1101" s="138"/>
      <c r="N1101" s="138"/>
      <c r="O1101" s="138"/>
      <c r="Q1101" s="138"/>
      <c r="R1101" s="138"/>
      <c r="S1101" s="138"/>
      <c r="T1101" s="138"/>
    </row>
    <row r="1102" spans="1:20" s="171" customFormat="1">
      <c r="A1102" s="138"/>
      <c r="B1102" s="168"/>
      <c r="C1102" s="170"/>
      <c r="D1102" s="170"/>
      <c r="E1102" s="170"/>
      <c r="F1102" s="170"/>
      <c r="G1102" s="170"/>
      <c r="I1102" s="170"/>
      <c r="J1102" s="138"/>
      <c r="K1102" s="138"/>
      <c r="L1102" s="170"/>
      <c r="M1102" s="138"/>
      <c r="N1102" s="138"/>
      <c r="O1102" s="138"/>
      <c r="Q1102" s="138"/>
      <c r="R1102" s="138"/>
      <c r="S1102" s="138"/>
      <c r="T1102" s="138"/>
    </row>
    <row r="1103" spans="1:20" s="171" customFormat="1">
      <c r="A1103" s="138"/>
      <c r="B1103" s="168"/>
      <c r="C1103" s="170"/>
      <c r="D1103" s="170"/>
      <c r="E1103" s="170"/>
      <c r="F1103" s="170"/>
      <c r="G1103" s="170"/>
      <c r="I1103" s="170"/>
      <c r="J1103" s="138"/>
      <c r="K1103" s="138"/>
      <c r="L1103" s="170"/>
      <c r="M1103" s="138"/>
      <c r="N1103" s="138"/>
      <c r="O1103" s="138"/>
      <c r="Q1103" s="138"/>
      <c r="R1103" s="138"/>
      <c r="S1103" s="138"/>
      <c r="T1103" s="138"/>
    </row>
    <row r="1104" spans="1:20" s="171" customFormat="1">
      <c r="A1104" s="138"/>
      <c r="B1104" s="168"/>
      <c r="C1104" s="170"/>
      <c r="D1104" s="170"/>
      <c r="E1104" s="170"/>
      <c r="F1104" s="170"/>
      <c r="G1104" s="170"/>
      <c r="I1104" s="170"/>
      <c r="J1104" s="138"/>
      <c r="K1104" s="138"/>
      <c r="L1104" s="170"/>
      <c r="M1104" s="138"/>
      <c r="N1104" s="138"/>
      <c r="O1104" s="138"/>
      <c r="Q1104" s="138"/>
      <c r="R1104" s="138"/>
      <c r="S1104" s="138"/>
      <c r="T1104" s="138"/>
    </row>
    <row r="1105" spans="1:20" s="171" customFormat="1">
      <c r="A1105" s="138"/>
      <c r="B1105" s="168"/>
      <c r="C1105" s="170"/>
      <c r="D1105" s="170"/>
      <c r="E1105" s="170"/>
      <c r="F1105" s="170"/>
      <c r="G1105" s="170"/>
      <c r="I1105" s="170"/>
      <c r="J1105" s="138"/>
      <c r="K1105" s="138"/>
      <c r="L1105" s="170"/>
      <c r="M1105" s="138"/>
      <c r="N1105" s="138"/>
      <c r="O1105" s="138"/>
      <c r="Q1105" s="138"/>
      <c r="R1105" s="138"/>
      <c r="S1105" s="138"/>
      <c r="T1105" s="138"/>
    </row>
    <row r="1106" spans="1:20" s="171" customFormat="1">
      <c r="A1106" s="138"/>
      <c r="B1106" s="168"/>
      <c r="C1106" s="170"/>
      <c r="D1106" s="170"/>
      <c r="E1106" s="170"/>
      <c r="F1106" s="170"/>
      <c r="G1106" s="170"/>
      <c r="I1106" s="170"/>
      <c r="J1106" s="138"/>
      <c r="K1106" s="138"/>
      <c r="L1106" s="170"/>
      <c r="M1106" s="138"/>
      <c r="N1106" s="138"/>
      <c r="O1106" s="138"/>
      <c r="Q1106" s="138"/>
      <c r="R1106" s="138"/>
      <c r="S1106" s="138"/>
      <c r="T1106" s="138"/>
    </row>
    <row r="1107" spans="1:20" s="171" customFormat="1">
      <c r="A1107" s="138"/>
      <c r="B1107" s="168"/>
      <c r="C1107" s="170"/>
      <c r="D1107" s="170"/>
      <c r="E1107" s="170"/>
      <c r="F1107" s="170"/>
      <c r="G1107" s="170"/>
      <c r="I1107" s="170"/>
      <c r="J1107" s="138"/>
      <c r="K1107" s="138"/>
      <c r="L1107" s="170"/>
      <c r="M1107" s="138"/>
      <c r="N1107" s="138"/>
      <c r="O1107" s="138"/>
      <c r="Q1107" s="138"/>
      <c r="R1107" s="138"/>
      <c r="S1107" s="138"/>
      <c r="T1107" s="138"/>
    </row>
    <row r="1108" spans="1:20" s="171" customFormat="1">
      <c r="A1108" s="138"/>
      <c r="B1108" s="168"/>
      <c r="C1108" s="170"/>
      <c r="D1108" s="170"/>
      <c r="E1108" s="170"/>
      <c r="F1108" s="170"/>
      <c r="G1108" s="170"/>
      <c r="I1108" s="170"/>
      <c r="J1108" s="138"/>
      <c r="K1108" s="138"/>
      <c r="L1108" s="170"/>
      <c r="M1108" s="138"/>
      <c r="N1108" s="138"/>
      <c r="O1108" s="138"/>
      <c r="Q1108" s="138"/>
      <c r="R1108" s="138"/>
      <c r="S1108" s="138"/>
      <c r="T1108" s="138"/>
    </row>
    <row r="1109" spans="1:20" s="171" customFormat="1">
      <c r="A1109" s="138"/>
      <c r="B1109" s="168"/>
      <c r="C1109" s="170"/>
      <c r="D1109" s="170"/>
      <c r="E1109" s="170"/>
      <c r="F1109" s="170"/>
      <c r="G1109" s="170"/>
      <c r="I1109" s="170"/>
      <c r="J1109" s="138"/>
      <c r="K1109" s="138"/>
      <c r="L1109" s="170"/>
      <c r="M1109" s="138"/>
      <c r="N1109" s="138"/>
      <c r="O1109" s="138"/>
      <c r="Q1109" s="138"/>
      <c r="R1109" s="138"/>
      <c r="S1109" s="138"/>
      <c r="T1109" s="138"/>
    </row>
    <row r="1110" spans="1:20" s="171" customFormat="1">
      <c r="A1110" s="138"/>
      <c r="B1110" s="168"/>
      <c r="C1110" s="170"/>
      <c r="D1110" s="170"/>
      <c r="E1110" s="170"/>
      <c r="F1110" s="170"/>
      <c r="G1110" s="170"/>
      <c r="I1110" s="170"/>
      <c r="J1110" s="138"/>
      <c r="K1110" s="138"/>
      <c r="L1110" s="170"/>
      <c r="M1110" s="138"/>
      <c r="N1110" s="138"/>
      <c r="O1110" s="138"/>
      <c r="Q1110" s="138"/>
      <c r="R1110" s="138"/>
      <c r="S1110" s="138"/>
      <c r="T1110" s="138"/>
    </row>
    <row r="1111" spans="1:20" s="171" customFormat="1">
      <c r="A1111" s="138"/>
      <c r="B1111" s="168"/>
      <c r="C1111" s="170"/>
      <c r="D1111" s="170"/>
      <c r="E1111" s="170"/>
      <c r="F1111" s="170"/>
      <c r="G1111" s="170"/>
      <c r="I1111" s="170"/>
      <c r="J1111" s="138"/>
      <c r="K1111" s="138"/>
      <c r="L1111" s="170"/>
      <c r="M1111" s="138"/>
      <c r="N1111" s="138"/>
      <c r="O1111" s="138"/>
      <c r="Q1111" s="138"/>
      <c r="R1111" s="138"/>
      <c r="S1111" s="138"/>
      <c r="T1111" s="138"/>
    </row>
    <row r="1112" spans="1:20" s="171" customFormat="1">
      <c r="A1112" s="138"/>
      <c r="B1112" s="168"/>
      <c r="C1112" s="170"/>
      <c r="D1112" s="170"/>
      <c r="E1112" s="170"/>
      <c r="F1112" s="170"/>
      <c r="G1112" s="170"/>
      <c r="I1112" s="170"/>
      <c r="J1112" s="138"/>
      <c r="K1112" s="138"/>
      <c r="L1112" s="170"/>
      <c r="M1112" s="138"/>
      <c r="N1112" s="138"/>
      <c r="O1112" s="138"/>
      <c r="Q1112" s="138"/>
      <c r="R1112" s="138"/>
      <c r="S1112" s="138"/>
      <c r="T1112" s="138"/>
    </row>
    <row r="1113" spans="1:20" s="171" customFormat="1">
      <c r="A1113" s="138"/>
      <c r="B1113" s="168"/>
      <c r="C1113" s="170"/>
      <c r="D1113" s="170"/>
      <c r="E1113" s="170"/>
      <c r="F1113" s="170"/>
      <c r="G1113" s="170"/>
      <c r="I1113" s="170"/>
      <c r="J1113" s="138"/>
      <c r="K1113" s="138"/>
      <c r="L1113" s="170"/>
      <c r="M1113" s="138"/>
      <c r="N1113" s="138"/>
      <c r="O1113" s="138"/>
      <c r="Q1113" s="138"/>
      <c r="R1113" s="138"/>
      <c r="S1113" s="138"/>
      <c r="T1113" s="138"/>
    </row>
    <row r="1114" spans="1:20" s="171" customFormat="1">
      <c r="A1114" s="138"/>
      <c r="B1114" s="168"/>
      <c r="C1114" s="170"/>
      <c r="D1114" s="170"/>
      <c r="E1114" s="170"/>
      <c r="F1114" s="170"/>
      <c r="G1114" s="170"/>
      <c r="I1114" s="170"/>
      <c r="J1114" s="138"/>
      <c r="K1114" s="138"/>
      <c r="L1114" s="170"/>
      <c r="M1114" s="138"/>
      <c r="N1114" s="138"/>
      <c r="O1114" s="138"/>
      <c r="Q1114" s="138"/>
      <c r="R1114" s="138"/>
      <c r="S1114" s="138"/>
      <c r="T1114" s="138"/>
    </row>
    <row r="1115" spans="1:20" s="171" customFormat="1">
      <c r="A1115" s="138"/>
      <c r="B1115" s="168"/>
      <c r="C1115" s="170"/>
      <c r="D1115" s="170"/>
      <c r="E1115" s="170"/>
      <c r="F1115" s="170"/>
      <c r="G1115" s="170"/>
      <c r="I1115" s="170"/>
      <c r="J1115" s="138"/>
      <c r="K1115" s="138"/>
      <c r="L1115" s="170"/>
      <c r="M1115" s="138"/>
      <c r="N1115" s="138"/>
      <c r="O1115" s="138"/>
      <c r="Q1115" s="138"/>
      <c r="R1115" s="138"/>
      <c r="S1115" s="138"/>
      <c r="T1115" s="138"/>
    </row>
    <row r="1116" spans="1:20" s="171" customFormat="1">
      <c r="A1116" s="138"/>
      <c r="B1116" s="168"/>
      <c r="C1116" s="170"/>
      <c r="D1116" s="170"/>
      <c r="E1116" s="170"/>
      <c r="F1116" s="170"/>
      <c r="G1116" s="170"/>
      <c r="I1116" s="170"/>
      <c r="J1116" s="138"/>
      <c r="K1116" s="138"/>
      <c r="L1116" s="170"/>
      <c r="M1116" s="138"/>
      <c r="N1116" s="138"/>
      <c r="O1116" s="138"/>
      <c r="Q1116" s="138"/>
      <c r="R1116" s="138"/>
      <c r="S1116" s="138"/>
      <c r="T1116" s="138"/>
    </row>
    <row r="1117" spans="1:20" s="171" customFormat="1">
      <c r="A1117" s="138"/>
      <c r="B1117" s="168"/>
      <c r="C1117" s="170"/>
      <c r="D1117" s="170"/>
      <c r="E1117" s="170"/>
      <c r="F1117" s="170"/>
      <c r="G1117" s="170"/>
      <c r="I1117" s="170"/>
      <c r="J1117" s="138"/>
      <c r="K1117" s="138"/>
      <c r="L1117" s="170"/>
      <c r="M1117" s="138"/>
      <c r="N1117" s="138"/>
      <c r="O1117" s="138"/>
      <c r="Q1117" s="138"/>
      <c r="R1117" s="138"/>
      <c r="S1117" s="138"/>
      <c r="T1117" s="138"/>
    </row>
    <row r="1118" spans="1:20" s="171" customFormat="1">
      <c r="A1118" s="138"/>
      <c r="B1118" s="168"/>
      <c r="C1118" s="170"/>
      <c r="D1118" s="170"/>
      <c r="E1118" s="170"/>
      <c r="F1118" s="170"/>
      <c r="G1118" s="170"/>
      <c r="I1118" s="170"/>
      <c r="J1118" s="138"/>
      <c r="K1118" s="138"/>
      <c r="L1118" s="170"/>
      <c r="M1118" s="138"/>
      <c r="N1118" s="138"/>
      <c r="O1118" s="138"/>
      <c r="Q1118" s="138"/>
      <c r="R1118" s="138"/>
      <c r="S1118" s="138"/>
      <c r="T1118" s="138"/>
    </row>
    <row r="1119" spans="1:20" s="171" customFormat="1">
      <c r="A1119" s="138"/>
      <c r="B1119" s="168"/>
      <c r="C1119" s="170"/>
      <c r="D1119" s="170"/>
      <c r="E1119" s="170"/>
      <c r="F1119" s="170"/>
      <c r="G1119" s="170"/>
      <c r="I1119" s="170"/>
      <c r="J1119" s="138"/>
      <c r="K1119" s="138"/>
      <c r="L1119" s="170"/>
      <c r="M1119" s="138"/>
      <c r="N1119" s="138"/>
      <c r="O1119" s="138"/>
      <c r="Q1119" s="138"/>
      <c r="R1119" s="138"/>
      <c r="S1119" s="138"/>
      <c r="T1119" s="138"/>
    </row>
    <row r="1120" spans="1:20" s="171" customFormat="1">
      <c r="A1120" s="138"/>
      <c r="B1120" s="168"/>
      <c r="C1120" s="170"/>
      <c r="D1120" s="170"/>
      <c r="E1120" s="170"/>
      <c r="F1120" s="170"/>
      <c r="G1120" s="170"/>
      <c r="I1120" s="170"/>
      <c r="J1120" s="138"/>
      <c r="K1120" s="138"/>
      <c r="L1120" s="170"/>
      <c r="M1120" s="138"/>
      <c r="N1120" s="138"/>
      <c r="O1120" s="138"/>
      <c r="Q1120" s="138"/>
      <c r="R1120" s="138"/>
      <c r="S1120" s="138"/>
      <c r="T1120" s="138"/>
    </row>
    <row r="1121" spans="1:20" s="171" customFormat="1">
      <c r="A1121" s="138"/>
      <c r="B1121" s="168"/>
      <c r="C1121" s="170"/>
      <c r="D1121" s="170"/>
      <c r="E1121" s="170"/>
      <c r="F1121" s="170"/>
      <c r="G1121" s="170"/>
      <c r="I1121" s="170"/>
      <c r="J1121" s="138"/>
      <c r="K1121" s="138"/>
      <c r="L1121" s="170"/>
      <c r="M1121" s="138"/>
      <c r="N1121" s="138"/>
      <c r="O1121" s="138"/>
      <c r="Q1121" s="138"/>
      <c r="R1121" s="138"/>
      <c r="S1121" s="138"/>
      <c r="T1121" s="138"/>
    </row>
    <row r="1122" spans="1:20" s="171" customFormat="1">
      <c r="A1122" s="138"/>
      <c r="B1122" s="168"/>
      <c r="C1122" s="170"/>
      <c r="D1122" s="170"/>
      <c r="E1122" s="170"/>
      <c r="F1122" s="170"/>
      <c r="G1122" s="170"/>
      <c r="I1122" s="170"/>
      <c r="J1122" s="138"/>
      <c r="K1122" s="138"/>
      <c r="L1122" s="170"/>
      <c r="M1122" s="138"/>
      <c r="N1122" s="138"/>
      <c r="O1122" s="138"/>
      <c r="Q1122" s="138"/>
      <c r="R1122" s="138"/>
      <c r="S1122" s="138"/>
      <c r="T1122" s="138"/>
    </row>
    <row r="1123" spans="1:20" s="171" customFormat="1">
      <c r="A1123" s="138"/>
      <c r="B1123" s="168"/>
      <c r="C1123" s="170"/>
      <c r="D1123" s="170"/>
      <c r="E1123" s="170"/>
      <c r="F1123" s="170"/>
      <c r="G1123" s="170"/>
      <c r="I1123" s="170"/>
      <c r="J1123" s="138"/>
      <c r="K1123" s="138"/>
      <c r="L1123" s="170"/>
      <c r="M1123" s="138"/>
      <c r="N1123" s="138"/>
      <c r="O1123" s="138"/>
      <c r="Q1123" s="138"/>
      <c r="R1123" s="138"/>
      <c r="S1123" s="138"/>
      <c r="T1123" s="138"/>
    </row>
    <row r="1124" spans="1:20" s="171" customFormat="1">
      <c r="A1124" s="138"/>
      <c r="B1124" s="168"/>
      <c r="C1124" s="170"/>
      <c r="D1124" s="170"/>
      <c r="E1124" s="170"/>
      <c r="F1124" s="170"/>
      <c r="G1124" s="170"/>
      <c r="I1124" s="170"/>
      <c r="J1124" s="138"/>
      <c r="K1124" s="138"/>
      <c r="L1124" s="170"/>
      <c r="M1124" s="138"/>
      <c r="N1124" s="138"/>
      <c r="O1124" s="138"/>
      <c r="Q1124" s="138"/>
      <c r="R1124" s="138"/>
      <c r="S1124" s="138"/>
      <c r="T1124" s="138"/>
    </row>
    <row r="1125" spans="1:20" s="171" customFormat="1">
      <c r="A1125" s="138"/>
      <c r="B1125" s="168"/>
      <c r="C1125" s="170"/>
      <c r="D1125" s="170"/>
      <c r="E1125" s="170"/>
      <c r="F1125" s="170"/>
      <c r="G1125" s="170"/>
      <c r="I1125" s="170"/>
      <c r="J1125" s="138"/>
      <c r="K1125" s="138"/>
      <c r="L1125" s="170"/>
      <c r="M1125" s="138"/>
      <c r="N1125" s="138"/>
      <c r="O1125" s="138"/>
      <c r="Q1125" s="138"/>
      <c r="R1125" s="138"/>
      <c r="S1125" s="138"/>
      <c r="T1125" s="138"/>
    </row>
    <row r="1126" spans="1:20" s="171" customFormat="1">
      <c r="A1126" s="138"/>
      <c r="B1126" s="168"/>
      <c r="C1126" s="170"/>
      <c r="D1126" s="170"/>
      <c r="E1126" s="170"/>
      <c r="F1126" s="170"/>
      <c r="G1126" s="170"/>
      <c r="I1126" s="170"/>
      <c r="J1126" s="138"/>
      <c r="K1126" s="138"/>
      <c r="L1126" s="170"/>
      <c r="M1126" s="138"/>
      <c r="N1126" s="138"/>
      <c r="O1126" s="138"/>
      <c r="Q1126" s="138"/>
      <c r="R1126" s="138"/>
      <c r="S1126" s="138"/>
      <c r="T1126" s="138"/>
    </row>
    <row r="1127" spans="1:20" s="171" customFormat="1">
      <c r="A1127" s="138"/>
      <c r="B1127" s="168"/>
      <c r="C1127" s="170"/>
      <c r="D1127" s="170"/>
      <c r="E1127" s="170"/>
      <c r="F1127" s="170"/>
      <c r="G1127" s="170"/>
      <c r="I1127" s="170"/>
      <c r="J1127" s="138"/>
      <c r="K1127" s="138"/>
      <c r="L1127" s="170"/>
      <c r="M1127" s="138"/>
      <c r="N1127" s="138"/>
      <c r="O1127" s="138"/>
      <c r="Q1127" s="138"/>
      <c r="R1127" s="138"/>
      <c r="S1127" s="138"/>
      <c r="T1127" s="138"/>
    </row>
    <row r="1128" spans="1:20" s="171" customFormat="1">
      <c r="A1128" s="138"/>
      <c r="B1128" s="168"/>
      <c r="C1128" s="170"/>
      <c r="D1128" s="170"/>
      <c r="E1128" s="170"/>
      <c r="F1128" s="170"/>
      <c r="G1128" s="170"/>
      <c r="I1128" s="170"/>
      <c r="J1128" s="138"/>
      <c r="K1128" s="138"/>
      <c r="L1128" s="170"/>
      <c r="M1128" s="138"/>
      <c r="N1128" s="138"/>
      <c r="O1128" s="138"/>
      <c r="Q1128" s="138"/>
      <c r="R1128" s="138"/>
      <c r="S1128" s="138"/>
      <c r="T1128" s="138"/>
    </row>
    <row r="1129" spans="1:20" s="171" customFormat="1">
      <c r="A1129" s="138"/>
      <c r="B1129" s="168"/>
      <c r="C1129" s="170"/>
      <c r="D1129" s="170"/>
      <c r="E1129" s="170"/>
      <c r="F1129" s="170"/>
      <c r="G1129" s="170"/>
      <c r="I1129" s="170"/>
      <c r="J1129" s="138"/>
      <c r="K1129" s="138"/>
      <c r="L1129" s="170"/>
      <c r="M1129" s="138"/>
      <c r="N1129" s="138"/>
      <c r="O1129" s="138"/>
      <c r="Q1129" s="138"/>
      <c r="R1129" s="138"/>
      <c r="S1129" s="138"/>
      <c r="T1129" s="138"/>
    </row>
    <row r="1130" spans="1:20" s="171" customFormat="1">
      <c r="A1130" s="138"/>
      <c r="B1130" s="168"/>
      <c r="C1130" s="170"/>
      <c r="D1130" s="170"/>
      <c r="E1130" s="170"/>
      <c r="F1130" s="170"/>
      <c r="G1130" s="170"/>
      <c r="I1130" s="170"/>
      <c r="J1130" s="138"/>
      <c r="K1130" s="138"/>
      <c r="L1130" s="170"/>
      <c r="M1130" s="138"/>
      <c r="N1130" s="138"/>
      <c r="O1130" s="138"/>
      <c r="Q1130" s="138"/>
      <c r="R1130" s="138"/>
      <c r="S1130" s="138"/>
      <c r="T1130" s="138"/>
    </row>
    <row r="1131" spans="1:20" s="171" customFormat="1">
      <c r="A1131" s="138"/>
      <c r="B1131" s="168"/>
      <c r="C1131" s="170"/>
      <c r="D1131" s="170"/>
      <c r="E1131" s="170"/>
      <c r="F1131" s="170"/>
      <c r="G1131" s="170"/>
      <c r="I1131" s="170"/>
      <c r="J1131" s="138"/>
      <c r="K1131" s="138"/>
      <c r="L1131" s="170"/>
      <c r="M1131" s="138"/>
      <c r="N1131" s="138"/>
      <c r="O1131" s="138"/>
      <c r="Q1131" s="138"/>
      <c r="R1131" s="138"/>
      <c r="S1131" s="138"/>
      <c r="T1131" s="138"/>
    </row>
    <row r="1132" spans="1:20" s="171" customFormat="1">
      <c r="A1132" s="138"/>
      <c r="B1132" s="168"/>
      <c r="C1132" s="170"/>
      <c r="D1132" s="170"/>
      <c r="E1132" s="170"/>
      <c r="F1132" s="170"/>
      <c r="G1132" s="170"/>
      <c r="I1132" s="170"/>
      <c r="J1132" s="138"/>
      <c r="K1132" s="138"/>
      <c r="L1132" s="170"/>
      <c r="M1132" s="138"/>
      <c r="N1132" s="138"/>
      <c r="O1132" s="138"/>
      <c r="Q1132" s="138"/>
      <c r="R1132" s="138"/>
      <c r="S1132" s="138"/>
      <c r="T1132" s="138"/>
    </row>
    <row r="1133" spans="1:20" s="171" customFormat="1">
      <c r="A1133" s="138"/>
      <c r="B1133" s="168"/>
      <c r="C1133" s="170"/>
      <c r="D1133" s="170"/>
      <c r="E1133" s="170"/>
      <c r="F1133" s="170"/>
      <c r="G1133" s="170"/>
      <c r="I1133" s="170"/>
      <c r="J1133" s="138"/>
      <c r="K1133" s="138"/>
      <c r="L1133" s="170"/>
      <c r="M1133" s="138"/>
      <c r="N1133" s="138"/>
      <c r="O1133" s="138"/>
      <c r="Q1133" s="138"/>
      <c r="R1133" s="138"/>
      <c r="S1133" s="138"/>
      <c r="T1133" s="138"/>
    </row>
    <row r="1134" spans="1:20" s="171" customFormat="1">
      <c r="A1134" s="138"/>
      <c r="B1134" s="168"/>
      <c r="C1134" s="170"/>
      <c r="D1134" s="170"/>
      <c r="E1134" s="170"/>
      <c r="F1134" s="170"/>
      <c r="G1134" s="170"/>
      <c r="I1134" s="170"/>
      <c r="J1134" s="138"/>
      <c r="K1134" s="138"/>
      <c r="L1134" s="170"/>
      <c r="M1134" s="138"/>
      <c r="N1134" s="138"/>
      <c r="O1134" s="138"/>
      <c r="Q1134" s="138"/>
      <c r="R1134" s="138"/>
      <c r="S1134" s="138"/>
      <c r="T1134" s="138"/>
    </row>
    <row r="1135" spans="1:20" s="171" customFormat="1">
      <c r="A1135" s="138"/>
      <c r="B1135" s="168"/>
      <c r="C1135" s="170"/>
      <c r="D1135" s="170"/>
      <c r="E1135" s="170"/>
      <c r="F1135" s="170"/>
      <c r="G1135" s="170"/>
      <c r="I1135" s="170"/>
      <c r="J1135" s="138"/>
      <c r="K1135" s="138"/>
      <c r="L1135" s="170"/>
      <c r="M1135" s="138"/>
      <c r="N1135" s="138"/>
      <c r="O1135" s="138"/>
      <c r="Q1135" s="138"/>
      <c r="R1135" s="138"/>
      <c r="S1135" s="138"/>
      <c r="T1135" s="138"/>
    </row>
    <row r="1136" spans="1:20" s="171" customFormat="1">
      <c r="A1136" s="138"/>
      <c r="B1136" s="168"/>
      <c r="C1136" s="170"/>
      <c r="D1136" s="170"/>
      <c r="E1136" s="170"/>
      <c r="F1136" s="170"/>
      <c r="G1136" s="170"/>
      <c r="I1136" s="170"/>
      <c r="J1136" s="138"/>
      <c r="K1136" s="138"/>
      <c r="L1136" s="170"/>
      <c r="M1136" s="138"/>
      <c r="N1136" s="138"/>
      <c r="O1136" s="138"/>
      <c r="Q1136" s="138"/>
      <c r="R1136" s="138"/>
      <c r="S1136" s="138"/>
      <c r="T1136" s="138"/>
    </row>
    <row r="1137" spans="1:20" s="171" customFormat="1">
      <c r="A1137" s="138"/>
      <c r="B1137" s="168"/>
      <c r="C1137" s="170"/>
      <c r="D1137" s="170"/>
      <c r="E1137" s="170"/>
      <c r="F1137" s="170"/>
      <c r="G1137" s="170"/>
      <c r="I1137" s="170"/>
      <c r="J1137" s="138"/>
      <c r="K1137" s="138"/>
      <c r="L1137" s="170"/>
      <c r="M1137" s="138"/>
      <c r="N1137" s="138"/>
      <c r="O1137" s="138"/>
      <c r="Q1137" s="138"/>
      <c r="R1137" s="138"/>
      <c r="S1137" s="138"/>
      <c r="T1137" s="138"/>
    </row>
    <row r="1138" spans="1:20" s="171" customFormat="1">
      <c r="A1138" s="138"/>
      <c r="B1138" s="168"/>
      <c r="C1138" s="170"/>
      <c r="D1138" s="170"/>
      <c r="E1138" s="170"/>
      <c r="F1138" s="170"/>
      <c r="G1138" s="170"/>
      <c r="I1138" s="170"/>
      <c r="J1138" s="138"/>
      <c r="K1138" s="138"/>
      <c r="L1138" s="170"/>
      <c r="M1138" s="138"/>
      <c r="N1138" s="138"/>
      <c r="O1138" s="138"/>
      <c r="Q1138" s="138"/>
      <c r="R1138" s="138"/>
      <c r="S1138" s="138"/>
      <c r="T1138" s="138"/>
    </row>
    <row r="1139" spans="1:20" s="171" customFormat="1">
      <c r="A1139" s="138"/>
      <c r="B1139" s="168"/>
      <c r="C1139" s="170"/>
      <c r="D1139" s="170"/>
      <c r="E1139" s="170"/>
      <c r="F1139" s="170"/>
      <c r="G1139" s="170"/>
      <c r="I1139" s="170"/>
      <c r="J1139" s="138"/>
      <c r="K1139" s="138"/>
      <c r="L1139" s="170"/>
      <c r="M1139" s="138"/>
      <c r="N1139" s="138"/>
      <c r="O1139" s="138"/>
      <c r="Q1139" s="138"/>
      <c r="R1139" s="138"/>
      <c r="S1139" s="138"/>
      <c r="T1139" s="138"/>
    </row>
    <row r="1140" spans="1:20" s="171" customFormat="1">
      <c r="A1140" s="138"/>
      <c r="B1140" s="168"/>
      <c r="C1140" s="170"/>
      <c r="D1140" s="170"/>
      <c r="E1140" s="170"/>
      <c r="F1140" s="170"/>
      <c r="G1140" s="170"/>
      <c r="I1140" s="170"/>
      <c r="J1140" s="138"/>
      <c r="K1140" s="138"/>
      <c r="L1140" s="170"/>
      <c r="M1140" s="138"/>
      <c r="N1140" s="138"/>
      <c r="O1140" s="138"/>
      <c r="Q1140" s="138"/>
      <c r="R1140" s="138"/>
      <c r="S1140" s="138"/>
      <c r="T1140" s="138"/>
    </row>
    <row r="1141" spans="1:20" s="171" customFormat="1">
      <c r="A1141" s="138"/>
      <c r="B1141" s="168"/>
      <c r="C1141" s="170"/>
      <c r="D1141" s="170"/>
      <c r="E1141" s="170"/>
      <c r="F1141" s="170"/>
      <c r="G1141" s="170"/>
      <c r="I1141" s="170"/>
      <c r="J1141" s="138"/>
      <c r="K1141" s="138"/>
      <c r="L1141" s="170"/>
      <c r="M1141" s="138"/>
      <c r="N1141" s="138"/>
      <c r="O1141" s="138"/>
      <c r="Q1141" s="138"/>
      <c r="R1141" s="138"/>
      <c r="S1141" s="138"/>
      <c r="T1141" s="138"/>
    </row>
    <row r="1142" spans="1:20" s="171" customFormat="1">
      <c r="A1142" s="138"/>
      <c r="B1142" s="168"/>
      <c r="C1142" s="170"/>
      <c r="D1142" s="170"/>
      <c r="E1142" s="170"/>
      <c r="F1142" s="170"/>
      <c r="G1142" s="170"/>
      <c r="I1142" s="170"/>
      <c r="J1142" s="138"/>
      <c r="K1142" s="138"/>
      <c r="L1142" s="170"/>
      <c r="M1142" s="138"/>
      <c r="N1142" s="138"/>
      <c r="O1142" s="138"/>
      <c r="Q1142" s="138"/>
      <c r="R1142" s="138"/>
      <c r="S1142" s="138"/>
      <c r="T1142" s="138"/>
    </row>
    <row r="1143" spans="1:20" s="171" customFormat="1">
      <c r="A1143" s="138"/>
      <c r="B1143" s="168"/>
      <c r="C1143" s="170"/>
      <c r="D1143" s="170"/>
      <c r="E1143" s="170"/>
      <c r="F1143" s="170"/>
      <c r="G1143" s="170"/>
      <c r="I1143" s="170"/>
      <c r="J1143" s="138"/>
      <c r="K1143" s="138"/>
      <c r="L1143" s="170"/>
      <c r="M1143" s="138"/>
      <c r="N1143" s="138"/>
      <c r="O1143" s="138"/>
      <c r="Q1143" s="138"/>
      <c r="R1143" s="138"/>
      <c r="S1143" s="138"/>
      <c r="T1143" s="138"/>
    </row>
    <row r="1144" spans="1:20" s="171" customFormat="1">
      <c r="A1144" s="138"/>
      <c r="B1144" s="168"/>
      <c r="C1144" s="170"/>
      <c r="D1144" s="170"/>
      <c r="E1144" s="170"/>
      <c r="F1144" s="170"/>
      <c r="G1144" s="170"/>
      <c r="I1144" s="170"/>
      <c r="J1144" s="138"/>
      <c r="K1144" s="138"/>
      <c r="L1144" s="170"/>
      <c r="M1144" s="138"/>
      <c r="N1144" s="138"/>
      <c r="O1144" s="138"/>
      <c r="Q1144" s="138"/>
      <c r="R1144" s="138"/>
      <c r="S1144" s="138"/>
      <c r="T1144" s="138"/>
    </row>
    <row r="1145" spans="1:20" s="171" customFormat="1">
      <c r="A1145" s="138"/>
      <c r="B1145" s="168"/>
      <c r="C1145" s="170"/>
      <c r="D1145" s="170"/>
      <c r="E1145" s="170"/>
      <c r="F1145" s="170"/>
      <c r="G1145" s="170"/>
      <c r="I1145" s="170"/>
      <c r="J1145" s="138"/>
      <c r="K1145" s="138"/>
      <c r="L1145" s="170"/>
      <c r="M1145" s="138"/>
      <c r="N1145" s="138"/>
      <c r="O1145" s="138"/>
      <c r="Q1145" s="138"/>
      <c r="R1145" s="138"/>
      <c r="S1145" s="138"/>
      <c r="T1145" s="138"/>
    </row>
    <row r="1146" spans="1:20" s="171" customFormat="1">
      <c r="A1146" s="138"/>
      <c r="B1146" s="168"/>
      <c r="C1146" s="170"/>
      <c r="D1146" s="170"/>
      <c r="E1146" s="170"/>
      <c r="F1146" s="170"/>
      <c r="G1146" s="170"/>
      <c r="I1146" s="170"/>
      <c r="J1146" s="138"/>
      <c r="K1146" s="138"/>
      <c r="L1146" s="170"/>
      <c r="M1146" s="138"/>
      <c r="N1146" s="138"/>
      <c r="O1146" s="138"/>
      <c r="Q1146" s="138"/>
      <c r="R1146" s="138"/>
      <c r="S1146" s="138"/>
      <c r="T1146" s="138"/>
    </row>
    <row r="1147" spans="1:20" s="171" customFormat="1">
      <c r="A1147" s="138"/>
      <c r="B1147" s="168"/>
      <c r="C1147" s="170"/>
      <c r="D1147" s="170"/>
      <c r="E1147" s="170"/>
      <c r="F1147" s="170"/>
      <c r="G1147" s="170"/>
      <c r="I1147" s="170"/>
      <c r="J1147" s="138"/>
      <c r="K1147" s="138"/>
      <c r="L1147" s="170"/>
      <c r="M1147" s="138"/>
      <c r="N1147" s="138"/>
      <c r="O1147" s="138"/>
      <c r="Q1147" s="138"/>
      <c r="R1147" s="138"/>
      <c r="S1147" s="138"/>
      <c r="T1147" s="138"/>
    </row>
    <row r="1148" spans="1:20" s="171" customFormat="1">
      <c r="A1148" s="138"/>
      <c r="B1148" s="168"/>
      <c r="C1148" s="170"/>
      <c r="D1148" s="170"/>
      <c r="E1148" s="170"/>
      <c r="F1148" s="170"/>
      <c r="G1148" s="170"/>
      <c r="I1148" s="170"/>
      <c r="J1148" s="138"/>
      <c r="K1148" s="138"/>
      <c r="L1148" s="170"/>
      <c r="M1148" s="138"/>
      <c r="N1148" s="138"/>
      <c r="O1148" s="138"/>
      <c r="Q1148" s="138"/>
      <c r="R1148" s="138"/>
      <c r="S1148" s="138"/>
      <c r="T1148" s="138"/>
    </row>
    <row r="1149" spans="1:20" s="171" customFormat="1">
      <c r="A1149" s="138"/>
      <c r="B1149" s="168"/>
      <c r="C1149" s="170"/>
      <c r="D1149" s="170"/>
      <c r="E1149" s="170"/>
      <c r="F1149" s="170"/>
      <c r="G1149" s="170"/>
      <c r="I1149" s="170"/>
      <c r="J1149" s="138"/>
      <c r="K1149" s="138"/>
      <c r="L1149" s="170"/>
      <c r="M1149" s="138"/>
      <c r="N1149" s="138"/>
      <c r="O1149" s="138"/>
      <c r="Q1149" s="138"/>
      <c r="R1149" s="138"/>
      <c r="S1149" s="138"/>
      <c r="T1149" s="138"/>
    </row>
    <row r="1150" spans="1:20" s="171" customFormat="1">
      <c r="A1150" s="138"/>
      <c r="B1150" s="168"/>
      <c r="C1150" s="170"/>
      <c r="D1150" s="170"/>
      <c r="E1150" s="170"/>
      <c r="F1150" s="170"/>
      <c r="G1150" s="170"/>
      <c r="I1150" s="170"/>
      <c r="J1150" s="138"/>
      <c r="K1150" s="138"/>
      <c r="L1150" s="170"/>
      <c r="M1150" s="138"/>
      <c r="N1150" s="138"/>
      <c r="O1150" s="138"/>
      <c r="Q1150" s="138"/>
      <c r="R1150" s="138"/>
      <c r="S1150" s="138"/>
      <c r="T1150" s="138"/>
    </row>
    <row r="1151" spans="1:20" s="171" customFormat="1">
      <c r="A1151" s="138"/>
      <c r="B1151" s="168"/>
      <c r="C1151" s="170"/>
      <c r="D1151" s="170"/>
      <c r="E1151" s="170"/>
      <c r="F1151" s="170"/>
      <c r="G1151" s="170"/>
      <c r="I1151" s="170"/>
      <c r="J1151" s="138"/>
      <c r="K1151" s="138"/>
      <c r="L1151" s="170"/>
      <c r="M1151" s="138"/>
      <c r="N1151" s="138"/>
      <c r="O1151" s="138"/>
      <c r="Q1151" s="138"/>
      <c r="R1151" s="138"/>
      <c r="S1151" s="138"/>
      <c r="T1151" s="138"/>
    </row>
    <row r="1152" spans="1:20" s="171" customFormat="1">
      <c r="A1152" s="138"/>
      <c r="B1152" s="168"/>
      <c r="C1152" s="170"/>
      <c r="D1152" s="170"/>
      <c r="E1152" s="170"/>
      <c r="F1152" s="170"/>
      <c r="G1152" s="170"/>
      <c r="I1152" s="170"/>
      <c r="J1152" s="138"/>
      <c r="K1152" s="138"/>
      <c r="L1152" s="170"/>
      <c r="M1152" s="138"/>
      <c r="N1152" s="138"/>
      <c r="O1152" s="138"/>
      <c r="Q1152" s="138"/>
      <c r="R1152" s="138"/>
      <c r="S1152" s="138"/>
      <c r="T1152" s="138"/>
    </row>
    <row r="1153" spans="1:20" s="171" customFormat="1">
      <c r="A1153" s="138"/>
      <c r="B1153" s="168"/>
      <c r="C1153" s="170"/>
      <c r="D1153" s="170"/>
      <c r="E1153" s="170"/>
      <c r="F1153" s="170"/>
      <c r="G1153" s="170"/>
      <c r="I1153" s="170"/>
      <c r="J1153" s="138"/>
      <c r="K1153" s="138"/>
      <c r="L1153" s="170"/>
      <c r="M1153" s="138"/>
      <c r="N1153" s="138"/>
      <c r="O1153" s="138"/>
      <c r="Q1153" s="138"/>
      <c r="R1153" s="138"/>
      <c r="S1153" s="138"/>
      <c r="T1153" s="138"/>
    </row>
    <row r="1154" spans="1:20" s="171" customFormat="1">
      <c r="A1154" s="138"/>
      <c r="B1154" s="168"/>
      <c r="C1154" s="170"/>
      <c r="D1154" s="170"/>
      <c r="E1154" s="170"/>
      <c r="F1154" s="170"/>
      <c r="G1154" s="170"/>
      <c r="I1154" s="170"/>
      <c r="J1154" s="138"/>
      <c r="K1154" s="138"/>
      <c r="L1154" s="170"/>
      <c r="M1154" s="138"/>
      <c r="N1154" s="138"/>
      <c r="O1154" s="138"/>
      <c r="Q1154" s="138"/>
      <c r="R1154" s="138"/>
      <c r="S1154" s="138"/>
      <c r="T1154" s="138"/>
    </row>
    <row r="1155" spans="1:20" s="171" customFormat="1">
      <c r="A1155" s="138"/>
      <c r="B1155" s="168"/>
      <c r="C1155" s="170"/>
      <c r="D1155" s="170"/>
      <c r="E1155" s="170"/>
      <c r="F1155" s="170"/>
      <c r="G1155" s="170"/>
      <c r="I1155" s="170"/>
      <c r="J1155" s="138"/>
      <c r="K1155" s="138"/>
      <c r="L1155" s="170"/>
      <c r="M1155" s="138"/>
      <c r="N1155" s="138"/>
      <c r="O1155" s="138"/>
      <c r="Q1155" s="138"/>
      <c r="R1155" s="138"/>
      <c r="S1155" s="138"/>
      <c r="T1155" s="138"/>
    </row>
    <row r="1156" spans="1:20" s="171" customFormat="1">
      <c r="A1156" s="138"/>
      <c r="B1156" s="168"/>
      <c r="C1156" s="170"/>
      <c r="D1156" s="170"/>
      <c r="E1156" s="170"/>
      <c r="F1156" s="170"/>
      <c r="G1156" s="170"/>
      <c r="I1156" s="170"/>
      <c r="J1156" s="138"/>
      <c r="K1156" s="138"/>
      <c r="L1156" s="170"/>
      <c r="M1156" s="138"/>
      <c r="N1156" s="138"/>
      <c r="O1156" s="138"/>
      <c r="Q1156" s="138"/>
      <c r="R1156" s="138"/>
      <c r="S1156" s="138"/>
      <c r="T1156" s="138"/>
    </row>
    <row r="1157" spans="1:20" s="171" customFormat="1">
      <c r="A1157" s="138"/>
      <c r="B1157" s="168"/>
      <c r="C1157" s="170"/>
      <c r="D1157" s="170"/>
      <c r="E1157" s="170"/>
      <c r="F1157" s="170"/>
      <c r="G1157" s="170"/>
      <c r="I1157" s="170"/>
      <c r="J1157" s="138"/>
      <c r="K1157" s="138"/>
      <c r="L1157" s="170"/>
      <c r="M1157" s="138"/>
      <c r="N1157" s="138"/>
      <c r="O1157" s="138"/>
      <c r="Q1157" s="138"/>
      <c r="R1157" s="138"/>
      <c r="S1157" s="138"/>
      <c r="T1157" s="138"/>
    </row>
    <row r="1158" spans="1:20" s="171" customFormat="1">
      <c r="A1158" s="138"/>
      <c r="B1158" s="168"/>
      <c r="C1158" s="170"/>
      <c r="D1158" s="170"/>
      <c r="E1158" s="170"/>
      <c r="F1158" s="170"/>
      <c r="G1158" s="170"/>
      <c r="I1158" s="170"/>
      <c r="J1158" s="138"/>
      <c r="K1158" s="138"/>
      <c r="L1158" s="170"/>
      <c r="M1158" s="138"/>
      <c r="N1158" s="138"/>
      <c r="O1158" s="138"/>
      <c r="Q1158" s="138"/>
      <c r="R1158" s="138"/>
      <c r="S1158" s="138"/>
      <c r="T1158" s="138"/>
    </row>
    <row r="1159" spans="1:20" s="171" customFormat="1">
      <c r="A1159" s="138"/>
      <c r="B1159" s="168"/>
      <c r="C1159" s="170"/>
      <c r="D1159" s="170"/>
      <c r="E1159" s="170"/>
      <c r="F1159" s="170"/>
      <c r="G1159" s="170"/>
      <c r="I1159" s="170"/>
      <c r="J1159" s="138"/>
      <c r="K1159" s="138"/>
      <c r="L1159" s="170"/>
      <c r="M1159" s="138"/>
      <c r="N1159" s="138"/>
      <c r="O1159" s="138"/>
      <c r="Q1159" s="138"/>
      <c r="R1159" s="138"/>
      <c r="S1159" s="138"/>
      <c r="T1159" s="138"/>
    </row>
    <row r="1160" spans="1:20" s="171" customFormat="1">
      <c r="A1160" s="138"/>
      <c r="B1160" s="168"/>
      <c r="C1160" s="170"/>
      <c r="D1160" s="170"/>
      <c r="E1160" s="170"/>
      <c r="F1160" s="170"/>
      <c r="G1160" s="170"/>
      <c r="I1160" s="170"/>
      <c r="J1160" s="138"/>
      <c r="K1160" s="138"/>
      <c r="L1160" s="170"/>
      <c r="M1160" s="138"/>
      <c r="N1160" s="138"/>
      <c r="O1160" s="138"/>
      <c r="Q1160" s="138"/>
      <c r="R1160" s="138"/>
      <c r="S1160" s="138"/>
      <c r="T1160" s="138"/>
    </row>
    <row r="1161" spans="1:20" s="171" customFormat="1">
      <c r="A1161" s="138"/>
      <c r="B1161" s="168"/>
      <c r="C1161" s="170"/>
      <c r="D1161" s="170"/>
      <c r="E1161" s="170"/>
      <c r="F1161" s="170"/>
      <c r="G1161" s="170"/>
      <c r="I1161" s="170"/>
      <c r="J1161" s="138"/>
      <c r="K1161" s="138"/>
      <c r="L1161" s="170"/>
      <c r="M1161" s="138"/>
      <c r="N1161" s="138"/>
      <c r="O1161" s="138"/>
      <c r="Q1161" s="138"/>
      <c r="R1161" s="138"/>
      <c r="S1161" s="138"/>
      <c r="T1161" s="138"/>
    </row>
    <row r="1162" spans="1:20" s="171" customFormat="1">
      <c r="A1162" s="138"/>
      <c r="B1162" s="168"/>
      <c r="C1162" s="170"/>
      <c r="D1162" s="170"/>
      <c r="E1162" s="170"/>
      <c r="F1162" s="170"/>
      <c r="G1162" s="170"/>
      <c r="I1162" s="170"/>
      <c r="J1162" s="138"/>
      <c r="K1162" s="138"/>
      <c r="L1162" s="170"/>
      <c r="M1162" s="138"/>
      <c r="N1162" s="138"/>
      <c r="O1162" s="138"/>
      <c r="Q1162" s="138"/>
      <c r="R1162" s="138"/>
      <c r="S1162" s="138"/>
      <c r="T1162" s="138"/>
    </row>
    <row r="1163" spans="1:20" s="171" customFormat="1">
      <c r="A1163" s="138"/>
      <c r="B1163" s="168"/>
      <c r="C1163" s="170"/>
      <c r="D1163" s="170"/>
      <c r="E1163" s="170"/>
      <c r="F1163" s="170"/>
      <c r="G1163" s="170"/>
      <c r="I1163" s="170"/>
      <c r="J1163" s="138"/>
      <c r="K1163" s="138"/>
      <c r="L1163" s="170"/>
      <c r="M1163" s="138"/>
      <c r="N1163" s="138"/>
      <c r="O1163" s="138"/>
      <c r="Q1163" s="138"/>
      <c r="R1163" s="138"/>
      <c r="S1163" s="138"/>
      <c r="T1163" s="138"/>
    </row>
    <row r="1164" spans="1:20" s="171" customFormat="1">
      <c r="A1164" s="138"/>
      <c r="B1164" s="168"/>
      <c r="C1164" s="170"/>
      <c r="D1164" s="170"/>
      <c r="E1164" s="170"/>
      <c r="F1164" s="170"/>
      <c r="G1164" s="170"/>
      <c r="I1164" s="170"/>
      <c r="J1164" s="138"/>
      <c r="K1164" s="138"/>
      <c r="L1164" s="170"/>
      <c r="M1164" s="138"/>
      <c r="N1164" s="138"/>
      <c r="O1164" s="138"/>
      <c r="Q1164" s="138"/>
      <c r="R1164" s="138"/>
      <c r="S1164" s="138"/>
      <c r="T1164" s="138"/>
    </row>
    <row r="1165" spans="1:20" s="171" customFormat="1">
      <c r="A1165" s="138"/>
      <c r="B1165" s="168"/>
      <c r="C1165" s="170"/>
      <c r="D1165" s="170"/>
      <c r="E1165" s="170"/>
      <c r="F1165" s="170"/>
      <c r="G1165" s="170"/>
      <c r="I1165" s="170"/>
      <c r="J1165" s="138"/>
      <c r="K1165" s="138"/>
      <c r="L1165" s="170"/>
      <c r="M1165" s="138"/>
      <c r="N1165" s="138"/>
      <c r="O1165" s="138"/>
      <c r="Q1165" s="138"/>
      <c r="R1165" s="138"/>
      <c r="S1165" s="138"/>
      <c r="T1165" s="138"/>
    </row>
    <row r="1166" spans="1:20" s="171" customFormat="1">
      <c r="A1166" s="138"/>
      <c r="B1166" s="168"/>
      <c r="C1166" s="170"/>
      <c r="D1166" s="170"/>
      <c r="E1166" s="170"/>
      <c r="F1166" s="170"/>
      <c r="G1166" s="170"/>
      <c r="I1166" s="170"/>
      <c r="J1166" s="138"/>
      <c r="K1166" s="138"/>
      <c r="L1166" s="170"/>
      <c r="M1166" s="138"/>
      <c r="N1166" s="138"/>
      <c r="O1166" s="138"/>
      <c r="Q1166" s="138"/>
      <c r="R1166" s="138"/>
      <c r="S1166" s="138"/>
      <c r="T1166" s="138"/>
    </row>
    <row r="1167" spans="1:20" s="171" customFormat="1">
      <c r="A1167" s="138"/>
      <c r="B1167" s="168"/>
      <c r="C1167" s="170"/>
      <c r="D1167" s="170"/>
      <c r="E1167" s="170"/>
      <c r="F1167" s="170"/>
      <c r="G1167" s="170"/>
      <c r="I1167" s="170"/>
      <c r="J1167" s="138"/>
      <c r="K1167" s="138"/>
      <c r="L1167" s="170"/>
      <c r="M1167" s="138"/>
      <c r="N1167" s="138"/>
      <c r="O1167" s="138"/>
      <c r="Q1167" s="138"/>
      <c r="R1167" s="138"/>
      <c r="S1167" s="138"/>
      <c r="T1167" s="138"/>
    </row>
    <row r="1168" spans="1:20" s="171" customFormat="1">
      <c r="A1168" s="138"/>
      <c r="B1168" s="168"/>
      <c r="C1168" s="170"/>
      <c r="D1168" s="170"/>
      <c r="E1168" s="170"/>
      <c r="F1168" s="170"/>
      <c r="G1168" s="170"/>
      <c r="I1168" s="170"/>
      <c r="J1168" s="138"/>
      <c r="K1168" s="138"/>
      <c r="L1168" s="170"/>
      <c r="M1168" s="138"/>
      <c r="N1168" s="138"/>
      <c r="O1168" s="138"/>
      <c r="Q1168" s="138"/>
      <c r="R1168" s="138"/>
      <c r="S1168" s="138"/>
      <c r="T1168" s="138"/>
    </row>
    <row r="1169" spans="1:20" s="171" customFormat="1">
      <c r="A1169" s="138"/>
      <c r="B1169" s="168"/>
      <c r="C1169" s="170"/>
      <c r="D1169" s="170"/>
      <c r="E1169" s="170"/>
      <c r="F1169" s="170"/>
      <c r="G1169" s="170"/>
      <c r="I1169" s="170"/>
      <c r="J1169" s="138"/>
      <c r="K1169" s="138"/>
      <c r="L1169" s="170"/>
      <c r="M1169" s="138"/>
      <c r="N1169" s="138"/>
      <c r="O1169" s="138"/>
      <c r="Q1169" s="138"/>
      <c r="R1169" s="138"/>
      <c r="S1169" s="138"/>
      <c r="T1169" s="138"/>
    </row>
    <row r="1170" spans="1:20" s="171" customFormat="1">
      <c r="A1170" s="138"/>
      <c r="B1170" s="168"/>
      <c r="C1170" s="170"/>
      <c r="D1170" s="170"/>
      <c r="E1170" s="170"/>
      <c r="F1170" s="170"/>
      <c r="G1170" s="170"/>
      <c r="I1170" s="170"/>
      <c r="J1170" s="138"/>
      <c r="K1170" s="138"/>
      <c r="L1170" s="170"/>
      <c r="M1170" s="138"/>
      <c r="N1170" s="138"/>
      <c r="O1170" s="138"/>
      <c r="Q1170" s="138"/>
      <c r="R1170" s="138"/>
      <c r="S1170" s="138"/>
      <c r="T1170" s="138"/>
    </row>
    <row r="1171" spans="1:20" s="171" customFormat="1">
      <c r="A1171" s="138"/>
      <c r="B1171" s="168"/>
      <c r="C1171" s="170"/>
      <c r="D1171" s="170"/>
      <c r="E1171" s="170"/>
      <c r="F1171" s="170"/>
      <c r="G1171" s="170"/>
      <c r="I1171" s="170"/>
      <c r="J1171" s="138"/>
      <c r="K1171" s="138"/>
      <c r="L1171" s="170"/>
      <c r="M1171" s="138"/>
      <c r="N1171" s="138"/>
      <c r="O1171" s="138"/>
      <c r="Q1171" s="138"/>
      <c r="R1171" s="138"/>
      <c r="S1171" s="138"/>
      <c r="T1171" s="138"/>
    </row>
    <row r="1172" spans="1:20" s="171" customFormat="1">
      <c r="A1172" s="138"/>
      <c r="B1172" s="168"/>
      <c r="C1172" s="170"/>
      <c r="D1172" s="170"/>
      <c r="E1172" s="170"/>
      <c r="F1172" s="170"/>
      <c r="G1172" s="170"/>
      <c r="I1172" s="170"/>
      <c r="J1172" s="138"/>
      <c r="K1172" s="138"/>
      <c r="L1172" s="170"/>
      <c r="M1172" s="138"/>
      <c r="N1172" s="138"/>
      <c r="O1172" s="138"/>
      <c r="Q1172" s="138"/>
      <c r="R1172" s="138"/>
      <c r="S1172" s="138"/>
      <c r="T1172" s="138"/>
    </row>
    <row r="1173" spans="1:20" s="171" customFormat="1">
      <c r="A1173" s="138"/>
      <c r="B1173" s="168"/>
      <c r="C1173" s="170"/>
      <c r="D1173" s="170"/>
      <c r="E1173" s="170"/>
      <c r="F1173" s="170"/>
      <c r="G1173" s="170"/>
      <c r="I1173" s="170"/>
      <c r="J1173" s="138"/>
      <c r="K1173" s="138"/>
      <c r="L1173" s="170"/>
      <c r="M1173" s="138"/>
      <c r="N1173" s="138"/>
      <c r="O1173" s="138"/>
      <c r="Q1173" s="138"/>
      <c r="R1173" s="138"/>
      <c r="S1173" s="138"/>
      <c r="T1173" s="138"/>
    </row>
    <row r="1174" spans="1:20" s="171" customFormat="1">
      <c r="A1174" s="138"/>
      <c r="B1174" s="168"/>
      <c r="C1174" s="170"/>
      <c r="D1174" s="170"/>
      <c r="E1174" s="170"/>
      <c r="F1174" s="170"/>
      <c r="G1174" s="170"/>
      <c r="I1174" s="170"/>
      <c r="J1174" s="138"/>
      <c r="K1174" s="138"/>
      <c r="L1174" s="170"/>
      <c r="M1174" s="138"/>
      <c r="N1174" s="138"/>
      <c r="O1174" s="138"/>
      <c r="Q1174" s="138"/>
      <c r="R1174" s="138"/>
      <c r="S1174" s="138"/>
      <c r="T1174" s="138"/>
    </row>
    <row r="1175" spans="1:20" s="171" customFormat="1">
      <c r="A1175" s="138"/>
      <c r="B1175" s="168"/>
      <c r="C1175" s="170"/>
      <c r="D1175" s="170"/>
      <c r="E1175" s="170"/>
      <c r="F1175" s="170"/>
      <c r="G1175" s="170"/>
      <c r="I1175" s="170"/>
      <c r="J1175" s="138"/>
      <c r="K1175" s="138"/>
      <c r="L1175" s="170"/>
      <c r="M1175" s="138"/>
      <c r="N1175" s="138"/>
      <c r="O1175" s="138"/>
      <c r="Q1175" s="138"/>
      <c r="R1175" s="138"/>
      <c r="S1175" s="138"/>
      <c r="T1175" s="138"/>
    </row>
    <row r="1176" spans="1:20" s="171" customFormat="1">
      <c r="A1176" s="138"/>
      <c r="B1176" s="168"/>
      <c r="C1176" s="170"/>
      <c r="D1176" s="170"/>
      <c r="E1176" s="170"/>
      <c r="F1176" s="170"/>
      <c r="G1176" s="170"/>
      <c r="I1176" s="170"/>
      <c r="J1176" s="138"/>
      <c r="K1176" s="138"/>
      <c r="L1176" s="170"/>
      <c r="M1176" s="138"/>
      <c r="N1176" s="138"/>
      <c r="O1176" s="138"/>
      <c r="Q1176" s="138"/>
      <c r="R1176" s="138"/>
      <c r="S1176" s="138"/>
      <c r="T1176" s="138"/>
    </row>
    <row r="1177" spans="1:20" s="171" customFormat="1">
      <c r="A1177" s="138"/>
      <c r="B1177" s="168"/>
      <c r="C1177" s="170"/>
      <c r="D1177" s="170"/>
      <c r="E1177" s="170"/>
      <c r="F1177" s="170"/>
      <c r="G1177" s="170"/>
      <c r="I1177" s="170"/>
      <c r="J1177" s="138"/>
      <c r="K1177" s="138"/>
      <c r="L1177" s="170"/>
      <c r="M1177" s="138"/>
      <c r="N1177" s="138"/>
      <c r="O1177" s="138"/>
      <c r="Q1177" s="138"/>
      <c r="R1177" s="138"/>
      <c r="S1177" s="138"/>
      <c r="T1177" s="138"/>
    </row>
    <row r="1178" spans="1:20" s="171" customFormat="1">
      <c r="A1178" s="138"/>
      <c r="B1178" s="168"/>
      <c r="C1178" s="170"/>
      <c r="D1178" s="170"/>
      <c r="E1178" s="170"/>
      <c r="F1178" s="170"/>
      <c r="G1178" s="170"/>
      <c r="I1178" s="170"/>
      <c r="J1178" s="138"/>
      <c r="K1178" s="138"/>
      <c r="L1178" s="170"/>
      <c r="M1178" s="138"/>
      <c r="N1178" s="138"/>
      <c r="O1178" s="138"/>
      <c r="Q1178" s="138"/>
      <c r="R1178" s="138"/>
      <c r="S1178" s="138"/>
      <c r="T1178" s="138"/>
    </row>
    <row r="1179" spans="1:20" s="171" customFormat="1">
      <c r="A1179" s="138"/>
      <c r="B1179" s="168"/>
      <c r="C1179" s="170"/>
      <c r="D1179" s="170"/>
      <c r="E1179" s="170"/>
      <c r="F1179" s="170"/>
      <c r="G1179" s="170"/>
      <c r="I1179" s="170"/>
      <c r="J1179" s="138"/>
      <c r="K1179" s="138"/>
      <c r="L1179" s="170"/>
      <c r="M1179" s="138"/>
      <c r="N1179" s="138"/>
      <c r="O1179" s="138"/>
      <c r="Q1179" s="138"/>
      <c r="R1179" s="138"/>
      <c r="S1179" s="138"/>
      <c r="T1179" s="138"/>
    </row>
    <row r="1180" spans="1:20" s="171" customFormat="1">
      <c r="A1180" s="138"/>
      <c r="B1180" s="168"/>
      <c r="C1180" s="170"/>
      <c r="D1180" s="170"/>
      <c r="E1180" s="170"/>
      <c r="F1180" s="170"/>
      <c r="G1180" s="170"/>
      <c r="I1180" s="170"/>
      <c r="J1180" s="138"/>
      <c r="K1180" s="138"/>
      <c r="L1180" s="170"/>
      <c r="M1180" s="138"/>
      <c r="N1180" s="138"/>
      <c r="O1180" s="138"/>
      <c r="Q1180" s="138"/>
      <c r="R1180" s="138"/>
      <c r="S1180" s="138"/>
      <c r="T1180" s="138"/>
    </row>
    <row r="1181" spans="1:20" s="171" customFormat="1">
      <c r="A1181" s="138"/>
      <c r="B1181" s="168"/>
      <c r="C1181" s="170"/>
      <c r="D1181" s="170"/>
      <c r="E1181" s="170"/>
      <c r="F1181" s="170"/>
      <c r="G1181" s="170"/>
      <c r="I1181" s="170"/>
      <c r="J1181" s="138"/>
      <c r="K1181" s="138"/>
      <c r="L1181" s="170"/>
      <c r="M1181" s="138"/>
      <c r="N1181" s="138"/>
      <c r="O1181" s="138"/>
      <c r="Q1181" s="138"/>
      <c r="R1181" s="138"/>
      <c r="S1181" s="138"/>
      <c r="T1181" s="138"/>
    </row>
    <row r="1182" spans="1:20" s="171" customFormat="1">
      <c r="A1182" s="138"/>
      <c r="B1182" s="168"/>
      <c r="C1182" s="170"/>
      <c r="D1182" s="170"/>
      <c r="E1182" s="170"/>
      <c r="F1182" s="170"/>
      <c r="G1182" s="170"/>
      <c r="I1182" s="170"/>
      <c r="J1182" s="138"/>
      <c r="K1182" s="138"/>
      <c r="L1182" s="170"/>
      <c r="M1182" s="138"/>
      <c r="N1182" s="138"/>
      <c r="O1182" s="138"/>
      <c r="Q1182" s="138"/>
      <c r="R1182" s="138"/>
      <c r="S1182" s="138"/>
      <c r="T1182" s="138"/>
    </row>
    <row r="1183" spans="1:20" s="171" customFormat="1">
      <c r="A1183" s="138"/>
      <c r="B1183" s="168"/>
      <c r="C1183" s="170"/>
      <c r="D1183" s="170"/>
      <c r="E1183" s="170"/>
      <c r="F1183" s="170"/>
      <c r="G1183" s="170"/>
      <c r="I1183" s="170"/>
      <c r="J1183" s="138"/>
      <c r="K1183" s="138"/>
      <c r="L1183" s="170"/>
      <c r="M1183" s="138"/>
      <c r="N1183" s="138"/>
      <c r="O1183" s="138"/>
      <c r="Q1183" s="138"/>
      <c r="R1183" s="138"/>
      <c r="S1183" s="138"/>
      <c r="T1183" s="138"/>
    </row>
    <row r="1184" spans="1:20" s="171" customFormat="1">
      <c r="A1184" s="138"/>
      <c r="B1184" s="168"/>
      <c r="C1184" s="170"/>
      <c r="D1184" s="170"/>
      <c r="E1184" s="170"/>
      <c r="F1184" s="170"/>
      <c r="G1184" s="170"/>
      <c r="I1184" s="170"/>
      <c r="J1184" s="138"/>
      <c r="K1184" s="138"/>
      <c r="L1184" s="170"/>
      <c r="M1184" s="138"/>
      <c r="N1184" s="138"/>
      <c r="O1184" s="138"/>
      <c r="Q1184" s="138"/>
      <c r="R1184" s="138"/>
      <c r="S1184" s="138"/>
      <c r="T1184" s="138"/>
    </row>
    <row r="1185" spans="1:20" s="171" customFormat="1">
      <c r="A1185" s="138"/>
      <c r="B1185" s="168"/>
      <c r="C1185" s="170"/>
      <c r="D1185" s="170"/>
      <c r="E1185" s="170"/>
      <c r="F1185" s="170"/>
      <c r="G1185" s="170"/>
      <c r="I1185" s="170"/>
      <c r="J1185" s="138"/>
      <c r="K1185" s="138"/>
      <c r="L1185" s="170"/>
      <c r="M1185" s="138"/>
      <c r="N1185" s="138"/>
      <c r="O1185" s="138"/>
      <c r="Q1185" s="138"/>
      <c r="R1185" s="138"/>
      <c r="S1185" s="138"/>
      <c r="T1185" s="138"/>
    </row>
    <row r="1186" spans="1:20" s="171" customFormat="1">
      <c r="A1186" s="138"/>
      <c r="B1186" s="168"/>
      <c r="C1186" s="170"/>
      <c r="D1186" s="170"/>
      <c r="E1186" s="170"/>
      <c r="F1186" s="170"/>
      <c r="G1186" s="170"/>
      <c r="I1186" s="170"/>
      <c r="J1186" s="138"/>
      <c r="K1186" s="138"/>
      <c r="L1186" s="170"/>
      <c r="M1186" s="138"/>
      <c r="N1186" s="138"/>
      <c r="O1186" s="138"/>
      <c r="Q1186" s="138"/>
      <c r="R1186" s="138"/>
      <c r="S1186" s="138"/>
      <c r="T1186" s="138"/>
    </row>
    <row r="1187" spans="1:20" s="171" customFormat="1">
      <c r="A1187" s="138"/>
      <c r="B1187" s="168"/>
      <c r="C1187" s="170"/>
      <c r="D1187" s="170"/>
      <c r="E1187" s="170"/>
      <c r="F1187" s="170"/>
      <c r="G1187" s="170"/>
      <c r="I1187" s="170"/>
      <c r="J1187" s="138"/>
      <c r="K1187" s="138"/>
      <c r="L1187" s="170"/>
      <c r="M1187" s="138"/>
      <c r="N1187" s="138"/>
      <c r="O1187" s="138"/>
      <c r="Q1187" s="138"/>
      <c r="R1187" s="138"/>
      <c r="S1187" s="138"/>
      <c r="T1187" s="138"/>
    </row>
    <row r="1188" spans="1:20" s="171" customFormat="1">
      <c r="A1188" s="138"/>
      <c r="B1188" s="168"/>
      <c r="C1188" s="170"/>
      <c r="D1188" s="170"/>
      <c r="E1188" s="170"/>
      <c r="F1188" s="170"/>
      <c r="G1188" s="170"/>
      <c r="I1188" s="170"/>
      <c r="J1188" s="138"/>
      <c r="K1188" s="138"/>
      <c r="L1188" s="170"/>
      <c r="M1188" s="138"/>
      <c r="N1188" s="138"/>
      <c r="O1188" s="138"/>
      <c r="Q1188" s="138"/>
      <c r="R1188" s="138"/>
      <c r="S1188" s="138"/>
      <c r="T1188" s="138"/>
    </row>
    <row r="1189" spans="1:20" s="171" customFormat="1">
      <c r="A1189" s="138"/>
      <c r="B1189" s="168"/>
      <c r="C1189" s="170"/>
      <c r="D1189" s="170"/>
      <c r="E1189" s="170"/>
      <c r="F1189" s="170"/>
      <c r="G1189" s="170"/>
      <c r="I1189" s="170"/>
      <c r="J1189" s="138"/>
      <c r="K1189" s="138"/>
      <c r="L1189" s="170"/>
      <c r="M1189" s="138"/>
      <c r="N1189" s="138"/>
      <c r="O1189" s="138"/>
      <c r="Q1189" s="138"/>
      <c r="R1189" s="138"/>
      <c r="S1189" s="138"/>
      <c r="T1189" s="138"/>
    </row>
    <row r="1190" spans="1:20" s="171" customFormat="1">
      <c r="A1190" s="138"/>
      <c r="B1190" s="168"/>
      <c r="C1190" s="170"/>
      <c r="D1190" s="170"/>
      <c r="E1190" s="170"/>
      <c r="F1190" s="170"/>
      <c r="G1190" s="170"/>
      <c r="I1190" s="170"/>
      <c r="J1190" s="138"/>
      <c r="K1190" s="138"/>
      <c r="L1190" s="170"/>
      <c r="M1190" s="138"/>
      <c r="N1190" s="138"/>
      <c r="O1190" s="138"/>
      <c r="Q1190" s="138"/>
      <c r="R1190" s="138"/>
      <c r="S1190" s="138"/>
      <c r="T1190" s="138"/>
    </row>
    <row r="1191" spans="1:20" s="171" customFormat="1">
      <c r="A1191" s="138"/>
      <c r="B1191" s="168"/>
      <c r="C1191" s="170"/>
      <c r="D1191" s="170"/>
      <c r="E1191" s="170"/>
      <c r="F1191" s="170"/>
      <c r="G1191" s="170"/>
      <c r="I1191" s="170"/>
      <c r="J1191" s="138"/>
      <c r="K1191" s="138"/>
      <c r="L1191" s="170"/>
      <c r="M1191" s="138"/>
      <c r="N1191" s="138"/>
      <c r="O1191" s="138"/>
      <c r="Q1191" s="138"/>
      <c r="R1191" s="138"/>
      <c r="S1191" s="138"/>
      <c r="T1191" s="138"/>
    </row>
    <row r="1192" spans="1:20" s="171" customFormat="1">
      <c r="A1192" s="138"/>
      <c r="B1192" s="168"/>
      <c r="C1192" s="170"/>
      <c r="D1192" s="170"/>
      <c r="E1192" s="170"/>
      <c r="F1192" s="170"/>
      <c r="G1192" s="170"/>
      <c r="I1192" s="170"/>
      <c r="J1192" s="138"/>
      <c r="K1192" s="138"/>
      <c r="L1192" s="170"/>
      <c r="M1192" s="138"/>
      <c r="N1192" s="138"/>
      <c r="O1192" s="138"/>
      <c r="Q1192" s="138"/>
      <c r="R1192" s="138"/>
      <c r="S1192" s="138"/>
      <c r="T1192" s="138"/>
    </row>
    <row r="1193" spans="1:20" s="171" customFormat="1">
      <c r="A1193" s="138"/>
      <c r="B1193" s="168"/>
      <c r="C1193" s="170"/>
      <c r="D1193" s="170"/>
      <c r="E1193" s="170"/>
      <c r="F1193" s="170"/>
      <c r="G1193" s="170"/>
      <c r="I1193" s="170"/>
      <c r="J1193" s="138"/>
      <c r="K1193" s="138"/>
      <c r="L1193" s="170"/>
      <c r="M1193" s="138"/>
      <c r="N1193" s="138"/>
      <c r="O1193" s="138"/>
      <c r="Q1193" s="138"/>
      <c r="R1193" s="138"/>
      <c r="S1193" s="138"/>
      <c r="T1193" s="138"/>
    </row>
    <row r="1194" spans="1:20" s="171" customFormat="1">
      <c r="A1194" s="138"/>
      <c r="B1194" s="168"/>
      <c r="C1194" s="170"/>
      <c r="D1194" s="170"/>
      <c r="E1194" s="170"/>
      <c r="F1194" s="170"/>
      <c r="G1194" s="170"/>
      <c r="I1194" s="170"/>
      <c r="J1194" s="138"/>
      <c r="K1194" s="138"/>
      <c r="L1194" s="170"/>
      <c r="M1194" s="138"/>
      <c r="N1194" s="138"/>
      <c r="O1194" s="138"/>
      <c r="Q1194" s="138"/>
      <c r="R1194" s="138"/>
      <c r="S1194" s="138"/>
      <c r="T1194" s="138"/>
    </row>
    <row r="1195" spans="1:20" s="171" customFormat="1">
      <c r="A1195" s="138"/>
      <c r="B1195" s="168"/>
      <c r="C1195" s="170"/>
      <c r="D1195" s="170"/>
      <c r="E1195" s="170"/>
      <c r="F1195" s="170"/>
      <c r="G1195" s="170"/>
      <c r="I1195" s="170"/>
      <c r="J1195" s="138"/>
      <c r="K1195" s="138"/>
      <c r="L1195" s="170"/>
      <c r="M1195" s="138"/>
      <c r="N1195" s="138"/>
      <c r="O1195" s="138"/>
      <c r="Q1195" s="138"/>
      <c r="R1195" s="138"/>
      <c r="S1195" s="138"/>
      <c r="T1195" s="138"/>
    </row>
    <row r="1196" spans="1:20" s="171" customFormat="1">
      <c r="A1196" s="138"/>
      <c r="B1196" s="168"/>
      <c r="C1196" s="170"/>
      <c r="D1196" s="170"/>
      <c r="E1196" s="170"/>
      <c r="F1196" s="170"/>
      <c r="G1196" s="170"/>
      <c r="I1196" s="170"/>
      <c r="J1196" s="138"/>
      <c r="K1196" s="138"/>
      <c r="L1196" s="170"/>
      <c r="M1196" s="138"/>
      <c r="N1196" s="138"/>
      <c r="O1196" s="138"/>
      <c r="Q1196" s="138"/>
      <c r="R1196" s="138"/>
      <c r="S1196" s="138"/>
      <c r="T1196" s="138"/>
    </row>
    <row r="1197" spans="1:20" s="171" customFormat="1">
      <c r="A1197" s="138"/>
      <c r="B1197" s="168"/>
      <c r="C1197" s="170"/>
      <c r="D1197" s="170"/>
      <c r="E1197" s="170"/>
      <c r="F1197" s="170"/>
      <c r="G1197" s="170"/>
      <c r="I1197" s="170"/>
      <c r="J1197" s="138"/>
      <c r="K1197" s="138"/>
      <c r="L1197" s="170"/>
      <c r="M1197" s="138"/>
      <c r="N1197" s="138"/>
      <c r="O1197" s="138"/>
      <c r="Q1197" s="138"/>
      <c r="R1197" s="138"/>
      <c r="S1197" s="138"/>
      <c r="T1197" s="138"/>
    </row>
    <row r="1198" spans="1:20" s="171" customFormat="1">
      <c r="A1198" s="138"/>
      <c r="B1198" s="168"/>
      <c r="C1198" s="170"/>
      <c r="D1198" s="170"/>
      <c r="E1198" s="170"/>
      <c r="F1198" s="170"/>
      <c r="G1198" s="170"/>
      <c r="I1198" s="170"/>
      <c r="J1198" s="138"/>
      <c r="K1198" s="138"/>
      <c r="L1198" s="170"/>
      <c r="M1198" s="138"/>
      <c r="N1198" s="138"/>
      <c r="O1198" s="138"/>
      <c r="Q1198" s="138"/>
      <c r="R1198" s="138"/>
      <c r="S1198" s="138"/>
      <c r="T1198" s="138"/>
    </row>
    <row r="1199" spans="1:20" s="171" customFormat="1">
      <c r="A1199" s="138"/>
      <c r="B1199" s="168"/>
      <c r="C1199" s="170"/>
      <c r="D1199" s="170"/>
      <c r="E1199" s="170"/>
      <c r="F1199" s="170"/>
      <c r="G1199" s="170"/>
      <c r="I1199" s="170"/>
      <c r="J1199" s="138"/>
      <c r="K1199" s="138"/>
      <c r="L1199" s="170"/>
      <c r="M1199" s="138"/>
      <c r="N1199" s="138"/>
      <c r="O1199" s="138"/>
      <c r="Q1199" s="138"/>
      <c r="R1199" s="138"/>
      <c r="S1199" s="138"/>
      <c r="T1199" s="138"/>
    </row>
    <row r="1200" spans="1:20" s="171" customFormat="1">
      <c r="A1200" s="138"/>
      <c r="B1200" s="168"/>
      <c r="C1200" s="170"/>
      <c r="D1200" s="170"/>
      <c r="E1200" s="170"/>
      <c r="F1200" s="170"/>
      <c r="G1200" s="170"/>
      <c r="I1200" s="170"/>
      <c r="J1200" s="138"/>
      <c r="K1200" s="138"/>
      <c r="L1200" s="170"/>
      <c r="M1200" s="138"/>
      <c r="N1200" s="138"/>
      <c r="O1200" s="138"/>
      <c r="Q1200" s="138"/>
      <c r="R1200" s="138"/>
      <c r="S1200" s="138"/>
      <c r="T1200" s="138"/>
    </row>
    <row r="1201" spans="1:20" s="171" customFormat="1">
      <c r="A1201" s="138"/>
      <c r="B1201" s="168"/>
      <c r="C1201" s="170"/>
      <c r="D1201" s="170"/>
      <c r="E1201" s="170"/>
      <c r="F1201" s="170"/>
      <c r="G1201" s="170"/>
      <c r="I1201" s="170"/>
      <c r="J1201" s="138"/>
      <c r="K1201" s="138"/>
      <c r="L1201" s="170"/>
      <c r="M1201" s="138"/>
      <c r="N1201" s="138"/>
      <c r="O1201" s="138"/>
      <c r="Q1201" s="138"/>
      <c r="R1201" s="138"/>
      <c r="S1201" s="138"/>
      <c r="T1201" s="138"/>
    </row>
    <row r="1202" spans="1:20" s="171" customFormat="1">
      <c r="A1202" s="138"/>
      <c r="B1202" s="168"/>
      <c r="C1202" s="170"/>
      <c r="D1202" s="170"/>
      <c r="E1202" s="170"/>
      <c r="F1202" s="170"/>
      <c r="G1202" s="170"/>
      <c r="I1202" s="170"/>
      <c r="J1202" s="138"/>
      <c r="K1202" s="138"/>
      <c r="L1202" s="170"/>
      <c r="M1202" s="138"/>
      <c r="N1202" s="138"/>
      <c r="O1202" s="138"/>
      <c r="Q1202" s="138"/>
      <c r="R1202" s="138"/>
      <c r="S1202" s="138"/>
      <c r="T1202" s="138"/>
    </row>
    <row r="1203" spans="1:20" s="171" customFormat="1">
      <c r="A1203" s="138"/>
      <c r="B1203" s="168"/>
      <c r="C1203" s="170"/>
      <c r="D1203" s="170"/>
      <c r="E1203" s="170"/>
      <c r="F1203" s="170"/>
      <c r="G1203" s="170"/>
      <c r="I1203" s="170"/>
      <c r="J1203" s="138"/>
      <c r="K1203" s="138"/>
      <c r="L1203" s="170"/>
      <c r="M1203" s="138"/>
      <c r="N1203" s="138"/>
      <c r="O1203" s="138"/>
      <c r="Q1203" s="138"/>
      <c r="R1203" s="138"/>
      <c r="S1203" s="138"/>
      <c r="T1203" s="138"/>
    </row>
    <row r="1204" spans="1:20" s="171" customFormat="1">
      <c r="A1204" s="138"/>
      <c r="B1204" s="168"/>
      <c r="C1204" s="170"/>
      <c r="D1204" s="170"/>
      <c r="E1204" s="170"/>
      <c r="F1204" s="170"/>
      <c r="G1204" s="170"/>
      <c r="I1204" s="170"/>
      <c r="J1204" s="138"/>
      <c r="K1204" s="138"/>
      <c r="L1204" s="170"/>
      <c r="M1204" s="138"/>
      <c r="N1204" s="138"/>
      <c r="O1204" s="138"/>
      <c r="Q1204" s="138"/>
      <c r="R1204" s="138"/>
      <c r="S1204" s="138"/>
      <c r="T1204" s="138"/>
    </row>
    <row r="1205" spans="1:20" s="171" customFormat="1">
      <c r="A1205" s="138"/>
      <c r="B1205" s="168"/>
      <c r="C1205" s="170"/>
      <c r="D1205" s="170"/>
      <c r="E1205" s="170"/>
      <c r="F1205" s="170"/>
      <c r="G1205" s="170"/>
      <c r="I1205" s="170"/>
      <c r="J1205" s="138"/>
      <c r="K1205" s="138"/>
      <c r="L1205" s="170"/>
      <c r="M1205" s="138"/>
      <c r="N1205" s="138"/>
      <c r="O1205" s="138"/>
      <c r="Q1205" s="138"/>
      <c r="R1205" s="138"/>
      <c r="S1205" s="138"/>
      <c r="T1205" s="138"/>
    </row>
    <row r="1206" spans="1:20" s="171" customFormat="1">
      <c r="A1206" s="138"/>
      <c r="B1206" s="168"/>
      <c r="C1206" s="170"/>
      <c r="D1206" s="170"/>
      <c r="E1206" s="170"/>
      <c r="F1206" s="170"/>
      <c r="G1206" s="170"/>
      <c r="I1206" s="170"/>
      <c r="J1206" s="138"/>
      <c r="K1206" s="138"/>
      <c r="L1206" s="170"/>
      <c r="M1206" s="138"/>
      <c r="N1206" s="138"/>
      <c r="O1206" s="138"/>
      <c r="Q1206" s="138"/>
      <c r="R1206" s="138"/>
      <c r="S1206" s="138"/>
      <c r="T1206" s="138"/>
    </row>
    <row r="1207" spans="1:20" s="171" customFormat="1">
      <c r="A1207" s="138"/>
      <c r="B1207" s="168"/>
      <c r="C1207" s="170"/>
      <c r="D1207" s="170"/>
      <c r="E1207" s="170"/>
      <c r="F1207" s="170"/>
      <c r="G1207" s="170"/>
      <c r="I1207" s="170"/>
      <c r="J1207" s="138"/>
      <c r="K1207" s="138"/>
      <c r="L1207" s="170"/>
      <c r="M1207" s="138"/>
      <c r="N1207" s="138"/>
      <c r="O1207" s="138"/>
      <c r="Q1207" s="138"/>
      <c r="R1207" s="138"/>
      <c r="S1207" s="138"/>
      <c r="T1207" s="138"/>
    </row>
    <row r="1208" spans="1:20" s="171" customFormat="1">
      <c r="A1208" s="138"/>
      <c r="B1208" s="168"/>
      <c r="C1208" s="170"/>
      <c r="D1208" s="170"/>
      <c r="E1208" s="170"/>
      <c r="F1208" s="170"/>
      <c r="G1208" s="170"/>
      <c r="I1208" s="170"/>
      <c r="J1208" s="138"/>
      <c r="K1208" s="138"/>
      <c r="L1208" s="170"/>
      <c r="M1208" s="138"/>
      <c r="N1208" s="138"/>
      <c r="O1208" s="138"/>
      <c r="Q1208" s="138"/>
      <c r="R1208" s="138"/>
      <c r="S1208" s="138"/>
      <c r="T1208" s="138"/>
    </row>
    <row r="1209" spans="1:20" s="171" customFormat="1">
      <c r="A1209" s="138"/>
      <c r="B1209" s="168"/>
      <c r="C1209" s="170"/>
      <c r="D1209" s="170"/>
      <c r="E1209" s="170"/>
      <c r="F1209" s="170"/>
      <c r="G1209" s="170"/>
      <c r="I1209" s="170"/>
      <c r="J1209" s="138"/>
      <c r="K1209" s="138"/>
      <c r="L1209" s="170"/>
      <c r="M1209" s="138"/>
      <c r="N1209" s="138"/>
      <c r="O1209" s="138"/>
      <c r="Q1209" s="138"/>
      <c r="R1209" s="138"/>
      <c r="S1209" s="138"/>
      <c r="T1209" s="138"/>
    </row>
    <row r="1210" spans="1:20" s="171" customFormat="1">
      <c r="A1210" s="138"/>
      <c r="B1210" s="168"/>
      <c r="C1210" s="170"/>
      <c r="D1210" s="170"/>
      <c r="E1210" s="170"/>
      <c r="F1210" s="170"/>
      <c r="G1210" s="170"/>
      <c r="I1210" s="170"/>
      <c r="J1210" s="138"/>
      <c r="K1210" s="138"/>
      <c r="L1210" s="170"/>
      <c r="M1210" s="138"/>
      <c r="N1210" s="138"/>
      <c r="O1210" s="138"/>
      <c r="Q1210" s="138"/>
      <c r="R1210" s="138"/>
      <c r="S1210" s="138"/>
      <c r="T1210" s="138"/>
    </row>
    <row r="1211" spans="1:20" s="171" customFormat="1">
      <c r="A1211" s="138"/>
      <c r="B1211" s="168"/>
      <c r="C1211" s="170"/>
      <c r="D1211" s="170"/>
      <c r="E1211" s="170"/>
      <c r="F1211" s="170"/>
      <c r="G1211" s="170"/>
      <c r="I1211" s="170"/>
      <c r="J1211" s="138"/>
      <c r="K1211" s="138"/>
      <c r="L1211" s="170"/>
      <c r="M1211" s="138"/>
      <c r="N1211" s="138"/>
      <c r="O1211" s="138"/>
      <c r="Q1211" s="138"/>
      <c r="R1211" s="138"/>
      <c r="S1211" s="138"/>
      <c r="T1211" s="138"/>
    </row>
    <row r="1212" spans="1:20" s="171" customFormat="1">
      <c r="A1212" s="138"/>
      <c r="B1212" s="168"/>
      <c r="C1212" s="170"/>
      <c r="D1212" s="170"/>
      <c r="E1212" s="170"/>
      <c r="F1212" s="170"/>
      <c r="G1212" s="170"/>
      <c r="I1212" s="170"/>
      <c r="J1212" s="138"/>
      <c r="K1212" s="138"/>
      <c r="L1212" s="170"/>
      <c r="M1212" s="138"/>
      <c r="N1212" s="138"/>
      <c r="O1212" s="138"/>
      <c r="Q1212" s="138"/>
      <c r="R1212" s="138"/>
      <c r="S1212" s="138"/>
      <c r="T1212" s="138"/>
    </row>
    <row r="1213" spans="1:20" s="171" customFormat="1">
      <c r="A1213" s="138"/>
      <c r="B1213" s="168"/>
      <c r="C1213" s="170"/>
      <c r="D1213" s="170"/>
      <c r="E1213" s="170"/>
      <c r="F1213" s="170"/>
      <c r="G1213" s="170"/>
      <c r="I1213" s="170"/>
      <c r="J1213" s="138"/>
      <c r="K1213" s="138"/>
      <c r="L1213" s="170"/>
      <c r="M1213" s="138"/>
      <c r="N1213" s="138"/>
      <c r="O1213" s="138"/>
      <c r="Q1213" s="138"/>
      <c r="R1213" s="138"/>
      <c r="S1213" s="138"/>
      <c r="T1213" s="138"/>
    </row>
    <row r="1214" spans="1:20" s="171" customFormat="1">
      <c r="A1214" s="138"/>
      <c r="B1214" s="168"/>
      <c r="C1214" s="170"/>
      <c r="D1214" s="170"/>
      <c r="E1214" s="170"/>
      <c r="F1214" s="170"/>
      <c r="G1214" s="170"/>
      <c r="I1214" s="170"/>
      <c r="J1214" s="138"/>
      <c r="K1214" s="138"/>
      <c r="L1214" s="170"/>
      <c r="M1214" s="138"/>
      <c r="N1214" s="138"/>
      <c r="O1214" s="138"/>
      <c r="Q1214" s="138"/>
      <c r="R1214" s="138"/>
      <c r="S1214" s="138"/>
      <c r="T1214" s="138"/>
    </row>
    <row r="1215" spans="1:20" s="171" customFormat="1">
      <c r="A1215" s="138"/>
      <c r="B1215" s="168"/>
      <c r="C1215" s="170"/>
      <c r="D1215" s="170"/>
      <c r="E1215" s="170"/>
      <c r="F1215" s="170"/>
      <c r="G1215" s="170"/>
      <c r="I1215" s="170"/>
      <c r="J1215" s="138"/>
      <c r="K1215" s="138"/>
      <c r="L1215" s="170"/>
      <c r="M1215" s="138"/>
      <c r="N1215" s="138"/>
      <c r="O1215" s="138"/>
      <c r="Q1215" s="138"/>
      <c r="R1215" s="138"/>
      <c r="S1215" s="138"/>
      <c r="T1215" s="138"/>
    </row>
    <row r="1216" spans="1:20" s="171" customFormat="1">
      <c r="A1216" s="138"/>
      <c r="B1216" s="168"/>
      <c r="C1216" s="170"/>
      <c r="D1216" s="170"/>
      <c r="E1216" s="170"/>
      <c r="F1216" s="170"/>
      <c r="G1216" s="170"/>
      <c r="I1216" s="170"/>
      <c r="J1216" s="138"/>
      <c r="K1216" s="138"/>
      <c r="L1216" s="170"/>
      <c r="M1216" s="138"/>
      <c r="N1216" s="138"/>
      <c r="O1216" s="138"/>
      <c r="Q1216" s="138"/>
      <c r="R1216" s="138"/>
      <c r="S1216" s="138"/>
      <c r="T1216" s="138"/>
    </row>
    <row r="1217" spans="1:20" s="171" customFormat="1">
      <c r="A1217" s="138"/>
      <c r="B1217" s="168"/>
      <c r="C1217" s="170"/>
      <c r="D1217" s="170"/>
      <c r="E1217" s="170"/>
      <c r="F1217" s="170"/>
      <c r="G1217" s="170"/>
      <c r="I1217" s="170"/>
      <c r="J1217" s="138"/>
      <c r="K1217" s="138"/>
      <c r="L1217" s="170"/>
      <c r="M1217" s="138"/>
      <c r="N1217" s="138"/>
      <c r="O1217" s="138"/>
      <c r="Q1217" s="138"/>
      <c r="R1217" s="138"/>
      <c r="S1217" s="138"/>
      <c r="T1217" s="138"/>
    </row>
    <row r="1218" spans="1:20" s="171" customFormat="1">
      <c r="A1218" s="138"/>
      <c r="B1218" s="168"/>
      <c r="C1218" s="170"/>
      <c r="D1218" s="170"/>
      <c r="E1218" s="170"/>
      <c r="F1218" s="170"/>
      <c r="G1218" s="170"/>
      <c r="I1218" s="170"/>
      <c r="J1218" s="138"/>
      <c r="K1218" s="138"/>
      <c r="L1218" s="170"/>
      <c r="M1218" s="138"/>
      <c r="N1218" s="138"/>
      <c r="O1218" s="138"/>
      <c r="Q1218" s="138"/>
      <c r="R1218" s="138"/>
      <c r="S1218" s="138"/>
      <c r="T1218" s="138"/>
    </row>
    <row r="1219" spans="1:20" s="171" customFormat="1">
      <c r="A1219" s="138"/>
      <c r="B1219" s="168"/>
      <c r="C1219" s="170"/>
      <c r="D1219" s="170"/>
      <c r="E1219" s="170"/>
      <c r="F1219" s="170"/>
      <c r="G1219" s="170"/>
      <c r="I1219" s="170"/>
      <c r="J1219" s="138"/>
      <c r="K1219" s="138"/>
      <c r="L1219" s="170"/>
      <c r="M1219" s="138"/>
      <c r="N1219" s="138"/>
      <c r="O1219" s="138"/>
      <c r="Q1219" s="138"/>
      <c r="R1219" s="138"/>
      <c r="S1219" s="138"/>
      <c r="T1219" s="138"/>
    </row>
    <row r="1220" spans="1:20" s="171" customFormat="1">
      <c r="A1220" s="138"/>
      <c r="B1220" s="168"/>
      <c r="C1220" s="170"/>
      <c r="D1220" s="170"/>
      <c r="E1220" s="170"/>
      <c r="F1220" s="170"/>
      <c r="G1220" s="170"/>
      <c r="I1220" s="170"/>
      <c r="J1220" s="138"/>
      <c r="K1220" s="138"/>
      <c r="L1220" s="170"/>
      <c r="M1220" s="138"/>
      <c r="N1220" s="138"/>
      <c r="O1220" s="138"/>
      <c r="Q1220" s="138"/>
      <c r="R1220" s="138"/>
      <c r="S1220" s="138"/>
      <c r="T1220" s="138"/>
    </row>
    <row r="1221" spans="1:20" s="171" customFormat="1">
      <c r="A1221" s="138"/>
      <c r="B1221" s="168"/>
      <c r="C1221" s="170"/>
      <c r="D1221" s="170"/>
      <c r="E1221" s="170"/>
      <c r="F1221" s="170"/>
      <c r="G1221" s="170"/>
      <c r="I1221" s="170"/>
      <c r="J1221" s="138"/>
      <c r="K1221" s="138"/>
      <c r="L1221" s="170"/>
      <c r="M1221" s="138"/>
      <c r="N1221" s="138"/>
      <c r="O1221" s="138"/>
      <c r="Q1221" s="138"/>
      <c r="R1221" s="138"/>
      <c r="S1221" s="138"/>
      <c r="T1221" s="138"/>
    </row>
    <row r="1222" spans="1:20" s="171" customFormat="1">
      <c r="A1222" s="138"/>
      <c r="B1222" s="168"/>
      <c r="C1222" s="170"/>
      <c r="D1222" s="170"/>
      <c r="E1222" s="170"/>
      <c r="F1222" s="170"/>
      <c r="G1222" s="170"/>
      <c r="I1222" s="170"/>
      <c r="J1222" s="138"/>
      <c r="K1222" s="138"/>
      <c r="L1222" s="170"/>
      <c r="M1222" s="138"/>
      <c r="N1222" s="138"/>
      <c r="O1222" s="138"/>
      <c r="Q1222" s="138"/>
      <c r="R1222" s="138"/>
      <c r="S1222" s="138"/>
      <c r="T1222" s="138"/>
    </row>
    <row r="1223" spans="1:20" s="171" customFormat="1">
      <c r="A1223" s="138"/>
      <c r="B1223" s="168"/>
      <c r="C1223" s="170"/>
      <c r="D1223" s="170"/>
      <c r="E1223" s="170"/>
      <c r="F1223" s="170"/>
      <c r="G1223" s="170"/>
      <c r="I1223" s="170"/>
      <c r="J1223" s="138"/>
      <c r="K1223" s="138"/>
      <c r="L1223" s="170"/>
      <c r="M1223" s="138"/>
      <c r="N1223" s="138"/>
      <c r="O1223" s="138"/>
      <c r="Q1223" s="138"/>
      <c r="R1223" s="138"/>
      <c r="S1223" s="138"/>
      <c r="T1223" s="138"/>
    </row>
    <row r="1224" spans="1:20" s="171" customFormat="1">
      <c r="A1224" s="138"/>
      <c r="B1224" s="168"/>
      <c r="C1224" s="170"/>
      <c r="D1224" s="170"/>
      <c r="E1224" s="170"/>
      <c r="F1224" s="170"/>
      <c r="G1224" s="170"/>
      <c r="I1224" s="170"/>
      <c r="J1224" s="138"/>
      <c r="K1224" s="138"/>
      <c r="L1224" s="170"/>
      <c r="M1224" s="138"/>
      <c r="N1224" s="138"/>
      <c r="O1224" s="138"/>
      <c r="Q1224" s="138"/>
      <c r="R1224" s="138"/>
      <c r="S1224" s="138"/>
      <c r="T1224" s="138"/>
    </row>
    <row r="1225" spans="1:20" s="171" customFormat="1">
      <c r="A1225" s="138"/>
      <c r="B1225" s="168"/>
      <c r="C1225" s="170"/>
      <c r="D1225" s="170"/>
      <c r="E1225" s="170"/>
      <c r="F1225" s="170"/>
      <c r="G1225" s="170"/>
      <c r="I1225" s="170"/>
      <c r="J1225" s="138"/>
      <c r="K1225" s="138"/>
      <c r="L1225" s="170"/>
      <c r="M1225" s="138"/>
      <c r="N1225" s="138"/>
      <c r="O1225" s="138"/>
      <c r="Q1225" s="138"/>
      <c r="R1225" s="138"/>
      <c r="S1225" s="138"/>
      <c r="T1225" s="138"/>
    </row>
    <row r="1226" spans="1:20" s="171" customFormat="1">
      <c r="A1226" s="138"/>
      <c r="B1226" s="168"/>
      <c r="C1226" s="170"/>
      <c r="D1226" s="170"/>
      <c r="E1226" s="170"/>
      <c r="F1226" s="170"/>
      <c r="G1226" s="170"/>
      <c r="I1226" s="170"/>
      <c r="J1226" s="138"/>
      <c r="K1226" s="138"/>
      <c r="L1226" s="170"/>
      <c r="M1226" s="138"/>
      <c r="N1226" s="138"/>
      <c r="O1226" s="138"/>
      <c r="Q1226" s="138"/>
      <c r="R1226" s="138"/>
      <c r="S1226" s="138"/>
      <c r="T1226" s="138"/>
    </row>
    <row r="1227" spans="1:20" s="171" customFormat="1">
      <c r="A1227" s="138"/>
      <c r="B1227" s="168"/>
      <c r="C1227" s="170"/>
      <c r="D1227" s="170"/>
      <c r="E1227" s="170"/>
      <c r="F1227" s="170"/>
      <c r="G1227" s="170"/>
      <c r="I1227" s="170"/>
      <c r="J1227" s="138"/>
      <c r="K1227" s="138"/>
      <c r="L1227" s="170"/>
      <c r="M1227" s="138"/>
      <c r="N1227" s="138"/>
      <c r="O1227" s="138"/>
      <c r="Q1227" s="138"/>
      <c r="R1227" s="138"/>
      <c r="S1227" s="138"/>
      <c r="T1227" s="138"/>
    </row>
    <row r="1228" spans="1:20" s="171" customFormat="1">
      <c r="A1228" s="138"/>
      <c r="B1228" s="168"/>
      <c r="C1228" s="170"/>
      <c r="D1228" s="170"/>
      <c r="E1228" s="170"/>
      <c r="F1228" s="170"/>
      <c r="G1228" s="170"/>
      <c r="I1228" s="170"/>
      <c r="J1228" s="138"/>
      <c r="K1228" s="138"/>
      <c r="L1228" s="170"/>
      <c r="M1228" s="138"/>
      <c r="N1228" s="138"/>
      <c r="O1228" s="138"/>
      <c r="Q1228" s="138"/>
      <c r="R1228" s="138"/>
      <c r="S1228" s="138"/>
      <c r="T1228" s="138"/>
    </row>
    <row r="1229" spans="1:20" s="171" customFormat="1">
      <c r="A1229" s="138"/>
      <c r="B1229" s="168"/>
      <c r="C1229" s="170"/>
      <c r="D1229" s="170"/>
      <c r="E1229" s="170"/>
      <c r="F1229" s="170"/>
      <c r="G1229" s="170"/>
      <c r="I1229" s="170"/>
      <c r="J1229" s="138"/>
      <c r="K1229" s="138"/>
      <c r="L1229" s="170"/>
      <c r="M1229" s="138"/>
      <c r="N1229" s="138"/>
      <c r="O1229" s="138"/>
      <c r="Q1229" s="138"/>
      <c r="R1229" s="138"/>
      <c r="S1229" s="138"/>
      <c r="T1229" s="138"/>
    </row>
    <row r="1230" spans="1:20" s="171" customFormat="1">
      <c r="A1230" s="138"/>
      <c r="B1230" s="168"/>
      <c r="C1230" s="170"/>
      <c r="D1230" s="170"/>
      <c r="E1230" s="170"/>
      <c r="F1230" s="170"/>
      <c r="G1230" s="170"/>
      <c r="I1230" s="170"/>
      <c r="J1230" s="138"/>
      <c r="K1230" s="138"/>
      <c r="L1230" s="170"/>
      <c r="M1230" s="138"/>
      <c r="N1230" s="138"/>
      <c r="O1230" s="138"/>
      <c r="Q1230" s="138"/>
      <c r="R1230" s="138"/>
      <c r="S1230" s="138"/>
      <c r="T1230" s="138"/>
    </row>
    <row r="1231" spans="1:20" s="171" customFormat="1">
      <c r="A1231" s="138"/>
      <c r="B1231" s="168"/>
      <c r="C1231" s="170"/>
      <c r="D1231" s="170"/>
      <c r="E1231" s="170"/>
      <c r="F1231" s="170"/>
      <c r="G1231" s="170"/>
      <c r="I1231" s="170"/>
      <c r="J1231" s="138"/>
      <c r="K1231" s="138"/>
      <c r="L1231" s="170"/>
      <c r="M1231" s="138"/>
      <c r="N1231" s="138"/>
      <c r="O1231" s="138"/>
      <c r="Q1231" s="138"/>
      <c r="R1231" s="138"/>
      <c r="S1231" s="138"/>
      <c r="T1231" s="138"/>
    </row>
    <row r="1232" spans="1:20" s="171" customFormat="1">
      <c r="A1232" s="138"/>
      <c r="B1232" s="168"/>
      <c r="C1232" s="170"/>
      <c r="D1232" s="170"/>
      <c r="E1232" s="170"/>
      <c r="F1232" s="170"/>
      <c r="G1232" s="170"/>
      <c r="I1232" s="170"/>
      <c r="J1232" s="138"/>
      <c r="K1232" s="138"/>
      <c r="L1232" s="170"/>
      <c r="M1232" s="138"/>
      <c r="N1232" s="138"/>
      <c r="O1232" s="138"/>
      <c r="Q1232" s="138"/>
      <c r="R1232" s="138"/>
      <c r="S1232" s="138"/>
      <c r="T1232" s="138"/>
    </row>
    <row r="1233" spans="1:20" s="171" customFormat="1">
      <c r="A1233" s="138"/>
      <c r="B1233" s="168"/>
      <c r="C1233" s="170"/>
      <c r="D1233" s="170"/>
      <c r="E1233" s="170"/>
      <c r="F1233" s="170"/>
      <c r="G1233" s="170"/>
      <c r="I1233" s="170"/>
      <c r="J1233" s="138"/>
      <c r="K1233" s="138"/>
      <c r="L1233" s="170"/>
      <c r="M1233" s="138"/>
      <c r="N1233" s="138"/>
      <c r="O1233" s="138"/>
      <c r="Q1233" s="138"/>
      <c r="R1233" s="138"/>
      <c r="S1233" s="138"/>
      <c r="T1233" s="138"/>
    </row>
    <row r="1234" spans="1:20" s="171" customFormat="1">
      <c r="A1234" s="138"/>
      <c r="B1234" s="168"/>
      <c r="C1234" s="170"/>
      <c r="D1234" s="170"/>
      <c r="E1234" s="170"/>
      <c r="F1234" s="170"/>
      <c r="G1234" s="170"/>
      <c r="I1234" s="170"/>
      <c r="J1234" s="138"/>
      <c r="K1234" s="138"/>
      <c r="L1234" s="170"/>
      <c r="M1234" s="138"/>
      <c r="N1234" s="138"/>
      <c r="O1234" s="138"/>
      <c r="Q1234" s="138"/>
      <c r="R1234" s="138"/>
      <c r="S1234" s="138"/>
      <c r="T1234" s="138"/>
    </row>
    <row r="1235" spans="1:20" s="171" customFormat="1">
      <c r="A1235" s="138"/>
      <c r="B1235" s="168"/>
      <c r="C1235" s="170"/>
      <c r="D1235" s="170"/>
      <c r="E1235" s="170"/>
      <c r="F1235" s="170"/>
      <c r="G1235" s="170"/>
      <c r="I1235" s="170"/>
      <c r="J1235" s="138"/>
      <c r="K1235" s="138"/>
      <c r="L1235" s="170"/>
      <c r="M1235" s="138"/>
      <c r="N1235" s="138"/>
      <c r="O1235" s="138"/>
      <c r="Q1235" s="138"/>
      <c r="R1235" s="138"/>
      <c r="S1235" s="138"/>
      <c r="T1235" s="138"/>
    </row>
    <row r="1236" spans="1:20" s="171" customFormat="1">
      <c r="A1236" s="138"/>
      <c r="B1236" s="168"/>
      <c r="C1236" s="170"/>
      <c r="D1236" s="170"/>
      <c r="E1236" s="170"/>
      <c r="F1236" s="170"/>
      <c r="G1236" s="170"/>
      <c r="I1236" s="170"/>
      <c r="J1236" s="138"/>
      <c r="K1236" s="138"/>
      <c r="L1236" s="170"/>
      <c r="M1236" s="138"/>
      <c r="N1236" s="138"/>
      <c r="O1236" s="138"/>
      <c r="Q1236" s="138"/>
      <c r="R1236" s="138"/>
      <c r="S1236" s="138"/>
      <c r="T1236" s="138"/>
    </row>
    <row r="1237" spans="1:20" s="171" customFormat="1">
      <c r="A1237" s="138"/>
      <c r="B1237" s="168"/>
      <c r="C1237" s="170"/>
      <c r="D1237" s="170"/>
      <c r="E1237" s="170"/>
      <c r="F1237" s="170"/>
      <c r="G1237" s="170"/>
      <c r="I1237" s="170"/>
      <c r="J1237" s="138"/>
      <c r="K1237" s="138"/>
      <c r="L1237" s="170"/>
      <c r="M1237" s="138"/>
      <c r="N1237" s="138"/>
      <c r="O1237" s="138"/>
      <c r="Q1237" s="138"/>
      <c r="R1237" s="138"/>
      <c r="S1237" s="138"/>
      <c r="T1237" s="138"/>
    </row>
    <row r="1238" spans="1:20" s="171" customFormat="1">
      <c r="A1238" s="138"/>
      <c r="B1238" s="168"/>
      <c r="C1238" s="170"/>
      <c r="D1238" s="170"/>
      <c r="E1238" s="170"/>
      <c r="F1238" s="170"/>
      <c r="G1238" s="170"/>
      <c r="I1238" s="170"/>
      <c r="J1238" s="138"/>
      <c r="K1238" s="138"/>
      <c r="L1238" s="170"/>
      <c r="M1238" s="138"/>
      <c r="N1238" s="138"/>
      <c r="O1238" s="138"/>
      <c r="Q1238" s="138"/>
      <c r="R1238" s="138"/>
      <c r="S1238" s="138"/>
      <c r="T1238" s="138"/>
    </row>
    <row r="1239" spans="1:20" s="171" customFormat="1">
      <c r="A1239" s="138"/>
      <c r="B1239" s="168"/>
      <c r="C1239" s="170"/>
      <c r="D1239" s="170"/>
      <c r="E1239" s="170"/>
      <c r="F1239" s="170"/>
      <c r="G1239" s="170"/>
      <c r="I1239" s="170"/>
      <c r="J1239" s="138"/>
      <c r="K1239" s="138"/>
      <c r="L1239" s="170"/>
      <c r="M1239" s="138"/>
      <c r="N1239" s="138"/>
      <c r="O1239" s="138"/>
      <c r="Q1239" s="138"/>
      <c r="R1239" s="138"/>
      <c r="S1239" s="138"/>
      <c r="T1239" s="138"/>
    </row>
    <row r="1240" spans="1:20" s="171" customFormat="1">
      <c r="A1240" s="138"/>
      <c r="B1240" s="168"/>
      <c r="C1240" s="170"/>
      <c r="D1240" s="170"/>
      <c r="E1240" s="170"/>
      <c r="F1240" s="170"/>
      <c r="G1240" s="170"/>
      <c r="I1240" s="170"/>
      <c r="J1240" s="138"/>
      <c r="K1240" s="138"/>
      <c r="L1240" s="170"/>
      <c r="M1240" s="138"/>
      <c r="N1240" s="138"/>
      <c r="O1240" s="138"/>
      <c r="Q1240" s="138"/>
      <c r="R1240" s="138"/>
      <c r="S1240" s="138"/>
      <c r="T1240" s="138"/>
    </row>
    <row r="1241" spans="1:20" s="171" customFormat="1">
      <c r="A1241" s="138"/>
      <c r="B1241" s="168"/>
      <c r="C1241" s="170"/>
      <c r="D1241" s="170"/>
      <c r="E1241" s="170"/>
      <c r="F1241" s="170"/>
      <c r="G1241" s="170"/>
      <c r="I1241" s="170"/>
      <c r="J1241" s="138"/>
      <c r="K1241" s="138"/>
      <c r="L1241" s="170"/>
      <c r="M1241" s="138"/>
      <c r="N1241" s="138"/>
      <c r="O1241" s="138"/>
      <c r="Q1241" s="138"/>
      <c r="R1241" s="138"/>
      <c r="S1241" s="138"/>
      <c r="T1241" s="138"/>
    </row>
    <row r="1242" spans="1:20" s="171" customFormat="1">
      <c r="A1242" s="138"/>
      <c r="B1242" s="168"/>
      <c r="C1242" s="170"/>
      <c r="D1242" s="170"/>
      <c r="E1242" s="170"/>
      <c r="F1242" s="170"/>
      <c r="G1242" s="170"/>
      <c r="I1242" s="170"/>
      <c r="J1242" s="138"/>
      <c r="K1242" s="138"/>
      <c r="L1242" s="170"/>
      <c r="M1242" s="138"/>
      <c r="N1242" s="138"/>
      <c r="O1242" s="138"/>
      <c r="Q1242" s="138"/>
      <c r="R1242" s="138"/>
      <c r="S1242" s="138"/>
      <c r="T1242" s="138"/>
    </row>
    <row r="1243" spans="1:20" s="171" customFormat="1">
      <c r="A1243" s="138"/>
      <c r="B1243" s="168"/>
      <c r="C1243" s="170"/>
      <c r="D1243" s="170"/>
      <c r="E1243" s="170"/>
      <c r="F1243" s="170"/>
      <c r="G1243" s="170"/>
      <c r="I1243" s="170"/>
      <c r="J1243" s="138"/>
      <c r="K1243" s="138"/>
      <c r="L1243" s="170"/>
      <c r="M1243" s="138"/>
      <c r="N1243" s="138"/>
      <c r="O1243" s="138"/>
      <c r="Q1243" s="138"/>
      <c r="R1243" s="138"/>
      <c r="S1243" s="138"/>
      <c r="T1243" s="138"/>
    </row>
    <row r="1244" spans="1:20" s="171" customFormat="1">
      <c r="A1244" s="138"/>
      <c r="B1244" s="168"/>
      <c r="C1244" s="170"/>
      <c r="D1244" s="170"/>
      <c r="E1244" s="170"/>
      <c r="F1244" s="170"/>
      <c r="G1244" s="170"/>
      <c r="I1244" s="170"/>
      <c r="J1244" s="138"/>
      <c r="K1244" s="138"/>
      <c r="L1244" s="170"/>
      <c r="M1244" s="138"/>
      <c r="N1244" s="138"/>
      <c r="O1244" s="138"/>
      <c r="Q1244" s="138"/>
      <c r="R1244" s="138"/>
      <c r="S1244" s="138"/>
      <c r="T1244" s="138"/>
    </row>
    <row r="1245" spans="1:20" s="171" customFormat="1">
      <c r="A1245" s="138"/>
      <c r="B1245" s="168"/>
      <c r="C1245" s="170"/>
      <c r="D1245" s="170"/>
      <c r="E1245" s="170"/>
      <c r="F1245" s="170"/>
      <c r="G1245" s="170"/>
      <c r="I1245" s="170"/>
      <c r="J1245" s="138"/>
      <c r="K1245" s="138"/>
      <c r="L1245" s="170"/>
      <c r="M1245" s="138"/>
      <c r="N1245" s="138"/>
      <c r="O1245" s="138"/>
      <c r="Q1245" s="138"/>
      <c r="R1245" s="138"/>
      <c r="S1245" s="138"/>
      <c r="T1245" s="138"/>
    </row>
    <row r="1246" spans="1:20" s="171" customFormat="1">
      <c r="A1246" s="138"/>
      <c r="B1246" s="168"/>
      <c r="C1246" s="170"/>
      <c r="D1246" s="170"/>
      <c r="E1246" s="170"/>
      <c r="F1246" s="170"/>
      <c r="G1246" s="170"/>
      <c r="I1246" s="170"/>
      <c r="J1246" s="138"/>
      <c r="K1246" s="138"/>
      <c r="L1246" s="170"/>
      <c r="M1246" s="138"/>
      <c r="N1246" s="138"/>
      <c r="O1246" s="138"/>
      <c r="Q1246" s="138"/>
      <c r="R1246" s="138"/>
      <c r="S1246" s="138"/>
      <c r="T1246" s="138"/>
    </row>
    <row r="1247" spans="1:20" s="171" customFormat="1">
      <c r="A1247" s="138"/>
      <c r="B1247" s="168"/>
      <c r="C1247" s="170"/>
      <c r="D1247" s="170"/>
      <c r="E1247" s="170"/>
      <c r="F1247" s="170"/>
      <c r="G1247" s="170"/>
      <c r="I1247" s="170"/>
      <c r="J1247" s="138"/>
      <c r="K1247" s="138"/>
      <c r="L1247" s="170"/>
      <c r="M1247" s="138"/>
      <c r="N1247" s="138"/>
      <c r="O1247" s="138"/>
      <c r="Q1247" s="138"/>
      <c r="R1247" s="138"/>
      <c r="S1247" s="138"/>
      <c r="T1247" s="138"/>
    </row>
    <row r="1248" spans="1:20" s="171" customFormat="1">
      <c r="A1248" s="138"/>
      <c r="B1248" s="168"/>
      <c r="C1248" s="170"/>
      <c r="D1248" s="170"/>
      <c r="E1248" s="170"/>
      <c r="F1248" s="170"/>
      <c r="G1248" s="170"/>
      <c r="I1248" s="170"/>
      <c r="J1248" s="138"/>
      <c r="K1248" s="138"/>
      <c r="L1248" s="170"/>
      <c r="M1248" s="138"/>
      <c r="N1248" s="138"/>
      <c r="O1248" s="138"/>
      <c r="Q1248" s="138"/>
      <c r="R1248" s="138"/>
      <c r="S1248" s="138"/>
      <c r="T1248" s="138"/>
    </row>
    <row r="1249" spans="1:20" s="171" customFormat="1">
      <c r="A1249" s="138"/>
      <c r="B1249" s="168"/>
      <c r="C1249" s="170"/>
      <c r="D1249" s="170"/>
      <c r="E1249" s="170"/>
      <c r="F1249" s="170"/>
      <c r="G1249" s="170"/>
      <c r="I1249" s="170"/>
      <c r="J1249" s="138"/>
      <c r="K1249" s="138"/>
      <c r="L1249" s="170"/>
      <c r="M1249" s="138"/>
      <c r="N1249" s="138"/>
      <c r="O1249" s="138"/>
      <c r="Q1249" s="138"/>
      <c r="R1249" s="138"/>
      <c r="S1249" s="138"/>
      <c r="T1249" s="138"/>
    </row>
    <row r="1250" spans="1:20" s="171" customFormat="1">
      <c r="A1250" s="138"/>
      <c r="B1250" s="168"/>
      <c r="C1250" s="170"/>
      <c r="D1250" s="170"/>
      <c r="E1250" s="170"/>
      <c r="F1250" s="170"/>
      <c r="G1250" s="170"/>
      <c r="I1250" s="170"/>
      <c r="J1250" s="138"/>
      <c r="K1250" s="138"/>
      <c r="L1250" s="170"/>
      <c r="M1250" s="138"/>
      <c r="N1250" s="138"/>
      <c r="O1250" s="138"/>
      <c r="Q1250" s="138"/>
      <c r="R1250" s="138"/>
      <c r="S1250" s="138"/>
      <c r="T1250" s="138"/>
    </row>
    <row r="1251" spans="1:20" s="171" customFormat="1">
      <c r="A1251" s="138"/>
      <c r="B1251" s="168"/>
      <c r="C1251" s="170"/>
      <c r="D1251" s="170"/>
      <c r="E1251" s="170"/>
      <c r="F1251" s="170"/>
      <c r="G1251" s="170"/>
      <c r="I1251" s="170"/>
      <c r="J1251" s="138"/>
      <c r="K1251" s="138"/>
      <c r="L1251" s="170"/>
      <c r="M1251" s="138"/>
      <c r="N1251" s="138"/>
      <c r="O1251" s="138"/>
      <c r="Q1251" s="138"/>
      <c r="R1251" s="138"/>
      <c r="S1251" s="138"/>
      <c r="T1251" s="138"/>
    </row>
    <row r="1252" spans="1:20" s="171" customFormat="1">
      <c r="A1252" s="138"/>
      <c r="B1252" s="168"/>
      <c r="C1252" s="170"/>
      <c r="D1252" s="170"/>
      <c r="E1252" s="170"/>
      <c r="F1252" s="170"/>
      <c r="G1252" s="170"/>
      <c r="I1252" s="170"/>
      <c r="J1252" s="138"/>
      <c r="K1252" s="138"/>
      <c r="L1252" s="170"/>
      <c r="M1252" s="138"/>
      <c r="N1252" s="138"/>
      <c r="O1252" s="138"/>
      <c r="Q1252" s="138"/>
      <c r="R1252" s="138"/>
      <c r="S1252" s="138"/>
      <c r="T1252" s="138"/>
    </row>
    <row r="1253" spans="1:20" s="171" customFormat="1">
      <c r="A1253" s="138"/>
      <c r="B1253" s="168"/>
      <c r="C1253" s="170"/>
      <c r="D1253" s="170"/>
      <c r="E1253" s="170"/>
      <c r="F1253" s="170"/>
      <c r="G1253" s="170"/>
      <c r="I1253" s="170"/>
      <c r="J1253" s="138"/>
      <c r="K1253" s="138"/>
      <c r="L1253" s="170"/>
      <c r="M1253" s="138"/>
      <c r="N1253" s="138"/>
      <c r="O1253" s="138"/>
      <c r="Q1253" s="138"/>
      <c r="R1253" s="138"/>
      <c r="S1253" s="138"/>
      <c r="T1253" s="138"/>
    </row>
    <row r="1254" spans="1:20" s="171" customFormat="1">
      <c r="A1254" s="138"/>
      <c r="B1254" s="168"/>
      <c r="C1254" s="170"/>
      <c r="D1254" s="170"/>
      <c r="E1254" s="170"/>
      <c r="F1254" s="170"/>
      <c r="G1254" s="170"/>
      <c r="I1254" s="170"/>
      <c r="J1254" s="138"/>
      <c r="K1254" s="138"/>
      <c r="L1254" s="170"/>
      <c r="M1254" s="138"/>
      <c r="N1254" s="138"/>
      <c r="O1254" s="138"/>
      <c r="Q1254" s="138"/>
      <c r="R1254" s="138"/>
      <c r="S1254" s="138"/>
      <c r="T1254" s="138"/>
    </row>
    <row r="1255" spans="1:20" s="171" customFormat="1">
      <c r="A1255" s="138"/>
      <c r="B1255" s="168"/>
      <c r="C1255" s="170"/>
      <c r="D1255" s="170"/>
      <c r="E1255" s="170"/>
      <c r="F1255" s="170"/>
      <c r="G1255" s="170"/>
      <c r="I1255" s="170"/>
      <c r="J1255" s="138"/>
      <c r="K1255" s="138"/>
      <c r="L1255" s="170"/>
      <c r="M1255" s="138"/>
      <c r="N1255" s="138"/>
      <c r="O1255" s="138"/>
      <c r="Q1255" s="138"/>
      <c r="R1255" s="138"/>
      <c r="S1255" s="138"/>
      <c r="T1255" s="138"/>
    </row>
    <row r="1256" spans="1:20" s="171" customFormat="1">
      <c r="A1256" s="138"/>
      <c r="B1256" s="168"/>
      <c r="C1256" s="170"/>
      <c r="D1256" s="170"/>
      <c r="E1256" s="170"/>
      <c r="F1256" s="170"/>
      <c r="G1256" s="170"/>
      <c r="I1256" s="170"/>
      <c r="J1256" s="138"/>
      <c r="K1256" s="138"/>
      <c r="L1256" s="170"/>
      <c r="M1256" s="138"/>
      <c r="N1256" s="138"/>
      <c r="O1256" s="138"/>
      <c r="Q1256" s="138"/>
      <c r="R1256" s="138"/>
      <c r="S1256" s="138"/>
      <c r="T1256" s="138"/>
    </row>
    <row r="1257" spans="1:20" s="171" customFormat="1">
      <c r="A1257" s="138"/>
      <c r="B1257" s="168"/>
      <c r="C1257" s="170"/>
      <c r="D1257" s="170"/>
      <c r="E1257" s="170"/>
      <c r="F1257" s="170"/>
      <c r="G1257" s="170"/>
      <c r="I1257" s="170"/>
      <c r="J1257" s="138"/>
      <c r="K1257" s="138"/>
      <c r="L1257" s="170"/>
      <c r="M1257" s="138"/>
      <c r="N1257" s="138"/>
      <c r="O1257" s="138"/>
      <c r="Q1257" s="138"/>
      <c r="R1257" s="138"/>
      <c r="S1257" s="138"/>
      <c r="T1257" s="138"/>
    </row>
    <row r="1258" spans="1:20" s="171" customFormat="1">
      <c r="A1258" s="138"/>
      <c r="B1258" s="168"/>
      <c r="C1258" s="170"/>
      <c r="D1258" s="170"/>
      <c r="E1258" s="170"/>
      <c r="F1258" s="170"/>
      <c r="G1258" s="170"/>
      <c r="I1258" s="170"/>
      <c r="J1258" s="138"/>
      <c r="K1258" s="138"/>
      <c r="L1258" s="170"/>
      <c r="M1258" s="138"/>
      <c r="N1258" s="138"/>
      <c r="O1258" s="138"/>
      <c r="Q1258" s="138"/>
      <c r="R1258" s="138"/>
      <c r="S1258" s="138"/>
      <c r="T1258" s="138"/>
    </row>
    <row r="1259" spans="1:20" s="171" customFormat="1">
      <c r="A1259" s="138"/>
      <c r="B1259" s="168"/>
      <c r="C1259" s="170"/>
      <c r="D1259" s="170"/>
      <c r="E1259" s="170"/>
      <c r="F1259" s="170"/>
      <c r="G1259" s="170"/>
      <c r="I1259" s="170"/>
      <c r="J1259" s="138"/>
      <c r="K1259" s="138"/>
      <c r="L1259" s="170"/>
      <c r="M1259" s="138"/>
      <c r="N1259" s="138"/>
      <c r="O1259" s="138"/>
      <c r="Q1259" s="138"/>
      <c r="R1259" s="138"/>
      <c r="S1259" s="138"/>
      <c r="T1259" s="138"/>
    </row>
    <row r="1260" spans="1:20" s="171" customFormat="1">
      <c r="A1260" s="138"/>
      <c r="B1260" s="168"/>
      <c r="C1260" s="170"/>
      <c r="D1260" s="170"/>
      <c r="E1260" s="170"/>
      <c r="F1260" s="170"/>
      <c r="G1260" s="170"/>
      <c r="I1260" s="170"/>
      <c r="J1260" s="138"/>
      <c r="K1260" s="138"/>
      <c r="L1260" s="170"/>
      <c r="M1260" s="138"/>
      <c r="N1260" s="138"/>
      <c r="O1260" s="138"/>
      <c r="Q1260" s="138"/>
      <c r="R1260" s="138"/>
      <c r="S1260" s="138"/>
      <c r="T1260" s="138"/>
    </row>
    <row r="1261" spans="1:20" s="171" customFormat="1">
      <c r="A1261" s="138"/>
      <c r="B1261" s="168"/>
      <c r="C1261" s="170"/>
      <c r="D1261" s="170"/>
      <c r="E1261" s="170"/>
      <c r="F1261" s="170"/>
      <c r="G1261" s="170"/>
      <c r="I1261" s="170"/>
      <c r="J1261" s="138"/>
      <c r="K1261" s="138"/>
      <c r="L1261" s="170"/>
      <c r="M1261" s="138"/>
      <c r="N1261" s="138"/>
      <c r="O1261" s="138"/>
      <c r="Q1261" s="138"/>
      <c r="R1261" s="138"/>
      <c r="S1261" s="138"/>
      <c r="T1261" s="138"/>
    </row>
    <row r="1262" spans="1:20" s="171" customFormat="1">
      <c r="A1262" s="138"/>
      <c r="B1262" s="168"/>
      <c r="C1262" s="170"/>
      <c r="D1262" s="170"/>
      <c r="E1262" s="170"/>
      <c r="F1262" s="170"/>
      <c r="G1262" s="170"/>
      <c r="I1262" s="170"/>
      <c r="J1262" s="138"/>
      <c r="K1262" s="138"/>
      <c r="L1262" s="170"/>
      <c r="M1262" s="138"/>
      <c r="N1262" s="138"/>
      <c r="O1262" s="138"/>
      <c r="Q1262" s="138"/>
      <c r="R1262" s="138"/>
      <c r="S1262" s="138"/>
      <c r="T1262" s="138"/>
    </row>
    <row r="1263" spans="1:20" s="171" customFormat="1">
      <c r="A1263" s="138"/>
      <c r="B1263" s="168"/>
      <c r="C1263" s="170"/>
      <c r="D1263" s="170"/>
      <c r="E1263" s="170"/>
      <c r="F1263" s="170"/>
      <c r="G1263" s="170"/>
      <c r="I1263" s="170"/>
      <c r="J1263" s="138"/>
      <c r="K1263" s="138"/>
      <c r="L1263" s="170"/>
      <c r="M1263" s="138"/>
      <c r="N1263" s="138"/>
      <c r="O1263" s="138"/>
      <c r="Q1263" s="138"/>
      <c r="R1263" s="138"/>
      <c r="S1263" s="138"/>
      <c r="T1263" s="138"/>
    </row>
    <row r="1264" spans="1:20" s="171" customFormat="1">
      <c r="A1264" s="138"/>
      <c r="B1264" s="168"/>
      <c r="C1264" s="170"/>
      <c r="D1264" s="170"/>
      <c r="E1264" s="170"/>
      <c r="F1264" s="170"/>
      <c r="G1264" s="170"/>
      <c r="I1264" s="170"/>
      <c r="J1264" s="138"/>
      <c r="K1264" s="138"/>
      <c r="L1264" s="170"/>
      <c r="M1264" s="138"/>
      <c r="N1264" s="138"/>
      <c r="O1264" s="138"/>
      <c r="Q1264" s="138"/>
      <c r="R1264" s="138"/>
      <c r="S1264" s="138"/>
      <c r="T1264" s="138"/>
    </row>
    <row r="1265" spans="1:20" s="171" customFormat="1">
      <c r="A1265" s="138"/>
      <c r="B1265" s="168"/>
      <c r="C1265" s="170"/>
      <c r="D1265" s="170"/>
      <c r="E1265" s="170"/>
      <c r="F1265" s="170"/>
      <c r="G1265" s="170"/>
      <c r="I1265" s="170"/>
      <c r="J1265" s="138"/>
      <c r="K1265" s="138"/>
      <c r="L1265" s="170"/>
      <c r="M1265" s="138"/>
      <c r="N1265" s="138"/>
      <c r="O1265" s="138"/>
      <c r="Q1265" s="138"/>
      <c r="R1265" s="138"/>
      <c r="S1265" s="138"/>
      <c r="T1265" s="138"/>
    </row>
    <row r="1266" spans="1:20" s="171" customFormat="1">
      <c r="A1266" s="138"/>
      <c r="B1266" s="168"/>
      <c r="C1266" s="170"/>
      <c r="D1266" s="170"/>
      <c r="E1266" s="170"/>
      <c r="F1266" s="170"/>
      <c r="G1266" s="170"/>
      <c r="I1266" s="170"/>
      <c r="J1266" s="138"/>
      <c r="K1266" s="138"/>
      <c r="L1266" s="170"/>
      <c r="M1266" s="138"/>
      <c r="N1266" s="138"/>
      <c r="O1266" s="138"/>
      <c r="Q1266" s="138"/>
      <c r="R1266" s="138"/>
      <c r="S1266" s="138"/>
      <c r="T1266" s="138"/>
    </row>
    <row r="1267" spans="1:20" s="171" customFormat="1">
      <c r="A1267" s="138"/>
      <c r="B1267" s="168"/>
      <c r="C1267" s="170"/>
      <c r="D1267" s="170"/>
      <c r="E1267" s="170"/>
      <c r="F1267" s="170"/>
      <c r="G1267" s="170"/>
      <c r="I1267" s="170"/>
      <c r="J1267" s="138"/>
      <c r="K1267" s="138"/>
      <c r="L1267" s="170"/>
      <c r="M1267" s="138"/>
      <c r="N1267" s="138"/>
      <c r="O1267" s="138"/>
      <c r="Q1267" s="138"/>
      <c r="R1267" s="138"/>
      <c r="S1267" s="138"/>
      <c r="T1267" s="138"/>
    </row>
    <row r="1268" spans="1:20" s="171" customFormat="1">
      <c r="A1268" s="138"/>
      <c r="B1268" s="168"/>
      <c r="C1268" s="170"/>
      <c r="D1268" s="170"/>
      <c r="E1268" s="170"/>
      <c r="F1268" s="170"/>
      <c r="G1268" s="170"/>
      <c r="I1268" s="170"/>
      <c r="J1268" s="138"/>
      <c r="K1268" s="138"/>
      <c r="L1268" s="170"/>
      <c r="M1268" s="138"/>
      <c r="N1268" s="138"/>
      <c r="O1268" s="138"/>
      <c r="Q1268" s="138"/>
      <c r="R1268" s="138"/>
      <c r="S1268" s="138"/>
      <c r="T1268" s="138"/>
    </row>
    <row r="1269" spans="1:20" s="171" customFormat="1">
      <c r="A1269" s="138"/>
      <c r="B1269" s="168"/>
      <c r="C1269" s="170"/>
      <c r="D1269" s="170"/>
      <c r="E1269" s="170"/>
      <c r="F1269" s="170"/>
      <c r="G1269" s="170"/>
      <c r="I1269" s="170"/>
      <c r="J1269" s="138"/>
      <c r="K1269" s="138"/>
      <c r="L1269" s="170"/>
      <c r="M1269" s="138"/>
      <c r="N1269" s="138"/>
      <c r="O1269" s="138"/>
      <c r="Q1269" s="138"/>
      <c r="R1269" s="138"/>
      <c r="S1269" s="138"/>
      <c r="T1269" s="138"/>
    </row>
    <row r="1270" spans="1:20" s="171" customFormat="1">
      <c r="A1270" s="138"/>
      <c r="B1270" s="168"/>
      <c r="C1270" s="170"/>
      <c r="D1270" s="170"/>
      <c r="E1270" s="170"/>
      <c r="F1270" s="170"/>
      <c r="G1270" s="170"/>
      <c r="I1270" s="170"/>
      <c r="J1270" s="138"/>
      <c r="K1270" s="138"/>
      <c r="L1270" s="170"/>
      <c r="M1270" s="138"/>
      <c r="N1270" s="138"/>
      <c r="O1270" s="138"/>
      <c r="Q1270" s="138"/>
      <c r="R1270" s="138"/>
      <c r="S1270" s="138"/>
      <c r="T1270" s="138"/>
    </row>
    <row r="1271" spans="1:20" s="171" customFormat="1">
      <c r="A1271" s="138"/>
      <c r="B1271" s="168"/>
      <c r="C1271" s="170"/>
      <c r="D1271" s="170"/>
      <c r="E1271" s="170"/>
      <c r="F1271" s="170"/>
      <c r="G1271" s="170"/>
      <c r="I1271" s="170"/>
      <c r="J1271" s="138"/>
      <c r="K1271" s="138"/>
      <c r="L1271" s="170"/>
      <c r="M1271" s="138"/>
      <c r="N1271" s="138"/>
      <c r="O1271" s="138"/>
      <c r="Q1271" s="138"/>
      <c r="R1271" s="138"/>
      <c r="S1271" s="138"/>
      <c r="T1271" s="138"/>
    </row>
    <row r="1272" spans="1:20" s="171" customFormat="1">
      <c r="A1272" s="138"/>
      <c r="B1272" s="168"/>
      <c r="C1272" s="170"/>
      <c r="D1272" s="170"/>
      <c r="E1272" s="170"/>
      <c r="F1272" s="170"/>
      <c r="G1272" s="170"/>
      <c r="I1272" s="170"/>
      <c r="J1272" s="138"/>
      <c r="K1272" s="138"/>
      <c r="L1272" s="170"/>
      <c r="M1272" s="138"/>
      <c r="N1272" s="138"/>
      <c r="O1272" s="138"/>
      <c r="Q1272" s="138"/>
      <c r="R1272" s="138"/>
      <c r="S1272" s="138"/>
      <c r="T1272" s="138"/>
    </row>
    <row r="1273" spans="1:20" s="171" customFormat="1">
      <c r="A1273" s="138"/>
      <c r="B1273" s="168"/>
      <c r="C1273" s="170"/>
      <c r="D1273" s="170"/>
      <c r="E1273" s="170"/>
      <c r="F1273" s="170"/>
      <c r="G1273" s="170"/>
      <c r="I1273" s="170"/>
      <c r="J1273" s="138"/>
      <c r="K1273" s="138"/>
      <c r="L1273" s="170"/>
      <c r="M1273" s="138"/>
      <c r="N1273" s="138"/>
      <c r="O1273" s="138"/>
      <c r="Q1273" s="138"/>
      <c r="R1273" s="138"/>
      <c r="S1273" s="138"/>
      <c r="T1273" s="138"/>
    </row>
    <row r="1274" spans="1:20" s="171" customFormat="1">
      <c r="A1274" s="138"/>
      <c r="B1274" s="168"/>
      <c r="C1274" s="170"/>
      <c r="D1274" s="170"/>
      <c r="E1274" s="170"/>
      <c r="F1274" s="170"/>
      <c r="G1274" s="170"/>
      <c r="I1274" s="170"/>
      <c r="J1274" s="138"/>
      <c r="K1274" s="138"/>
      <c r="L1274" s="170"/>
      <c r="M1274" s="138"/>
      <c r="N1274" s="138"/>
      <c r="O1274" s="138"/>
      <c r="Q1274" s="138"/>
      <c r="R1274" s="138"/>
      <c r="S1274" s="138"/>
      <c r="T1274" s="138"/>
    </row>
    <row r="1275" spans="1:20" s="171" customFormat="1">
      <c r="A1275" s="138"/>
      <c r="B1275" s="168"/>
      <c r="C1275" s="170"/>
      <c r="D1275" s="170"/>
      <c r="E1275" s="170"/>
      <c r="F1275" s="170"/>
      <c r="G1275" s="170"/>
      <c r="I1275" s="170"/>
      <c r="J1275" s="138"/>
      <c r="K1275" s="138"/>
      <c r="L1275" s="170"/>
      <c r="M1275" s="138"/>
      <c r="N1275" s="138"/>
      <c r="O1275" s="138"/>
      <c r="Q1275" s="138"/>
      <c r="R1275" s="138"/>
      <c r="S1275" s="138"/>
      <c r="T1275" s="138"/>
    </row>
    <row r="1276" spans="1:20" s="171" customFormat="1">
      <c r="A1276" s="138"/>
      <c r="B1276" s="168"/>
      <c r="C1276" s="170"/>
      <c r="D1276" s="170"/>
      <c r="E1276" s="170"/>
      <c r="F1276" s="170"/>
      <c r="G1276" s="170"/>
      <c r="I1276" s="170"/>
      <c r="J1276" s="138"/>
      <c r="K1276" s="138"/>
      <c r="L1276" s="170"/>
      <c r="M1276" s="138"/>
      <c r="N1276" s="138"/>
      <c r="O1276" s="138"/>
      <c r="Q1276" s="138"/>
      <c r="R1276" s="138"/>
      <c r="S1276" s="138"/>
      <c r="T1276" s="138"/>
    </row>
    <row r="1277" spans="1:20" s="171" customFormat="1">
      <c r="A1277" s="138"/>
      <c r="B1277" s="168"/>
      <c r="C1277" s="170"/>
      <c r="D1277" s="170"/>
      <c r="E1277" s="170"/>
      <c r="F1277" s="170"/>
      <c r="G1277" s="170"/>
      <c r="I1277" s="170"/>
      <c r="J1277" s="138"/>
      <c r="K1277" s="138"/>
      <c r="L1277" s="170"/>
      <c r="M1277" s="138"/>
      <c r="N1277" s="138"/>
      <c r="O1277" s="138"/>
      <c r="Q1277" s="138"/>
      <c r="R1277" s="138"/>
      <c r="S1277" s="138"/>
      <c r="T1277" s="138"/>
    </row>
    <row r="1278" spans="1:20" s="171" customFormat="1">
      <c r="A1278" s="138"/>
      <c r="B1278" s="168"/>
      <c r="C1278" s="170"/>
      <c r="D1278" s="170"/>
      <c r="E1278" s="170"/>
      <c r="F1278" s="170"/>
      <c r="G1278" s="170"/>
      <c r="I1278" s="170"/>
      <c r="J1278" s="138"/>
      <c r="K1278" s="138"/>
      <c r="L1278" s="170"/>
      <c r="M1278" s="138"/>
      <c r="N1278" s="138"/>
      <c r="O1278" s="138"/>
      <c r="Q1278" s="138"/>
      <c r="R1278" s="138"/>
      <c r="S1278" s="138"/>
      <c r="T1278" s="138"/>
    </row>
    <row r="1279" spans="1:20" s="171" customFormat="1">
      <c r="A1279" s="138"/>
      <c r="B1279" s="168"/>
      <c r="C1279" s="170"/>
      <c r="D1279" s="170"/>
      <c r="E1279" s="170"/>
      <c r="F1279" s="170"/>
      <c r="G1279" s="170"/>
      <c r="I1279" s="170"/>
      <c r="J1279" s="138"/>
      <c r="K1279" s="138"/>
      <c r="L1279" s="170"/>
      <c r="M1279" s="138"/>
      <c r="N1279" s="138"/>
      <c r="O1279" s="138"/>
      <c r="Q1279" s="138"/>
      <c r="R1279" s="138"/>
      <c r="S1279" s="138"/>
      <c r="T1279" s="138"/>
    </row>
    <row r="1280" spans="1:20" s="171" customFormat="1">
      <c r="A1280" s="138"/>
      <c r="B1280" s="168"/>
      <c r="C1280" s="170"/>
      <c r="D1280" s="170"/>
      <c r="E1280" s="170"/>
      <c r="F1280" s="170"/>
      <c r="G1280" s="170"/>
      <c r="I1280" s="170"/>
      <c r="J1280" s="138"/>
      <c r="K1280" s="138"/>
      <c r="L1280" s="170"/>
      <c r="M1280" s="138"/>
      <c r="N1280" s="138"/>
      <c r="O1280" s="138"/>
      <c r="Q1280" s="138"/>
      <c r="R1280" s="138"/>
      <c r="S1280" s="138"/>
      <c r="T1280" s="138"/>
    </row>
    <row r="1281" spans="1:20" s="171" customFormat="1">
      <c r="A1281" s="138"/>
      <c r="B1281" s="168"/>
      <c r="C1281" s="170"/>
      <c r="D1281" s="170"/>
      <c r="E1281" s="170"/>
      <c r="F1281" s="170"/>
      <c r="G1281" s="170"/>
      <c r="I1281" s="170"/>
      <c r="J1281" s="138"/>
      <c r="K1281" s="138"/>
      <c r="L1281" s="170"/>
      <c r="M1281" s="138"/>
      <c r="N1281" s="138"/>
      <c r="O1281" s="138"/>
      <c r="Q1281" s="138"/>
      <c r="R1281" s="138"/>
      <c r="S1281" s="138"/>
      <c r="T1281" s="138"/>
    </row>
    <row r="1282" spans="1:20" s="171" customFormat="1">
      <c r="A1282" s="138"/>
      <c r="B1282" s="168"/>
      <c r="C1282" s="170"/>
      <c r="D1282" s="170"/>
      <c r="E1282" s="170"/>
      <c r="F1282" s="170"/>
      <c r="G1282" s="170"/>
      <c r="I1282" s="170"/>
      <c r="J1282" s="138"/>
      <c r="K1282" s="138"/>
      <c r="L1282" s="170"/>
      <c r="M1282" s="138"/>
      <c r="N1282" s="138"/>
      <c r="O1282" s="138"/>
      <c r="Q1282" s="138"/>
      <c r="R1282" s="138"/>
      <c r="S1282" s="138"/>
      <c r="T1282" s="138"/>
    </row>
    <row r="1283" spans="1:20" s="171" customFormat="1">
      <c r="A1283" s="138"/>
      <c r="B1283" s="168"/>
      <c r="C1283" s="170"/>
      <c r="D1283" s="170"/>
      <c r="E1283" s="170"/>
      <c r="F1283" s="170"/>
      <c r="G1283" s="170"/>
      <c r="I1283" s="170"/>
      <c r="J1283" s="138"/>
      <c r="K1283" s="138"/>
      <c r="L1283" s="170"/>
      <c r="M1283" s="138"/>
      <c r="N1283" s="138"/>
      <c r="O1283" s="138"/>
      <c r="Q1283" s="138"/>
      <c r="R1283" s="138"/>
      <c r="S1283" s="138"/>
      <c r="T1283" s="138"/>
    </row>
    <row r="1284" spans="1:20" s="171" customFormat="1">
      <c r="A1284" s="138"/>
      <c r="B1284" s="168"/>
      <c r="C1284" s="170"/>
      <c r="D1284" s="170"/>
      <c r="E1284" s="170"/>
      <c r="F1284" s="170"/>
      <c r="G1284" s="170"/>
      <c r="I1284" s="170"/>
      <c r="J1284" s="138"/>
      <c r="K1284" s="138"/>
      <c r="L1284" s="170"/>
      <c r="M1284" s="138"/>
      <c r="N1284" s="138"/>
      <c r="O1284" s="138"/>
      <c r="Q1284" s="138"/>
      <c r="R1284" s="138"/>
      <c r="S1284" s="138"/>
      <c r="T1284" s="138"/>
    </row>
    <row r="1285" spans="1:20" s="171" customFormat="1">
      <c r="A1285" s="138"/>
      <c r="B1285" s="168"/>
      <c r="C1285" s="170"/>
      <c r="D1285" s="170"/>
      <c r="E1285" s="170"/>
      <c r="F1285" s="170"/>
      <c r="G1285" s="170"/>
      <c r="I1285" s="170"/>
      <c r="J1285" s="138"/>
      <c r="K1285" s="138"/>
      <c r="L1285" s="170"/>
      <c r="M1285" s="138"/>
      <c r="N1285" s="138"/>
      <c r="O1285" s="138"/>
      <c r="Q1285" s="138"/>
      <c r="R1285" s="138"/>
      <c r="S1285" s="138"/>
      <c r="T1285" s="138"/>
    </row>
    <row r="1286" spans="1:20" s="171" customFormat="1">
      <c r="A1286" s="138"/>
      <c r="B1286" s="168"/>
      <c r="C1286" s="170"/>
      <c r="D1286" s="170"/>
      <c r="E1286" s="170"/>
      <c r="F1286" s="170"/>
      <c r="G1286" s="170"/>
      <c r="I1286" s="170"/>
      <c r="J1286" s="138"/>
      <c r="K1286" s="138"/>
      <c r="L1286" s="170"/>
      <c r="M1286" s="138"/>
      <c r="N1286" s="138"/>
      <c r="O1286" s="138"/>
      <c r="Q1286" s="138"/>
      <c r="R1286" s="138"/>
      <c r="S1286" s="138"/>
      <c r="T1286" s="138"/>
    </row>
    <row r="1287" spans="1:20" s="171" customFormat="1">
      <c r="A1287" s="138"/>
      <c r="B1287" s="168"/>
      <c r="C1287" s="170"/>
      <c r="D1287" s="170"/>
      <c r="E1287" s="170"/>
      <c r="F1287" s="170"/>
      <c r="G1287" s="170"/>
      <c r="I1287" s="170"/>
      <c r="J1287" s="138"/>
      <c r="K1287" s="138"/>
      <c r="L1287" s="170"/>
      <c r="M1287" s="138"/>
      <c r="N1287" s="138"/>
      <c r="O1287" s="138"/>
      <c r="Q1287" s="138"/>
      <c r="R1287" s="138"/>
      <c r="S1287" s="138"/>
      <c r="T1287" s="138"/>
    </row>
    <row r="1288" spans="1:20" s="171" customFormat="1">
      <c r="A1288" s="138"/>
      <c r="B1288" s="168"/>
      <c r="C1288" s="170"/>
      <c r="D1288" s="170"/>
      <c r="E1288" s="170"/>
      <c r="F1288" s="170"/>
      <c r="G1288" s="170"/>
      <c r="I1288" s="170"/>
      <c r="J1288" s="138"/>
      <c r="K1288" s="138"/>
      <c r="L1288" s="170"/>
      <c r="M1288" s="138"/>
      <c r="N1288" s="138"/>
      <c r="O1288" s="138"/>
      <c r="Q1288" s="138"/>
      <c r="R1288" s="138"/>
      <c r="S1288" s="138"/>
      <c r="T1288" s="138"/>
    </row>
    <row r="1289" spans="1:20" s="171" customFormat="1">
      <c r="A1289" s="138"/>
      <c r="B1289" s="168"/>
      <c r="C1289" s="170"/>
      <c r="D1289" s="170"/>
      <c r="E1289" s="170"/>
      <c r="F1289" s="170"/>
      <c r="G1289" s="170"/>
      <c r="I1289" s="170"/>
      <c r="J1289" s="138"/>
      <c r="K1289" s="138"/>
      <c r="L1289" s="170"/>
      <c r="M1289" s="138"/>
      <c r="N1289" s="138"/>
      <c r="O1289" s="138"/>
      <c r="Q1289" s="138"/>
      <c r="R1289" s="138"/>
      <c r="S1289" s="138"/>
      <c r="T1289" s="138"/>
    </row>
    <row r="1290" spans="1:20" s="171" customFormat="1">
      <c r="A1290" s="138"/>
      <c r="B1290" s="168"/>
      <c r="C1290" s="170"/>
      <c r="D1290" s="170"/>
      <c r="E1290" s="170"/>
      <c r="F1290" s="170"/>
      <c r="G1290" s="170"/>
      <c r="I1290" s="170"/>
      <c r="J1290" s="138"/>
      <c r="K1290" s="138"/>
      <c r="L1290" s="170"/>
      <c r="M1290" s="138"/>
      <c r="N1290" s="138"/>
      <c r="O1290" s="138"/>
      <c r="Q1290" s="138"/>
      <c r="R1290" s="138"/>
      <c r="S1290" s="138"/>
      <c r="T1290" s="138"/>
    </row>
    <row r="1291" spans="1:20" s="171" customFormat="1">
      <c r="A1291" s="138"/>
      <c r="B1291" s="168"/>
      <c r="C1291" s="170"/>
      <c r="D1291" s="170"/>
      <c r="E1291" s="170"/>
      <c r="F1291" s="170"/>
      <c r="G1291" s="170"/>
      <c r="I1291" s="170"/>
      <c r="J1291" s="138"/>
      <c r="K1291" s="138"/>
      <c r="L1291" s="170"/>
      <c r="M1291" s="138"/>
      <c r="N1291" s="138"/>
      <c r="O1291" s="138"/>
      <c r="Q1291" s="138"/>
      <c r="R1291" s="138"/>
      <c r="S1291" s="138"/>
      <c r="T1291" s="138"/>
    </row>
    <row r="1292" spans="1:20" s="171" customFormat="1">
      <c r="A1292" s="138"/>
      <c r="B1292" s="168"/>
      <c r="C1292" s="170"/>
      <c r="D1292" s="170"/>
      <c r="E1292" s="170"/>
      <c r="F1292" s="170"/>
      <c r="G1292" s="170"/>
      <c r="I1292" s="170"/>
      <c r="J1292" s="138"/>
      <c r="K1292" s="138"/>
      <c r="L1292" s="170"/>
      <c r="M1292" s="138"/>
      <c r="N1292" s="138"/>
      <c r="O1292" s="138"/>
      <c r="Q1292" s="138"/>
      <c r="R1292" s="138"/>
      <c r="S1292" s="138"/>
      <c r="T1292" s="138"/>
    </row>
    <row r="1293" spans="1:20" s="171" customFormat="1">
      <c r="A1293" s="138"/>
      <c r="B1293" s="168"/>
      <c r="C1293" s="170"/>
      <c r="D1293" s="170"/>
      <c r="E1293" s="170"/>
      <c r="F1293" s="170"/>
      <c r="G1293" s="170"/>
      <c r="I1293" s="170"/>
      <c r="J1293" s="138"/>
      <c r="K1293" s="138"/>
      <c r="L1293" s="170"/>
      <c r="M1293" s="138"/>
      <c r="N1293" s="138"/>
      <c r="O1293" s="138"/>
      <c r="Q1293" s="138"/>
      <c r="R1293" s="138"/>
      <c r="S1293" s="138"/>
      <c r="T1293" s="138"/>
    </row>
    <row r="1294" spans="1:20" s="171" customFormat="1">
      <c r="A1294" s="138"/>
      <c r="B1294" s="168"/>
      <c r="C1294" s="170"/>
      <c r="D1294" s="170"/>
      <c r="E1294" s="170"/>
      <c r="F1294" s="170"/>
      <c r="G1294" s="170"/>
      <c r="I1294" s="170"/>
      <c r="J1294" s="138"/>
      <c r="K1294" s="138"/>
      <c r="L1294" s="170"/>
      <c r="M1294" s="138"/>
      <c r="N1294" s="138"/>
      <c r="O1294" s="138"/>
      <c r="Q1294" s="138"/>
      <c r="R1294" s="138"/>
      <c r="S1294" s="138"/>
      <c r="T1294" s="138"/>
    </row>
    <row r="1295" spans="1:20" s="171" customFormat="1">
      <c r="A1295" s="138"/>
      <c r="B1295" s="168"/>
      <c r="C1295" s="170"/>
      <c r="D1295" s="170"/>
      <c r="E1295" s="170"/>
      <c r="F1295" s="170"/>
      <c r="G1295" s="170"/>
      <c r="I1295" s="170"/>
      <c r="J1295" s="138"/>
      <c r="K1295" s="138"/>
      <c r="L1295" s="170"/>
      <c r="M1295" s="138"/>
      <c r="N1295" s="138"/>
      <c r="O1295" s="138"/>
      <c r="Q1295" s="138"/>
      <c r="R1295" s="138"/>
      <c r="S1295" s="138"/>
      <c r="T1295" s="138"/>
    </row>
    <row r="1296" spans="1:20" s="171" customFormat="1">
      <c r="A1296" s="138"/>
      <c r="B1296" s="168"/>
      <c r="C1296" s="170"/>
      <c r="D1296" s="170"/>
      <c r="E1296" s="170"/>
      <c r="F1296" s="170"/>
      <c r="G1296" s="170"/>
      <c r="I1296" s="170"/>
      <c r="J1296" s="138"/>
      <c r="K1296" s="138"/>
      <c r="L1296" s="170"/>
      <c r="M1296" s="138"/>
      <c r="N1296" s="138"/>
      <c r="O1296" s="138"/>
      <c r="Q1296" s="138"/>
      <c r="R1296" s="138"/>
      <c r="S1296" s="138"/>
      <c r="T1296" s="138"/>
    </row>
    <row r="1297" spans="1:20" s="171" customFormat="1">
      <c r="A1297" s="138"/>
      <c r="B1297" s="168"/>
      <c r="C1297" s="170"/>
      <c r="D1297" s="170"/>
      <c r="E1297" s="170"/>
      <c r="F1297" s="170"/>
      <c r="G1297" s="170"/>
      <c r="I1297" s="170"/>
      <c r="J1297" s="138"/>
      <c r="K1297" s="138"/>
      <c r="L1297" s="170"/>
      <c r="M1297" s="138"/>
      <c r="N1297" s="138"/>
      <c r="O1297" s="138"/>
      <c r="Q1297" s="138"/>
      <c r="R1297" s="138"/>
      <c r="S1297" s="138"/>
      <c r="T1297" s="138"/>
    </row>
    <row r="1298" spans="1:20" s="171" customFormat="1">
      <c r="A1298" s="138"/>
      <c r="B1298" s="168"/>
      <c r="C1298" s="170"/>
      <c r="D1298" s="170"/>
      <c r="E1298" s="170"/>
      <c r="F1298" s="170"/>
      <c r="G1298" s="170"/>
      <c r="I1298" s="170"/>
      <c r="J1298" s="138"/>
      <c r="K1298" s="138"/>
      <c r="L1298" s="170"/>
      <c r="M1298" s="138"/>
      <c r="N1298" s="138"/>
      <c r="O1298" s="138"/>
      <c r="Q1298" s="138"/>
      <c r="R1298" s="138"/>
      <c r="S1298" s="138"/>
      <c r="T1298" s="138"/>
    </row>
    <row r="1299" spans="1:20" s="171" customFormat="1">
      <c r="A1299" s="138"/>
      <c r="B1299" s="168"/>
      <c r="C1299" s="170"/>
      <c r="D1299" s="170"/>
      <c r="E1299" s="170"/>
      <c r="F1299" s="170"/>
      <c r="G1299" s="170"/>
      <c r="I1299" s="170"/>
      <c r="J1299" s="138"/>
      <c r="K1299" s="138"/>
      <c r="L1299" s="170"/>
      <c r="M1299" s="138"/>
      <c r="N1299" s="138"/>
      <c r="O1299" s="138"/>
      <c r="Q1299" s="138"/>
      <c r="R1299" s="138"/>
      <c r="S1299" s="138"/>
      <c r="T1299" s="138"/>
    </row>
    <row r="1300" spans="1:20" s="171" customFormat="1">
      <c r="A1300" s="138"/>
      <c r="B1300" s="168"/>
      <c r="C1300" s="170"/>
      <c r="D1300" s="170"/>
      <c r="E1300" s="170"/>
      <c r="F1300" s="170"/>
      <c r="G1300" s="170"/>
      <c r="I1300" s="170"/>
      <c r="J1300" s="138"/>
      <c r="K1300" s="138"/>
      <c r="L1300" s="170"/>
      <c r="M1300" s="138"/>
      <c r="N1300" s="138"/>
      <c r="O1300" s="138"/>
      <c r="Q1300" s="138"/>
      <c r="R1300" s="138"/>
      <c r="S1300" s="138"/>
      <c r="T1300" s="138"/>
    </row>
    <row r="1301" spans="1:20" s="171" customFormat="1">
      <c r="A1301" s="138"/>
      <c r="B1301" s="168"/>
      <c r="C1301" s="170"/>
      <c r="D1301" s="170"/>
      <c r="E1301" s="170"/>
      <c r="F1301" s="170"/>
      <c r="G1301" s="170"/>
      <c r="I1301" s="170"/>
      <c r="J1301" s="138"/>
      <c r="K1301" s="138"/>
      <c r="L1301" s="170"/>
      <c r="M1301" s="138"/>
      <c r="N1301" s="138"/>
      <c r="O1301" s="138"/>
      <c r="Q1301" s="138"/>
      <c r="R1301" s="138"/>
      <c r="S1301" s="138"/>
      <c r="T1301" s="138"/>
    </row>
    <row r="1302" spans="1:20" s="171" customFormat="1">
      <c r="A1302" s="138"/>
      <c r="B1302" s="168"/>
      <c r="C1302" s="170"/>
      <c r="D1302" s="170"/>
      <c r="E1302" s="170"/>
      <c r="F1302" s="170"/>
      <c r="G1302" s="170"/>
      <c r="I1302" s="170"/>
      <c r="J1302" s="138"/>
      <c r="K1302" s="138"/>
      <c r="L1302" s="170"/>
      <c r="M1302" s="138"/>
      <c r="N1302" s="138"/>
      <c r="O1302" s="138"/>
      <c r="Q1302" s="138"/>
      <c r="R1302" s="138"/>
      <c r="S1302" s="138"/>
      <c r="T1302" s="138"/>
    </row>
    <row r="1303" spans="1:20" s="171" customFormat="1">
      <c r="A1303" s="138"/>
      <c r="B1303" s="168"/>
      <c r="C1303" s="170"/>
      <c r="D1303" s="170"/>
      <c r="E1303" s="170"/>
      <c r="F1303" s="170"/>
      <c r="G1303" s="170"/>
      <c r="I1303" s="170"/>
      <c r="J1303" s="138"/>
      <c r="K1303" s="138"/>
      <c r="L1303" s="170"/>
      <c r="M1303" s="138"/>
      <c r="N1303" s="138"/>
      <c r="O1303" s="138"/>
      <c r="Q1303" s="138"/>
      <c r="R1303" s="138"/>
      <c r="S1303" s="138"/>
      <c r="T1303" s="138"/>
    </row>
    <row r="1304" spans="1:20" s="171" customFormat="1">
      <c r="A1304" s="138"/>
      <c r="B1304" s="168"/>
      <c r="C1304" s="170"/>
      <c r="D1304" s="170"/>
      <c r="E1304" s="170"/>
      <c r="F1304" s="170"/>
      <c r="G1304" s="170"/>
      <c r="I1304" s="170"/>
      <c r="J1304" s="138"/>
      <c r="K1304" s="138"/>
      <c r="L1304" s="170"/>
      <c r="M1304" s="138"/>
      <c r="N1304" s="138"/>
      <c r="O1304" s="138"/>
      <c r="Q1304" s="138"/>
      <c r="R1304" s="138"/>
      <c r="S1304" s="138"/>
      <c r="T1304" s="138"/>
    </row>
    <row r="1305" spans="1:20" s="171" customFormat="1">
      <c r="A1305" s="138"/>
      <c r="B1305" s="168"/>
      <c r="C1305" s="170"/>
      <c r="D1305" s="170"/>
      <c r="E1305" s="170"/>
      <c r="F1305" s="170"/>
      <c r="G1305" s="170"/>
      <c r="I1305" s="170"/>
      <c r="J1305" s="138"/>
      <c r="K1305" s="138"/>
      <c r="L1305" s="170"/>
      <c r="M1305" s="138"/>
      <c r="N1305" s="138"/>
      <c r="O1305" s="138"/>
      <c r="Q1305" s="138"/>
      <c r="R1305" s="138"/>
      <c r="S1305" s="138"/>
      <c r="T1305" s="138"/>
    </row>
    <row r="1306" spans="1:20" s="171" customFormat="1">
      <c r="A1306" s="138"/>
      <c r="B1306" s="168"/>
      <c r="C1306" s="170"/>
      <c r="D1306" s="170"/>
      <c r="E1306" s="170"/>
      <c r="F1306" s="170"/>
      <c r="G1306" s="170"/>
      <c r="I1306" s="170"/>
      <c r="J1306" s="138"/>
      <c r="K1306" s="138"/>
      <c r="L1306" s="170"/>
      <c r="M1306" s="138"/>
      <c r="N1306" s="138"/>
      <c r="O1306" s="138"/>
      <c r="Q1306" s="138"/>
      <c r="R1306" s="138"/>
      <c r="S1306" s="138"/>
      <c r="T1306" s="138"/>
    </row>
    <row r="1307" spans="1:20" s="171" customFormat="1">
      <c r="A1307" s="138"/>
      <c r="B1307" s="168"/>
      <c r="C1307" s="170"/>
      <c r="D1307" s="170"/>
      <c r="E1307" s="170"/>
      <c r="F1307" s="170"/>
      <c r="G1307" s="170"/>
      <c r="I1307" s="170"/>
      <c r="J1307" s="138"/>
      <c r="K1307" s="138"/>
      <c r="L1307" s="170"/>
      <c r="M1307" s="138"/>
      <c r="N1307" s="138"/>
      <c r="O1307" s="138"/>
      <c r="Q1307" s="138"/>
      <c r="R1307" s="138"/>
      <c r="S1307" s="138"/>
      <c r="T1307" s="138"/>
    </row>
    <row r="1308" spans="1:20" s="171" customFormat="1">
      <c r="A1308" s="138"/>
      <c r="B1308" s="168"/>
      <c r="C1308" s="170"/>
      <c r="D1308" s="170"/>
      <c r="E1308" s="170"/>
      <c r="F1308" s="170"/>
      <c r="G1308" s="170"/>
      <c r="I1308" s="170"/>
      <c r="J1308" s="138"/>
      <c r="K1308" s="138"/>
      <c r="L1308" s="170"/>
      <c r="M1308" s="138"/>
      <c r="N1308" s="138"/>
      <c r="O1308" s="138"/>
      <c r="Q1308" s="138"/>
      <c r="R1308" s="138"/>
      <c r="S1308" s="138"/>
      <c r="T1308" s="138"/>
    </row>
    <row r="1309" spans="1:20" s="171" customFormat="1">
      <c r="A1309" s="138"/>
      <c r="B1309" s="168"/>
      <c r="C1309" s="170"/>
      <c r="D1309" s="170"/>
      <c r="E1309" s="170"/>
      <c r="F1309" s="170"/>
      <c r="G1309" s="170"/>
      <c r="I1309" s="170"/>
      <c r="J1309" s="138"/>
      <c r="K1309" s="138"/>
      <c r="L1309" s="170"/>
      <c r="M1309" s="138"/>
      <c r="N1309" s="138"/>
      <c r="O1309" s="138"/>
      <c r="Q1309" s="138"/>
      <c r="R1309" s="138"/>
      <c r="S1309" s="138"/>
      <c r="T1309" s="138"/>
    </row>
    <row r="1310" spans="1:20" s="171" customFormat="1">
      <c r="A1310" s="138"/>
      <c r="B1310" s="168"/>
      <c r="C1310" s="170"/>
      <c r="D1310" s="170"/>
      <c r="E1310" s="170"/>
      <c r="F1310" s="170"/>
      <c r="G1310" s="170"/>
      <c r="I1310" s="170"/>
      <c r="J1310" s="138"/>
      <c r="K1310" s="138"/>
      <c r="L1310" s="170"/>
      <c r="M1310" s="138"/>
      <c r="N1310" s="138"/>
      <c r="O1310" s="138"/>
      <c r="Q1310" s="138"/>
      <c r="R1310" s="138"/>
      <c r="S1310" s="138"/>
      <c r="T1310" s="138"/>
    </row>
    <row r="1311" spans="1:20" s="171" customFormat="1">
      <c r="A1311" s="138"/>
      <c r="B1311" s="168"/>
      <c r="C1311" s="170"/>
      <c r="D1311" s="170"/>
      <c r="E1311" s="170"/>
      <c r="F1311" s="170"/>
      <c r="G1311" s="170"/>
      <c r="I1311" s="170"/>
      <c r="J1311" s="138"/>
      <c r="K1311" s="138"/>
      <c r="L1311" s="170"/>
      <c r="M1311" s="138"/>
      <c r="N1311" s="138"/>
      <c r="O1311" s="138"/>
      <c r="Q1311" s="138"/>
      <c r="R1311" s="138"/>
      <c r="S1311" s="138"/>
      <c r="T1311" s="138"/>
    </row>
    <row r="1312" spans="1:20" s="171" customFormat="1">
      <c r="A1312" s="138"/>
      <c r="B1312" s="168"/>
      <c r="C1312" s="170"/>
      <c r="D1312" s="170"/>
      <c r="E1312" s="170"/>
      <c r="F1312" s="170"/>
      <c r="G1312" s="170"/>
      <c r="I1312" s="170"/>
      <c r="J1312" s="138"/>
      <c r="K1312" s="138"/>
      <c r="L1312" s="170"/>
      <c r="M1312" s="138"/>
      <c r="N1312" s="138"/>
      <c r="O1312" s="138"/>
      <c r="Q1312" s="138"/>
      <c r="R1312" s="138"/>
      <c r="S1312" s="138"/>
      <c r="T1312" s="138"/>
    </row>
    <row r="1313" spans="1:20" s="171" customFormat="1">
      <c r="A1313" s="138"/>
      <c r="B1313" s="168"/>
      <c r="C1313" s="170"/>
      <c r="D1313" s="170"/>
      <c r="E1313" s="170"/>
      <c r="F1313" s="170"/>
      <c r="G1313" s="170"/>
      <c r="I1313" s="170"/>
      <c r="J1313" s="138"/>
      <c r="K1313" s="138"/>
      <c r="L1313" s="170"/>
      <c r="M1313" s="138"/>
      <c r="N1313" s="138"/>
      <c r="O1313" s="138"/>
      <c r="Q1313" s="138"/>
      <c r="R1313" s="138"/>
      <c r="S1313" s="138"/>
      <c r="T1313" s="138"/>
    </row>
    <row r="1314" spans="1:20" s="171" customFormat="1">
      <c r="A1314" s="138"/>
      <c r="B1314" s="168"/>
      <c r="C1314" s="170"/>
      <c r="D1314" s="170"/>
      <c r="E1314" s="170"/>
      <c r="F1314" s="170"/>
      <c r="G1314" s="170"/>
      <c r="I1314" s="170"/>
      <c r="J1314" s="138"/>
      <c r="K1314" s="138"/>
      <c r="L1314" s="170"/>
      <c r="M1314" s="138"/>
      <c r="N1314" s="138"/>
      <c r="O1314" s="138"/>
      <c r="Q1314" s="138"/>
      <c r="R1314" s="138"/>
      <c r="S1314" s="138"/>
      <c r="T1314" s="138"/>
    </row>
    <row r="1315" spans="1:20" s="171" customFormat="1">
      <c r="A1315" s="138"/>
      <c r="B1315" s="168"/>
      <c r="C1315" s="170"/>
      <c r="D1315" s="170"/>
      <c r="E1315" s="170"/>
      <c r="F1315" s="170"/>
      <c r="G1315" s="170"/>
      <c r="I1315" s="170"/>
      <c r="J1315" s="138"/>
      <c r="K1315" s="138"/>
      <c r="L1315" s="170"/>
      <c r="M1315" s="138"/>
      <c r="N1315" s="138"/>
      <c r="O1315" s="138"/>
      <c r="Q1315" s="138"/>
      <c r="R1315" s="138"/>
      <c r="S1315" s="138"/>
      <c r="T1315" s="138"/>
    </row>
    <row r="1316" spans="1:20" s="171" customFormat="1">
      <c r="A1316" s="138"/>
      <c r="B1316" s="168"/>
      <c r="C1316" s="170"/>
      <c r="D1316" s="170"/>
      <c r="E1316" s="170"/>
      <c r="F1316" s="170"/>
      <c r="G1316" s="170"/>
      <c r="I1316" s="170"/>
      <c r="J1316" s="138"/>
      <c r="K1316" s="138"/>
      <c r="L1316" s="170"/>
      <c r="M1316" s="138"/>
      <c r="N1316" s="138"/>
      <c r="O1316" s="138"/>
      <c r="Q1316" s="138"/>
      <c r="R1316" s="138"/>
      <c r="S1316" s="138"/>
      <c r="T1316" s="138"/>
    </row>
    <row r="1317" spans="1:20" s="171" customFormat="1">
      <c r="A1317" s="138"/>
      <c r="B1317" s="168"/>
      <c r="C1317" s="170"/>
      <c r="D1317" s="170"/>
      <c r="E1317" s="170"/>
      <c r="F1317" s="170"/>
      <c r="G1317" s="170"/>
      <c r="I1317" s="170"/>
      <c r="J1317" s="138"/>
      <c r="K1317" s="138"/>
      <c r="L1317" s="170"/>
      <c r="M1317" s="138"/>
      <c r="N1317" s="138"/>
      <c r="O1317" s="138"/>
      <c r="Q1317" s="138"/>
      <c r="R1317" s="138"/>
      <c r="S1317" s="138"/>
      <c r="T1317" s="138"/>
    </row>
    <row r="1318" spans="1:20" s="171" customFormat="1">
      <c r="A1318" s="138"/>
      <c r="B1318" s="168"/>
      <c r="C1318" s="170"/>
      <c r="D1318" s="170"/>
      <c r="E1318" s="170"/>
      <c r="F1318" s="170"/>
      <c r="G1318" s="170"/>
      <c r="I1318" s="170"/>
      <c r="J1318" s="138"/>
      <c r="K1318" s="138"/>
      <c r="L1318" s="170"/>
      <c r="M1318" s="138"/>
      <c r="N1318" s="138"/>
      <c r="O1318" s="138"/>
      <c r="Q1318" s="138"/>
      <c r="R1318" s="138"/>
      <c r="S1318" s="138"/>
      <c r="T1318" s="138"/>
    </row>
    <row r="1319" spans="1:20" s="171" customFormat="1">
      <c r="A1319" s="138"/>
      <c r="B1319" s="168"/>
      <c r="C1319" s="170"/>
      <c r="D1319" s="170"/>
      <c r="E1319" s="170"/>
      <c r="F1319" s="170"/>
      <c r="G1319" s="170"/>
      <c r="I1319" s="170"/>
      <c r="J1319" s="138"/>
      <c r="K1319" s="138"/>
      <c r="L1319" s="170"/>
      <c r="M1319" s="138"/>
      <c r="N1319" s="138"/>
      <c r="O1319" s="138"/>
      <c r="Q1319" s="138"/>
      <c r="R1319" s="138"/>
      <c r="S1319" s="138"/>
      <c r="T1319" s="138"/>
    </row>
    <row r="1320" spans="1:20" s="171" customFormat="1">
      <c r="A1320" s="138"/>
      <c r="B1320" s="168"/>
      <c r="C1320" s="170"/>
      <c r="D1320" s="170"/>
      <c r="E1320" s="170"/>
      <c r="F1320" s="170"/>
      <c r="G1320" s="170"/>
      <c r="I1320" s="170"/>
      <c r="J1320" s="138"/>
      <c r="K1320" s="138"/>
      <c r="L1320" s="170"/>
      <c r="M1320" s="138"/>
      <c r="N1320" s="138"/>
      <c r="O1320" s="138"/>
      <c r="Q1320" s="138"/>
      <c r="R1320" s="138"/>
      <c r="S1320" s="138"/>
      <c r="T1320" s="138"/>
    </row>
    <row r="1321" spans="1:20" s="171" customFormat="1">
      <c r="A1321" s="138"/>
      <c r="B1321" s="168"/>
      <c r="C1321" s="170"/>
      <c r="D1321" s="170"/>
      <c r="E1321" s="170"/>
      <c r="F1321" s="170"/>
      <c r="G1321" s="170"/>
      <c r="I1321" s="170"/>
      <c r="J1321" s="138"/>
      <c r="K1321" s="138"/>
      <c r="L1321" s="170"/>
      <c r="M1321" s="138"/>
      <c r="N1321" s="138"/>
      <c r="O1321" s="138"/>
      <c r="Q1321" s="138"/>
      <c r="R1321" s="138"/>
      <c r="S1321" s="138"/>
      <c r="T1321" s="138"/>
    </row>
    <row r="1322" spans="1:20" s="171" customFormat="1">
      <c r="A1322" s="138"/>
      <c r="B1322" s="168"/>
      <c r="C1322" s="170"/>
      <c r="D1322" s="170"/>
      <c r="E1322" s="170"/>
      <c r="F1322" s="170"/>
      <c r="G1322" s="170"/>
      <c r="I1322" s="170"/>
      <c r="J1322" s="138"/>
      <c r="K1322" s="138"/>
      <c r="L1322" s="170"/>
      <c r="M1322" s="138"/>
      <c r="N1322" s="138"/>
      <c r="O1322" s="138"/>
      <c r="Q1322" s="138"/>
      <c r="R1322" s="138"/>
      <c r="S1322" s="138"/>
      <c r="T1322" s="138"/>
    </row>
    <row r="1323" spans="1:20" s="171" customFormat="1">
      <c r="A1323" s="138"/>
      <c r="B1323" s="168"/>
      <c r="C1323" s="170"/>
      <c r="D1323" s="170"/>
      <c r="E1323" s="170"/>
      <c r="F1323" s="170"/>
      <c r="G1323" s="170"/>
      <c r="I1323" s="170"/>
      <c r="J1323" s="138"/>
      <c r="K1323" s="138"/>
      <c r="L1323" s="170"/>
      <c r="M1323" s="138"/>
      <c r="N1323" s="138"/>
      <c r="O1323" s="138"/>
      <c r="Q1323" s="138"/>
      <c r="R1323" s="138"/>
      <c r="S1323" s="138"/>
      <c r="T1323" s="138"/>
    </row>
    <row r="1324" spans="1:20" s="171" customFormat="1">
      <c r="A1324" s="138"/>
      <c r="B1324" s="168"/>
      <c r="C1324" s="170"/>
      <c r="D1324" s="170"/>
      <c r="E1324" s="170"/>
      <c r="F1324" s="170"/>
      <c r="G1324" s="170"/>
      <c r="I1324" s="170"/>
      <c r="J1324" s="138"/>
      <c r="K1324" s="138"/>
      <c r="L1324" s="170"/>
      <c r="M1324" s="138"/>
      <c r="N1324" s="138"/>
      <c r="O1324" s="138"/>
      <c r="Q1324" s="138"/>
      <c r="R1324" s="138"/>
      <c r="S1324" s="138"/>
      <c r="T1324" s="138"/>
    </row>
    <row r="1325" spans="1:20" s="171" customFormat="1">
      <c r="A1325" s="138"/>
      <c r="B1325" s="168"/>
      <c r="C1325" s="170"/>
      <c r="D1325" s="170"/>
      <c r="E1325" s="170"/>
      <c r="F1325" s="170"/>
      <c r="G1325" s="170"/>
      <c r="I1325" s="170"/>
      <c r="J1325" s="138"/>
      <c r="K1325" s="138"/>
      <c r="L1325" s="170"/>
      <c r="M1325" s="138"/>
      <c r="N1325" s="138"/>
      <c r="O1325" s="138"/>
      <c r="Q1325" s="138"/>
      <c r="R1325" s="138"/>
      <c r="S1325" s="138"/>
      <c r="T1325" s="138"/>
    </row>
    <row r="1326" spans="1:20" s="171" customFormat="1">
      <c r="A1326" s="138"/>
      <c r="B1326" s="168"/>
      <c r="C1326" s="170"/>
      <c r="D1326" s="170"/>
      <c r="E1326" s="170"/>
      <c r="F1326" s="170"/>
      <c r="G1326" s="170"/>
      <c r="I1326" s="170"/>
      <c r="J1326" s="138"/>
      <c r="K1326" s="138"/>
      <c r="L1326" s="170"/>
      <c r="M1326" s="138"/>
      <c r="N1326" s="138"/>
      <c r="O1326" s="138"/>
      <c r="Q1326" s="138"/>
      <c r="R1326" s="138"/>
      <c r="S1326" s="138"/>
      <c r="T1326" s="138"/>
    </row>
    <row r="1327" spans="1:20" s="171" customFormat="1">
      <c r="A1327" s="138"/>
      <c r="B1327" s="168"/>
      <c r="C1327" s="170"/>
      <c r="D1327" s="170"/>
      <c r="E1327" s="170"/>
      <c r="F1327" s="170"/>
      <c r="G1327" s="170"/>
      <c r="I1327" s="170"/>
      <c r="J1327" s="138"/>
      <c r="K1327" s="138"/>
      <c r="L1327" s="170"/>
      <c r="M1327" s="138"/>
      <c r="N1327" s="138"/>
      <c r="O1327" s="138"/>
      <c r="Q1327" s="138"/>
      <c r="R1327" s="138"/>
      <c r="S1327" s="138"/>
      <c r="T1327" s="138"/>
    </row>
    <row r="1328" spans="1:20" s="171" customFormat="1">
      <c r="A1328" s="138"/>
      <c r="B1328" s="168"/>
      <c r="C1328" s="170"/>
      <c r="D1328" s="170"/>
      <c r="E1328" s="170"/>
      <c r="F1328" s="170"/>
      <c r="G1328" s="170"/>
      <c r="I1328" s="170"/>
      <c r="J1328" s="138"/>
      <c r="K1328" s="138"/>
      <c r="L1328" s="170"/>
      <c r="M1328" s="138"/>
      <c r="N1328" s="138"/>
      <c r="O1328" s="138"/>
      <c r="Q1328" s="138"/>
      <c r="R1328" s="138"/>
      <c r="S1328" s="138"/>
      <c r="T1328" s="138"/>
    </row>
    <row r="1329" spans="1:20" s="171" customFormat="1">
      <c r="A1329" s="138"/>
      <c r="B1329" s="168"/>
      <c r="C1329" s="170"/>
      <c r="D1329" s="170"/>
      <c r="E1329" s="170"/>
      <c r="F1329" s="170"/>
      <c r="G1329" s="170"/>
      <c r="I1329" s="170"/>
      <c r="J1329" s="138"/>
      <c r="K1329" s="138"/>
      <c r="L1329" s="170"/>
      <c r="M1329" s="138"/>
      <c r="N1329" s="138"/>
      <c r="O1329" s="138"/>
      <c r="Q1329" s="138"/>
      <c r="R1329" s="138"/>
      <c r="S1329" s="138"/>
      <c r="T1329" s="138"/>
    </row>
    <row r="1330" spans="1:20" s="171" customFormat="1">
      <c r="A1330" s="138"/>
      <c r="B1330" s="168"/>
      <c r="C1330" s="170"/>
      <c r="D1330" s="170"/>
      <c r="E1330" s="170"/>
      <c r="F1330" s="170"/>
      <c r="G1330" s="170"/>
      <c r="I1330" s="170"/>
      <c r="J1330" s="138"/>
      <c r="K1330" s="138"/>
      <c r="L1330" s="170"/>
      <c r="M1330" s="138"/>
      <c r="N1330" s="138"/>
      <c r="O1330" s="138"/>
      <c r="Q1330" s="138"/>
      <c r="R1330" s="138"/>
      <c r="S1330" s="138"/>
      <c r="T1330" s="138"/>
    </row>
    <row r="1331" spans="1:20" s="171" customFormat="1">
      <c r="A1331" s="138"/>
      <c r="B1331" s="168"/>
      <c r="C1331" s="170"/>
      <c r="D1331" s="170"/>
      <c r="E1331" s="170"/>
      <c r="F1331" s="170"/>
      <c r="G1331" s="170"/>
      <c r="I1331" s="170"/>
      <c r="J1331" s="138"/>
      <c r="K1331" s="138"/>
      <c r="L1331" s="170"/>
      <c r="M1331" s="138"/>
      <c r="N1331" s="138"/>
      <c r="O1331" s="138"/>
      <c r="Q1331" s="138"/>
      <c r="R1331" s="138"/>
      <c r="S1331" s="138"/>
      <c r="T1331" s="138"/>
    </row>
    <row r="1332" spans="1:20" s="171" customFormat="1">
      <c r="A1332" s="138"/>
      <c r="B1332" s="168"/>
      <c r="C1332" s="170"/>
      <c r="D1332" s="170"/>
      <c r="E1332" s="170"/>
      <c r="F1332" s="170"/>
      <c r="G1332" s="170"/>
      <c r="I1332" s="170"/>
      <c r="J1332" s="138"/>
      <c r="K1332" s="138"/>
      <c r="L1332" s="170"/>
      <c r="M1332" s="138"/>
      <c r="N1332" s="138"/>
      <c r="O1332" s="138"/>
      <c r="Q1332" s="138"/>
      <c r="R1332" s="138"/>
      <c r="S1332" s="138"/>
      <c r="T1332" s="138"/>
    </row>
    <row r="1333" spans="1:20" s="171" customFormat="1">
      <c r="A1333" s="138"/>
      <c r="B1333" s="168"/>
      <c r="C1333" s="170"/>
      <c r="D1333" s="170"/>
      <c r="E1333" s="170"/>
      <c r="F1333" s="170"/>
      <c r="G1333" s="170"/>
      <c r="I1333" s="170"/>
      <c r="J1333" s="138"/>
      <c r="K1333" s="138"/>
      <c r="L1333" s="170"/>
      <c r="M1333" s="138"/>
      <c r="N1333" s="138"/>
      <c r="O1333" s="138"/>
      <c r="Q1333" s="138"/>
      <c r="R1333" s="138"/>
      <c r="S1333" s="138"/>
      <c r="T1333" s="138"/>
    </row>
    <row r="1334" spans="1:20" s="171" customFormat="1">
      <c r="A1334" s="138"/>
      <c r="B1334" s="168"/>
      <c r="C1334" s="170"/>
      <c r="D1334" s="170"/>
      <c r="E1334" s="170"/>
      <c r="F1334" s="170"/>
      <c r="G1334" s="170"/>
      <c r="I1334" s="170"/>
      <c r="J1334" s="138"/>
      <c r="K1334" s="138"/>
      <c r="L1334" s="170"/>
      <c r="M1334" s="138"/>
      <c r="N1334" s="138"/>
      <c r="O1334" s="138"/>
      <c r="Q1334" s="138"/>
      <c r="R1334" s="138"/>
      <c r="S1334" s="138"/>
      <c r="T1334" s="138"/>
    </row>
    <row r="1335" spans="1:20" s="171" customFormat="1">
      <c r="A1335" s="138"/>
      <c r="B1335" s="168"/>
      <c r="C1335" s="170"/>
      <c r="D1335" s="170"/>
      <c r="E1335" s="170"/>
      <c r="F1335" s="170"/>
      <c r="G1335" s="170"/>
      <c r="I1335" s="170"/>
      <c r="J1335" s="138"/>
      <c r="K1335" s="138"/>
      <c r="L1335" s="170"/>
      <c r="M1335" s="138"/>
      <c r="N1335" s="138"/>
      <c r="O1335" s="138"/>
      <c r="Q1335" s="138"/>
      <c r="R1335" s="138"/>
      <c r="S1335" s="138"/>
      <c r="T1335" s="138"/>
    </row>
    <row r="1336" spans="1:20" s="171" customFormat="1">
      <c r="A1336" s="138"/>
      <c r="B1336" s="168"/>
      <c r="C1336" s="170"/>
      <c r="D1336" s="170"/>
      <c r="E1336" s="170"/>
      <c r="F1336" s="170"/>
      <c r="G1336" s="170"/>
      <c r="I1336" s="170"/>
      <c r="J1336" s="138"/>
      <c r="K1336" s="138"/>
      <c r="L1336" s="170"/>
      <c r="M1336" s="138"/>
      <c r="N1336" s="138"/>
      <c r="O1336" s="138"/>
      <c r="Q1336" s="138"/>
      <c r="R1336" s="138"/>
      <c r="S1336" s="138"/>
      <c r="T1336" s="138"/>
    </row>
    <row r="1337" spans="1:20" s="171" customFormat="1">
      <c r="A1337" s="138"/>
      <c r="B1337" s="168"/>
      <c r="C1337" s="170"/>
      <c r="D1337" s="170"/>
      <c r="E1337" s="170"/>
      <c r="F1337" s="170"/>
      <c r="G1337" s="170"/>
      <c r="I1337" s="170"/>
      <c r="J1337" s="138"/>
      <c r="K1337" s="138"/>
      <c r="L1337" s="170"/>
      <c r="M1337" s="138"/>
      <c r="N1337" s="138"/>
      <c r="O1337" s="138"/>
      <c r="Q1337" s="138"/>
      <c r="R1337" s="138"/>
      <c r="S1337" s="138"/>
      <c r="T1337" s="138"/>
    </row>
    <row r="1338" spans="1:20" s="171" customFormat="1">
      <c r="A1338" s="138"/>
      <c r="B1338" s="168"/>
      <c r="C1338" s="170"/>
      <c r="D1338" s="170"/>
      <c r="E1338" s="170"/>
      <c r="F1338" s="170"/>
      <c r="G1338" s="170"/>
      <c r="I1338" s="170"/>
      <c r="J1338" s="138"/>
      <c r="K1338" s="138"/>
      <c r="L1338" s="170"/>
      <c r="M1338" s="138"/>
      <c r="N1338" s="138"/>
      <c r="O1338" s="138"/>
      <c r="Q1338" s="138"/>
      <c r="R1338" s="138"/>
      <c r="S1338" s="138"/>
      <c r="T1338" s="138"/>
    </row>
    <row r="1339" spans="1:20" s="171" customFormat="1">
      <c r="A1339" s="138"/>
      <c r="B1339" s="168"/>
      <c r="C1339" s="170"/>
      <c r="D1339" s="170"/>
      <c r="E1339" s="170"/>
      <c r="F1339" s="170"/>
      <c r="G1339" s="170"/>
      <c r="I1339" s="170"/>
      <c r="J1339" s="138"/>
      <c r="K1339" s="138"/>
      <c r="L1339" s="170"/>
      <c r="M1339" s="138"/>
      <c r="N1339" s="138"/>
      <c r="O1339" s="138"/>
      <c r="Q1339" s="138"/>
      <c r="R1339" s="138"/>
      <c r="S1339" s="138"/>
      <c r="T1339" s="138"/>
    </row>
    <row r="1340" spans="1:20" s="171" customFormat="1">
      <c r="A1340" s="138"/>
      <c r="B1340" s="168"/>
      <c r="C1340" s="170"/>
      <c r="D1340" s="170"/>
      <c r="E1340" s="170"/>
      <c r="F1340" s="170"/>
      <c r="G1340" s="170"/>
      <c r="I1340" s="170"/>
      <c r="J1340" s="138"/>
      <c r="K1340" s="138"/>
      <c r="L1340" s="170"/>
      <c r="M1340" s="138"/>
      <c r="N1340" s="138"/>
      <c r="O1340" s="138"/>
      <c r="Q1340" s="138"/>
      <c r="R1340" s="138"/>
      <c r="S1340" s="138"/>
      <c r="T1340" s="138"/>
    </row>
    <row r="1341" spans="1:20" s="171" customFormat="1">
      <c r="A1341" s="138"/>
      <c r="B1341" s="168"/>
      <c r="C1341" s="170"/>
      <c r="D1341" s="170"/>
      <c r="E1341" s="170"/>
      <c r="F1341" s="170"/>
      <c r="G1341" s="170"/>
      <c r="I1341" s="170"/>
      <c r="J1341" s="138"/>
      <c r="K1341" s="138"/>
      <c r="L1341" s="170"/>
      <c r="M1341" s="138"/>
      <c r="N1341" s="138"/>
      <c r="O1341" s="138"/>
      <c r="Q1341" s="138"/>
      <c r="R1341" s="138"/>
      <c r="S1341" s="138"/>
      <c r="T1341" s="138"/>
    </row>
    <row r="1342" spans="1:20" s="171" customFormat="1">
      <c r="A1342" s="138"/>
      <c r="B1342" s="168"/>
      <c r="C1342" s="170"/>
      <c r="D1342" s="170"/>
      <c r="E1342" s="170"/>
      <c r="F1342" s="170"/>
      <c r="G1342" s="170"/>
      <c r="I1342" s="170"/>
      <c r="J1342" s="138"/>
      <c r="K1342" s="138"/>
      <c r="L1342" s="170"/>
      <c r="M1342" s="138"/>
      <c r="N1342" s="138"/>
      <c r="O1342" s="138"/>
      <c r="Q1342" s="138"/>
      <c r="R1342" s="138"/>
      <c r="S1342" s="138"/>
      <c r="T1342" s="138"/>
    </row>
    <row r="1343" spans="1:20" s="171" customFormat="1">
      <c r="A1343" s="138"/>
      <c r="B1343" s="168"/>
      <c r="C1343" s="170"/>
      <c r="D1343" s="170"/>
      <c r="E1343" s="170"/>
      <c r="F1343" s="170"/>
      <c r="G1343" s="170"/>
      <c r="I1343" s="170"/>
      <c r="J1343" s="138"/>
      <c r="K1343" s="138"/>
      <c r="L1343" s="170"/>
      <c r="M1343" s="138"/>
      <c r="N1343" s="138"/>
      <c r="O1343" s="138"/>
      <c r="Q1343" s="138"/>
      <c r="R1343" s="138"/>
      <c r="S1343" s="138"/>
      <c r="T1343" s="138"/>
    </row>
    <row r="1344" spans="1:20" s="171" customFormat="1">
      <c r="A1344" s="138"/>
      <c r="B1344" s="168"/>
      <c r="C1344" s="170"/>
      <c r="D1344" s="170"/>
      <c r="E1344" s="170"/>
      <c r="F1344" s="170"/>
      <c r="G1344" s="170"/>
      <c r="I1344" s="170"/>
      <c r="J1344" s="138"/>
      <c r="K1344" s="138"/>
      <c r="L1344" s="170"/>
      <c r="M1344" s="138"/>
      <c r="N1344" s="138"/>
      <c r="O1344" s="138"/>
      <c r="Q1344" s="138"/>
      <c r="R1344" s="138"/>
      <c r="S1344" s="138"/>
      <c r="T1344" s="138"/>
    </row>
    <row r="1345" spans="1:20" s="171" customFormat="1">
      <c r="A1345" s="138"/>
      <c r="B1345" s="168"/>
      <c r="C1345" s="170"/>
      <c r="D1345" s="170"/>
      <c r="E1345" s="170"/>
      <c r="F1345" s="170"/>
      <c r="G1345" s="170"/>
      <c r="I1345" s="170"/>
      <c r="J1345" s="138"/>
      <c r="K1345" s="138"/>
      <c r="L1345" s="170"/>
      <c r="M1345" s="138"/>
      <c r="N1345" s="138"/>
      <c r="O1345" s="138"/>
      <c r="Q1345" s="138"/>
      <c r="R1345" s="138"/>
      <c r="S1345" s="138"/>
      <c r="T1345" s="138"/>
    </row>
    <row r="1346" spans="1:20" s="171" customFormat="1">
      <c r="A1346" s="138"/>
      <c r="B1346" s="168"/>
      <c r="C1346" s="170"/>
      <c r="D1346" s="170"/>
      <c r="E1346" s="170"/>
      <c r="F1346" s="170"/>
      <c r="G1346" s="170"/>
      <c r="I1346" s="170"/>
      <c r="J1346" s="138"/>
      <c r="K1346" s="138"/>
      <c r="L1346" s="170"/>
      <c r="M1346" s="138"/>
      <c r="N1346" s="138"/>
      <c r="O1346" s="138"/>
      <c r="Q1346" s="138"/>
      <c r="R1346" s="138"/>
      <c r="S1346" s="138"/>
      <c r="T1346" s="138"/>
    </row>
    <row r="1347" spans="1:20" s="171" customFormat="1">
      <c r="A1347" s="138"/>
      <c r="B1347" s="168"/>
      <c r="C1347" s="170"/>
      <c r="D1347" s="170"/>
      <c r="E1347" s="170"/>
      <c r="F1347" s="170"/>
      <c r="G1347" s="170"/>
      <c r="I1347" s="170"/>
      <c r="J1347" s="138"/>
      <c r="K1347" s="138"/>
      <c r="L1347" s="170"/>
      <c r="M1347" s="138"/>
      <c r="N1347" s="138"/>
      <c r="O1347" s="138"/>
      <c r="Q1347" s="138"/>
      <c r="R1347" s="138"/>
      <c r="S1347" s="138"/>
      <c r="T1347" s="138"/>
    </row>
    <row r="1348" spans="1:20" s="171" customFormat="1">
      <c r="A1348" s="138"/>
      <c r="B1348" s="168"/>
      <c r="C1348" s="170"/>
      <c r="D1348" s="170"/>
      <c r="E1348" s="170"/>
      <c r="F1348" s="170"/>
      <c r="G1348" s="170"/>
      <c r="I1348" s="170"/>
      <c r="J1348" s="138"/>
      <c r="K1348" s="138"/>
      <c r="L1348" s="170"/>
      <c r="M1348" s="138"/>
      <c r="N1348" s="138"/>
      <c r="O1348" s="138"/>
      <c r="Q1348" s="138"/>
      <c r="R1348" s="138"/>
      <c r="S1348" s="138"/>
      <c r="T1348" s="138"/>
    </row>
    <row r="1349" spans="1:20" s="171" customFormat="1">
      <c r="A1349" s="138"/>
      <c r="B1349" s="168"/>
      <c r="C1349" s="170"/>
      <c r="D1349" s="170"/>
      <c r="E1349" s="170"/>
      <c r="F1349" s="170"/>
      <c r="G1349" s="170"/>
      <c r="I1349" s="170"/>
      <c r="J1349" s="138"/>
      <c r="K1349" s="138"/>
      <c r="L1349" s="170"/>
      <c r="M1349" s="138"/>
      <c r="N1349" s="138"/>
      <c r="O1349" s="138"/>
      <c r="Q1349" s="138"/>
      <c r="R1349" s="138"/>
      <c r="S1349" s="138"/>
      <c r="T1349" s="138"/>
    </row>
    <row r="1350" spans="1:20" s="171" customFormat="1">
      <c r="A1350" s="138"/>
      <c r="B1350" s="168"/>
      <c r="C1350" s="170"/>
      <c r="D1350" s="170"/>
      <c r="E1350" s="170"/>
      <c r="F1350" s="170"/>
      <c r="G1350" s="170"/>
      <c r="I1350" s="170"/>
      <c r="J1350" s="138"/>
      <c r="K1350" s="138"/>
      <c r="L1350" s="170"/>
      <c r="M1350" s="138"/>
      <c r="N1350" s="138"/>
      <c r="O1350" s="138"/>
      <c r="Q1350" s="138"/>
      <c r="R1350" s="138"/>
      <c r="S1350" s="138"/>
      <c r="T1350" s="138"/>
    </row>
    <row r="1351" spans="1:20" s="171" customFormat="1">
      <c r="A1351" s="138"/>
      <c r="B1351" s="168"/>
      <c r="C1351" s="170"/>
      <c r="D1351" s="170"/>
      <c r="E1351" s="170"/>
      <c r="F1351" s="170"/>
      <c r="G1351" s="170"/>
      <c r="I1351" s="170"/>
      <c r="J1351" s="138"/>
      <c r="K1351" s="138"/>
      <c r="L1351" s="170"/>
      <c r="M1351" s="138"/>
      <c r="N1351" s="138"/>
      <c r="O1351" s="138"/>
      <c r="Q1351" s="138"/>
      <c r="R1351" s="138"/>
      <c r="S1351" s="138"/>
      <c r="T1351" s="138"/>
    </row>
    <row r="1352" spans="1:20" s="171" customFormat="1">
      <c r="A1352" s="138"/>
      <c r="B1352" s="168"/>
      <c r="C1352" s="170"/>
      <c r="D1352" s="170"/>
      <c r="E1352" s="170"/>
      <c r="F1352" s="170"/>
      <c r="G1352" s="170"/>
      <c r="I1352" s="170"/>
      <c r="J1352" s="138"/>
      <c r="K1352" s="138"/>
      <c r="L1352" s="170"/>
      <c r="M1352" s="138"/>
      <c r="N1352" s="138"/>
      <c r="O1352" s="138"/>
      <c r="Q1352" s="138"/>
      <c r="R1352" s="138"/>
      <c r="S1352" s="138"/>
      <c r="T1352" s="138"/>
    </row>
    <row r="1353" spans="1:20" s="171" customFormat="1">
      <c r="A1353" s="138"/>
      <c r="B1353" s="168"/>
      <c r="C1353" s="170"/>
      <c r="D1353" s="170"/>
      <c r="E1353" s="170"/>
      <c r="F1353" s="170"/>
      <c r="G1353" s="170"/>
      <c r="I1353" s="170"/>
      <c r="J1353" s="138"/>
      <c r="K1353" s="138"/>
      <c r="L1353" s="170"/>
      <c r="M1353" s="138"/>
      <c r="N1353" s="138"/>
      <c r="O1353" s="138"/>
      <c r="Q1353" s="138"/>
      <c r="R1353" s="138"/>
      <c r="S1353" s="138"/>
      <c r="T1353" s="138"/>
    </row>
    <row r="1354" spans="1:20" s="171" customFormat="1">
      <c r="A1354" s="138"/>
      <c r="B1354" s="168"/>
      <c r="C1354" s="170"/>
      <c r="D1354" s="170"/>
      <c r="E1354" s="170"/>
      <c r="F1354" s="170"/>
      <c r="G1354" s="170"/>
      <c r="I1354" s="170"/>
      <c r="J1354" s="138"/>
      <c r="K1354" s="138"/>
      <c r="L1354" s="170"/>
      <c r="M1354" s="138"/>
      <c r="N1354" s="138"/>
      <c r="O1354" s="138"/>
      <c r="Q1354" s="138"/>
      <c r="R1354" s="138"/>
      <c r="S1354" s="138"/>
      <c r="T1354" s="138"/>
    </row>
    <row r="1355" spans="1:20" s="171" customFormat="1">
      <c r="A1355" s="138"/>
      <c r="B1355" s="168"/>
      <c r="C1355" s="170"/>
      <c r="D1355" s="170"/>
      <c r="E1355" s="170"/>
      <c r="F1355" s="170"/>
      <c r="G1355" s="170"/>
      <c r="I1355" s="170"/>
      <c r="J1355" s="138"/>
      <c r="K1355" s="138"/>
      <c r="L1355" s="170"/>
      <c r="M1355" s="138"/>
      <c r="N1355" s="138"/>
      <c r="O1355" s="138"/>
      <c r="Q1355" s="138"/>
      <c r="R1355" s="138"/>
      <c r="S1355" s="138"/>
      <c r="T1355" s="138"/>
    </row>
    <row r="1356" spans="1:20" s="171" customFormat="1">
      <c r="A1356" s="138"/>
      <c r="B1356" s="168"/>
      <c r="C1356" s="170"/>
      <c r="D1356" s="170"/>
      <c r="E1356" s="170"/>
      <c r="F1356" s="170"/>
      <c r="G1356" s="170"/>
      <c r="I1356" s="170"/>
      <c r="J1356" s="138"/>
      <c r="K1356" s="138"/>
      <c r="L1356" s="170"/>
      <c r="M1356" s="138"/>
      <c r="N1356" s="138"/>
      <c r="O1356" s="138"/>
      <c r="Q1356" s="138"/>
      <c r="R1356" s="138"/>
      <c r="S1356" s="138"/>
      <c r="T1356" s="138"/>
    </row>
    <row r="1357" spans="1:20" s="171" customFormat="1">
      <c r="A1357" s="138"/>
      <c r="B1357" s="168"/>
      <c r="C1357" s="170"/>
      <c r="D1357" s="170"/>
      <c r="E1357" s="170"/>
      <c r="F1357" s="170"/>
      <c r="G1357" s="170"/>
      <c r="I1357" s="170"/>
      <c r="J1357" s="138"/>
      <c r="K1357" s="138"/>
      <c r="L1357" s="170"/>
      <c r="M1357" s="138"/>
      <c r="N1357" s="138"/>
      <c r="O1357" s="138"/>
      <c r="Q1357" s="138"/>
      <c r="R1357" s="138"/>
      <c r="S1357" s="138"/>
      <c r="T1357" s="138"/>
    </row>
    <row r="1358" spans="1:20" s="171" customFormat="1">
      <c r="A1358" s="138"/>
      <c r="B1358" s="168"/>
      <c r="C1358" s="170"/>
      <c r="D1358" s="170"/>
      <c r="E1358" s="170"/>
      <c r="F1358" s="170"/>
      <c r="G1358" s="170"/>
      <c r="I1358" s="170"/>
      <c r="J1358" s="138"/>
      <c r="K1358" s="138"/>
      <c r="L1358" s="170"/>
      <c r="M1358" s="138"/>
      <c r="N1358" s="138"/>
      <c r="O1358" s="138"/>
      <c r="Q1358" s="138"/>
      <c r="R1358" s="138"/>
      <c r="S1358" s="138"/>
      <c r="T1358" s="138"/>
    </row>
    <row r="1359" spans="1:20" s="171" customFormat="1">
      <c r="A1359" s="138"/>
      <c r="B1359" s="168"/>
      <c r="C1359" s="170"/>
      <c r="D1359" s="170"/>
      <c r="E1359" s="170"/>
      <c r="F1359" s="170"/>
      <c r="G1359" s="170"/>
      <c r="I1359" s="170"/>
      <c r="J1359" s="138"/>
      <c r="K1359" s="138"/>
      <c r="L1359" s="170"/>
      <c r="M1359" s="138"/>
      <c r="N1359" s="138"/>
      <c r="O1359" s="138"/>
      <c r="Q1359" s="138"/>
      <c r="R1359" s="138"/>
      <c r="S1359" s="138"/>
      <c r="T1359" s="138"/>
    </row>
    <row r="1360" spans="1:20" s="171" customFormat="1">
      <c r="A1360" s="138"/>
      <c r="B1360" s="168"/>
      <c r="C1360" s="170"/>
      <c r="D1360" s="170"/>
      <c r="E1360" s="170"/>
      <c r="F1360" s="170"/>
      <c r="G1360" s="170"/>
      <c r="I1360" s="170"/>
      <c r="J1360" s="138"/>
      <c r="K1360" s="138"/>
      <c r="L1360" s="170"/>
      <c r="M1360" s="138"/>
      <c r="N1360" s="138"/>
      <c r="O1360" s="138"/>
      <c r="Q1360" s="138"/>
      <c r="R1360" s="138"/>
      <c r="S1360" s="138"/>
      <c r="T1360" s="138"/>
    </row>
    <row r="1361" spans="1:20" s="171" customFormat="1">
      <c r="A1361" s="138"/>
      <c r="B1361" s="168"/>
      <c r="C1361" s="170"/>
      <c r="D1361" s="170"/>
      <c r="E1361" s="170"/>
      <c r="F1361" s="170"/>
      <c r="G1361" s="170"/>
      <c r="I1361" s="170"/>
      <c r="J1361" s="138"/>
      <c r="K1361" s="138"/>
      <c r="L1361" s="170"/>
      <c r="M1361" s="138"/>
      <c r="N1361" s="138"/>
      <c r="O1361" s="138"/>
      <c r="Q1361" s="138"/>
      <c r="R1361" s="138"/>
      <c r="S1361" s="138"/>
      <c r="T1361" s="138"/>
    </row>
    <row r="1362" spans="1:20" s="171" customFormat="1">
      <c r="A1362" s="138"/>
      <c r="B1362" s="168"/>
      <c r="C1362" s="170"/>
      <c r="D1362" s="170"/>
      <c r="E1362" s="170"/>
      <c r="F1362" s="170"/>
      <c r="G1362" s="170"/>
      <c r="I1362" s="170"/>
      <c r="J1362" s="138"/>
      <c r="K1362" s="138"/>
      <c r="L1362" s="170"/>
      <c r="M1362" s="138"/>
      <c r="N1362" s="138"/>
      <c r="O1362" s="138"/>
      <c r="Q1362" s="138"/>
      <c r="R1362" s="138"/>
      <c r="S1362" s="138"/>
      <c r="T1362" s="138"/>
    </row>
    <row r="1363" spans="1:20" s="171" customFormat="1">
      <c r="A1363" s="138"/>
      <c r="B1363" s="168"/>
      <c r="C1363" s="170"/>
      <c r="D1363" s="170"/>
      <c r="E1363" s="170"/>
      <c r="F1363" s="170"/>
      <c r="G1363" s="170"/>
      <c r="I1363" s="170"/>
      <c r="J1363" s="138"/>
      <c r="K1363" s="138"/>
      <c r="L1363" s="170"/>
      <c r="M1363" s="138"/>
      <c r="N1363" s="138"/>
      <c r="O1363" s="138"/>
      <c r="Q1363" s="138"/>
      <c r="R1363" s="138"/>
      <c r="S1363" s="138"/>
      <c r="T1363" s="138"/>
    </row>
    <row r="1364" spans="1:20" s="171" customFormat="1">
      <c r="A1364" s="138"/>
      <c r="B1364" s="168"/>
      <c r="C1364" s="170"/>
      <c r="D1364" s="170"/>
      <c r="E1364" s="170"/>
      <c r="F1364" s="170"/>
      <c r="G1364" s="170"/>
      <c r="I1364" s="170"/>
      <c r="J1364" s="138"/>
      <c r="K1364" s="138"/>
      <c r="L1364" s="170"/>
      <c r="M1364" s="138"/>
      <c r="N1364" s="138"/>
      <c r="O1364" s="138"/>
      <c r="Q1364" s="138"/>
      <c r="R1364" s="138"/>
      <c r="S1364" s="138"/>
      <c r="T1364" s="138"/>
    </row>
    <row r="1365" spans="1:20" s="171" customFormat="1">
      <c r="A1365" s="138"/>
      <c r="B1365" s="168"/>
      <c r="C1365" s="170"/>
      <c r="D1365" s="170"/>
      <c r="E1365" s="170"/>
      <c r="F1365" s="170"/>
      <c r="G1365" s="170"/>
      <c r="I1365" s="170"/>
      <c r="J1365" s="138"/>
      <c r="K1365" s="138"/>
      <c r="L1365" s="170"/>
      <c r="M1365" s="138"/>
      <c r="N1365" s="138"/>
      <c r="O1365" s="138"/>
      <c r="Q1365" s="138"/>
      <c r="R1365" s="138"/>
      <c r="S1365" s="138"/>
      <c r="T1365" s="138"/>
    </row>
    <row r="1366" spans="1:20" s="171" customFormat="1">
      <c r="A1366" s="138"/>
      <c r="B1366" s="168"/>
      <c r="C1366" s="170"/>
      <c r="D1366" s="170"/>
      <c r="E1366" s="170"/>
      <c r="F1366" s="170"/>
      <c r="G1366" s="170"/>
      <c r="I1366" s="170"/>
      <c r="J1366" s="138"/>
      <c r="K1366" s="138"/>
      <c r="L1366" s="170"/>
      <c r="M1366" s="138"/>
      <c r="N1366" s="138"/>
      <c r="O1366" s="138"/>
      <c r="Q1366" s="138"/>
      <c r="R1366" s="138"/>
      <c r="S1366" s="138"/>
      <c r="T1366" s="138"/>
    </row>
    <row r="1367" spans="1:20" s="171" customFormat="1">
      <c r="A1367" s="138"/>
      <c r="B1367" s="168"/>
      <c r="C1367" s="170"/>
      <c r="D1367" s="170"/>
      <c r="E1367" s="170"/>
      <c r="F1367" s="170"/>
      <c r="G1367" s="170"/>
      <c r="I1367" s="170"/>
      <c r="J1367" s="138"/>
      <c r="K1367" s="138"/>
      <c r="L1367" s="170"/>
      <c r="M1367" s="138"/>
      <c r="N1367" s="138"/>
      <c r="O1367" s="138"/>
      <c r="Q1367" s="138"/>
      <c r="R1367" s="138"/>
      <c r="S1367" s="138"/>
      <c r="T1367" s="138"/>
    </row>
    <row r="1368" spans="1:20" s="171" customFormat="1">
      <c r="A1368" s="138"/>
      <c r="B1368" s="168"/>
      <c r="C1368" s="170"/>
      <c r="D1368" s="170"/>
      <c r="E1368" s="170"/>
      <c r="F1368" s="170"/>
      <c r="G1368" s="170"/>
      <c r="I1368" s="170"/>
      <c r="J1368" s="138"/>
      <c r="K1368" s="138"/>
      <c r="L1368" s="170"/>
      <c r="M1368" s="138"/>
      <c r="N1368" s="138"/>
      <c r="O1368" s="138"/>
      <c r="Q1368" s="138"/>
      <c r="R1368" s="138"/>
      <c r="S1368" s="138"/>
      <c r="T1368" s="138"/>
    </row>
    <row r="1369" spans="1:20" s="171" customFormat="1">
      <c r="A1369" s="138"/>
      <c r="B1369" s="168"/>
      <c r="C1369" s="170"/>
      <c r="D1369" s="170"/>
      <c r="E1369" s="170"/>
      <c r="F1369" s="170"/>
      <c r="G1369" s="170"/>
      <c r="I1369" s="170"/>
      <c r="J1369" s="138"/>
      <c r="K1369" s="138"/>
      <c r="L1369" s="170"/>
      <c r="M1369" s="138"/>
      <c r="N1369" s="138"/>
      <c r="O1369" s="138"/>
      <c r="Q1369" s="138"/>
      <c r="R1369" s="138"/>
      <c r="S1369" s="138"/>
      <c r="T1369" s="138"/>
    </row>
    <row r="1370" spans="1:20" s="171" customFormat="1">
      <c r="A1370" s="138"/>
      <c r="B1370" s="168"/>
      <c r="C1370" s="170"/>
      <c r="D1370" s="170"/>
      <c r="E1370" s="170"/>
      <c r="F1370" s="170"/>
      <c r="G1370" s="170"/>
      <c r="I1370" s="170"/>
      <c r="J1370" s="138"/>
      <c r="K1370" s="138"/>
      <c r="L1370" s="170"/>
      <c r="M1370" s="138"/>
      <c r="N1370" s="138"/>
      <c r="O1370" s="138"/>
      <c r="Q1370" s="138"/>
      <c r="R1370" s="138"/>
      <c r="S1370" s="138"/>
      <c r="T1370" s="138"/>
    </row>
    <row r="1371" spans="1:20" s="171" customFormat="1">
      <c r="A1371" s="138"/>
      <c r="B1371" s="168"/>
      <c r="C1371" s="170"/>
      <c r="D1371" s="170"/>
      <c r="E1371" s="170"/>
      <c r="F1371" s="170"/>
      <c r="G1371" s="170"/>
      <c r="I1371" s="170"/>
      <c r="J1371" s="138"/>
      <c r="K1371" s="138"/>
      <c r="L1371" s="170"/>
      <c r="M1371" s="138"/>
      <c r="N1371" s="138"/>
      <c r="O1371" s="138"/>
      <c r="Q1371" s="138"/>
      <c r="R1371" s="138"/>
      <c r="S1371" s="138"/>
      <c r="T1371" s="138"/>
    </row>
    <row r="1372" spans="1:20" s="171" customFormat="1">
      <c r="A1372" s="138"/>
      <c r="B1372" s="168"/>
      <c r="C1372" s="170"/>
      <c r="D1372" s="170"/>
      <c r="E1372" s="170"/>
      <c r="F1372" s="170"/>
      <c r="G1372" s="170"/>
      <c r="I1372" s="170"/>
      <c r="J1372" s="138"/>
      <c r="K1372" s="138"/>
      <c r="L1372" s="170"/>
      <c r="M1372" s="138"/>
      <c r="N1372" s="138"/>
      <c r="O1372" s="138"/>
      <c r="Q1372" s="138"/>
      <c r="R1372" s="138"/>
      <c r="S1372" s="138"/>
      <c r="T1372" s="138"/>
    </row>
    <row r="1373" spans="1:20" s="171" customFormat="1">
      <c r="A1373" s="138"/>
      <c r="B1373" s="168"/>
      <c r="C1373" s="170"/>
      <c r="D1373" s="170"/>
      <c r="E1373" s="170"/>
      <c r="F1373" s="170"/>
      <c r="G1373" s="170"/>
      <c r="I1373" s="170"/>
      <c r="J1373" s="138"/>
      <c r="K1373" s="138"/>
      <c r="L1373" s="170"/>
      <c r="M1373" s="138"/>
      <c r="N1373" s="138"/>
      <c r="O1373" s="138"/>
      <c r="Q1373" s="138"/>
      <c r="R1373" s="138"/>
      <c r="S1373" s="138"/>
      <c r="T1373" s="138"/>
    </row>
    <row r="1374" spans="1:20" s="171" customFormat="1">
      <c r="A1374" s="138"/>
      <c r="B1374" s="168"/>
      <c r="C1374" s="170"/>
      <c r="D1374" s="170"/>
      <c r="E1374" s="170"/>
      <c r="F1374" s="170"/>
      <c r="G1374" s="170"/>
      <c r="I1374" s="170"/>
      <c r="J1374" s="138"/>
      <c r="K1374" s="138"/>
      <c r="L1374" s="170"/>
      <c r="M1374" s="138"/>
      <c r="N1374" s="138"/>
      <c r="O1374" s="138"/>
      <c r="Q1374" s="138"/>
      <c r="R1374" s="138"/>
      <c r="S1374" s="138"/>
      <c r="T1374" s="138"/>
    </row>
    <row r="1375" spans="1:20" s="171" customFormat="1">
      <c r="A1375" s="138"/>
      <c r="B1375" s="168"/>
      <c r="C1375" s="170"/>
      <c r="D1375" s="170"/>
      <c r="E1375" s="170"/>
      <c r="F1375" s="170"/>
      <c r="G1375" s="170"/>
      <c r="I1375" s="170"/>
      <c r="J1375" s="138"/>
      <c r="K1375" s="138"/>
      <c r="L1375" s="170"/>
      <c r="M1375" s="138"/>
      <c r="N1375" s="138"/>
      <c r="O1375" s="138"/>
      <c r="Q1375" s="138"/>
      <c r="R1375" s="138"/>
      <c r="S1375" s="138"/>
      <c r="T1375" s="138"/>
    </row>
    <row r="1376" spans="1:20" s="171" customFormat="1">
      <c r="A1376" s="138"/>
      <c r="B1376" s="168"/>
      <c r="C1376" s="170"/>
      <c r="D1376" s="170"/>
      <c r="E1376" s="170"/>
      <c r="F1376" s="170"/>
      <c r="G1376" s="170"/>
      <c r="I1376" s="170"/>
      <c r="J1376" s="138"/>
      <c r="K1376" s="138"/>
      <c r="L1376" s="170"/>
      <c r="M1376" s="138"/>
      <c r="N1376" s="138"/>
      <c r="O1376" s="138"/>
      <c r="Q1376" s="138"/>
      <c r="R1376" s="138"/>
      <c r="S1376" s="138"/>
      <c r="T1376" s="138"/>
    </row>
    <row r="1377" spans="1:20" s="171" customFormat="1">
      <c r="A1377" s="138"/>
      <c r="B1377" s="168"/>
      <c r="C1377" s="170"/>
      <c r="D1377" s="170"/>
      <c r="E1377" s="170"/>
      <c r="F1377" s="170"/>
      <c r="G1377" s="170"/>
      <c r="I1377" s="170"/>
      <c r="J1377" s="138"/>
      <c r="K1377" s="138"/>
      <c r="L1377" s="170"/>
      <c r="M1377" s="138"/>
      <c r="N1377" s="138"/>
      <c r="O1377" s="138"/>
      <c r="Q1377" s="138"/>
      <c r="R1377" s="138"/>
      <c r="S1377" s="138"/>
      <c r="T1377" s="138"/>
    </row>
    <row r="1378" spans="1:20" s="171" customFormat="1">
      <c r="A1378" s="138"/>
      <c r="B1378" s="168"/>
      <c r="C1378" s="170"/>
      <c r="D1378" s="170"/>
      <c r="E1378" s="170"/>
      <c r="F1378" s="170"/>
      <c r="G1378" s="170"/>
      <c r="I1378" s="170"/>
      <c r="J1378" s="138"/>
      <c r="K1378" s="138"/>
      <c r="L1378" s="170"/>
      <c r="M1378" s="138"/>
      <c r="N1378" s="138"/>
      <c r="O1378" s="138"/>
      <c r="Q1378" s="138"/>
      <c r="R1378" s="138"/>
      <c r="S1378" s="138"/>
      <c r="T1378" s="138"/>
    </row>
    <row r="1379" spans="1:20" s="171" customFormat="1">
      <c r="A1379" s="138"/>
      <c r="B1379" s="168"/>
      <c r="C1379" s="170"/>
      <c r="D1379" s="170"/>
      <c r="E1379" s="170"/>
      <c r="F1379" s="170"/>
      <c r="G1379" s="170"/>
      <c r="I1379" s="170"/>
      <c r="J1379" s="138"/>
      <c r="K1379" s="138"/>
      <c r="L1379" s="170"/>
      <c r="M1379" s="138"/>
      <c r="N1379" s="138"/>
      <c r="O1379" s="138"/>
      <c r="Q1379" s="138"/>
      <c r="R1379" s="138"/>
      <c r="S1379" s="138"/>
      <c r="T1379" s="138"/>
    </row>
    <row r="1380" spans="1:20" s="171" customFormat="1">
      <c r="A1380" s="138"/>
      <c r="B1380" s="168"/>
      <c r="C1380" s="170"/>
      <c r="D1380" s="170"/>
      <c r="E1380" s="170"/>
      <c r="F1380" s="170"/>
      <c r="G1380" s="170"/>
      <c r="I1380" s="170"/>
      <c r="J1380" s="138"/>
      <c r="K1380" s="138"/>
      <c r="L1380" s="170"/>
      <c r="M1380" s="138"/>
      <c r="N1380" s="138"/>
      <c r="O1380" s="138"/>
      <c r="Q1380" s="138"/>
      <c r="R1380" s="138"/>
      <c r="S1380" s="138"/>
      <c r="T1380" s="138"/>
    </row>
    <row r="1381" spans="1:20" s="171" customFormat="1">
      <c r="A1381" s="138"/>
      <c r="B1381" s="168"/>
      <c r="C1381" s="170"/>
      <c r="D1381" s="170"/>
      <c r="E1381" s="170"/>
      <c r="F1381" s="170"/>
      <c r="G1381" s="170"/>
      <c r="I1381" s="170"/>
      <c r="J1381" s="138"/>
      <c r="K1381" s="138"/>
      <c r="L1381" s="170"/>
      <c r="M1381" s="138"/>
      <c r="N1381" s="138"/>
      <c r="O1381" s="138"/>
      <c r="Q1381" s="138"/>
      <c r="R1381" s="138"/>
      <c r="S1381" s="138"/>
      <c r="T1381" s="138"/>
    </row>
    <row r="1382" spans="1:20" s="171" customFormat="1">
      <c r="A1382" s="138"/>
      <c r="B1382" s="168"/>
      <c r="C1382" s="170"/>
      <c r="D1382" s="170"/>
      <c r="E1382" s="170"/>
      <c r="F1382" s="170"/>
      <c r="G1382" s="170"/>
      <c r="I1382" s="170"/>
      <c r="J1382" s="138"/>
      <c r="K1382" s="138"/>
      <c r="L1382" s="170"/>
      <c r="M1382" s="138"/>
      <c r="N1382" s="138"/>
      <c r="O1382" s="138"/>
      <c r="Q1382" s="138"/>
      <c r="R1382" s="138"/>
      <c r="S1382" s="138"/>
      <c r="T1382" s="138"/>
    </row>
    <row r="1383" spans="1:20" s="171" customFormat="1">
      <c r="A1383" s="138"/>
      <c r="B1383" s="168"/>
      <c r="C1383" s="170"/>
      <c r="D1383" s="170"/>
      <c r="E1383" s="170"/>
      <c r="F1383" s="170"/>
      <c r="G1383" s="170"/>
      <c r="I1383" s="170"/>
      <c r="J1383" s="138"/>
      <c r="K1383" s="138"/>
      <c r="L1383" s="170"/>
      <c r="M1383" s="138"/>
      <c r="N1383" s="138"/>
      <c r="O1383" s="138"/>
      <c r="Q1383" s="138"/>
      <c r="R1383" s="138"/>
      <c r="S1383" s="138"/>
      <c r="T1383" s="138"/>
    </row>
    <row r="1384" spans="1:20" s="171" customFormat="1">
      <c r="A1384" s="138"/>
      <c r="B1384" s="168"/>
      <c r="C1384" s="170"/>
      <c r="D1384" s="170"/>
      <c r="E1384" s="170"/>
      <c r="F1384" s="170"/>
      <c r="G1384" s="170"/>
      <c r="I1384" s="170"/>
      <c r="J1384" s="138"/>
      <c r="K1384" s="138"/>
      <c r="L1384" s="170"/>
      <c r="M1384" s="138"/>
      <c r="N1384" s="138"/>
      <c r="O1384" s="138"/>
      <c r="Q1384" s="138"/>
      <c r="R1384" s="138"/>
      <c r="S1384" s="138"/>
      <c r="T1384" s="138"/>
    </row>
    <row r="1385" spans="1:20" s="171" customFormat="1">
      <c r="A1385" s="138"/>
      <c r="B1385" s="168"/>
      <c r="C1385" s="170"/>
      <c r="D1385" s="170"/>
      <c r="E1385" s="170"/>
      <c r="F1385" s="170"/>
      <c r="G1385" s="170"/>
      <c r="I1385" s="170"/>
      <c r="J1385" s="138"/>
      <c r="K1385" s="138"/>
      <c r="L1385" s="170"/>
      <c r="M1385" s="138"/>
      <c r="N1385" s="138"/>
      <c r="O1385" s="138"/>
      <c r="Q1385" s="138"/>
      <c r="R1385" s="138"/>
      <c r="S1385" s="138"/>
      <c r="T1385" s="138"/>
    </row>
    <row r="1386" spans="1:20" s="171" customFormat="1">
      <c r="A1386" s="138"/>
      <c r="B1386" s="168"/>
      <c r="C1386" s="170"/>
      <c r="D1386" s="170"/>
      <c r="E1386" s="170"/>
      <c r="F1386" s="170"/>
      <c r="G1386" s="170"/>
      <c r="I1386" s="170"/>
      <c r="J1386" s="138"/>
      <c r="K1386" s="138"/>
      <c r="L1386" s="170"/>
      <c r="M1386" s="138"/>
      <c r="N1386" s="138"/>
      <c r="O1386" s="138"/>
      <c r="Q1386" s="138"/>
      <c r="R1386" s="138"/>
      <c r="S1386" s="138"/>
      <c r="T1386" s="138"/>
    </row>
    <row r="1387" spans="1:20" s="171" customFormat="1">
      <c r="A1387" s="138"/>
      <c r="B1387" s="168"/>
      <c r="C1387" s="170"/>
      <c r="D1387" s="170"/>
      <c r="E1387" s="170"/>
      <c r="F1387" s="170"/>
      <c r="G1387" s="170"/>
      <c r="I1387" s="170"/>
      <c r="J1387" s="138"/>
      <c r="K1387" s="138"/>
      <c r="L1387" s="170"/>
      <c r="M1387" s="138"/>
      <c r="N1387" s="138"/>
      <c r="O1387" s="138"/>
      <c r="Q1387" s="138"/>
      <c r="R1387" s="138"/>
      <c r="S1387" s="138"/>
      <c r="T1387" s="138"/>
    </row>
    <row r="1388" spans="1:20" s="171" customFormat="1">
      <c r="A1388" s="138"/>
      <c r="B1388" s="168"/>
      <c r="C1388" s="170"/>
      <c r="D1388" s="170"/>
      <c r="E1388" s="170"/>
      <c r="F1388" s="170"/>
      <c r="G1388" s="170"/>
      <c r="I1388" s="170"/>
      <c r="J1388" s="138"/>
      <c r="K1388" s="138"/>
      <c r="L1388" s="170"/>
      <c r="M1388" s="138"/>
      <c r="N1388" s="138"/>
      <c r="O1388" s="138"/>
      <c r="Q1388" s="138"/>
      <c r="R1388" s="138"/>
      <c r="S1388" s="138"/>
      <c r="T1388" s="138"/>
    </row>
    <row r="1389" spans="1:20" s="171" customFormat="1">
      <c r="A1389" s="138"/>
      <c r="B1389" s="168"/>
      <c r="C1389" s="170"/>
      <c r="D1389" s="170"/>
      <c r="E1389" s="170"/>
      <c r="F1389" s="170"/>
      <c r="G1389" s="170"/>
      <c r="I1389" s="170"/>
      <c r="J1389" s="138"/>
      <c r="K1389" s="138"/>
      <c r="L1389" s="170"/>
      <c r="M1389" s="138"/>
      <c r="N1389" s="138"/>
      <c r="O1389" s="138"/>
      <c r="Q1389" s="138"/>
      <c r="R1389" s="138"/>
      <c r="S1389" s="138"/>
      <c r="T1389" s="138"/>
    </row>
    <row r="1390" spans="1:20" s="171" customFormat="1">
      <c r="A1390" s="138"/>
      <c r="B1390" s="168"/>
      <c r="C1390" s="170"/>
      <c r="D1390" s="170"/>
      <c r="E1390" s="170"/>
      <c r="F1390" s="170"/>
      <c r="G1390" s="170"/>
      <c r="I1390" s="170"/>
      <c r="J1390" s="138"/>
      <c r="K1390" s="138"/>
      <c r="L1390" s="170"/>
      <c r="M1390" s="138"/>
      <c r="N1390" s="138"/>
      <c r="O1390" s="138"/>
      <c r="Q1390" s="138"/>
      <c r="R1390" s="138"/>
      <c r="S1390" s="138"/>
      <c r="T1390" s="138"/>
    </row>
    <row r="1391" spans="1:20" s="171" customFormat="1">
      <c r="A1391" s="138"/>
      <c r="B1391" s="168"/>
      <c r="C1391" s="170"/>
      <c r="D1391" s="170"/>
      <c r="E1391" s="170"/>
      <c r="F1391" s="170"/>
      <c r="G1391" s="170"/>
      <c r="I1391" s="170"/>
      <c r="J1391" s="138"/>
      <c r="K1391" s="138"/>
      <c r="L1391" s="170"/>
      <c r="M1391" s="138"/>
      <c r="N1391" s="138"/>
      <c r="O1391" s="138"/>
      <c r="Q1391" s="138"/>
      <c r="R1391" s="138"/>
      <c r="S1391" s="138"/>
      <c r="T1391" s="138"/>
    </row>
    <row r="1392" spans="1:20" s="171" customFormat="1">
      <c r="A1392" s="138"/>
      <c r="B1392" s="168"/>
      <c r="C1392" s="170"/>
      <c r="D1392" s="170"/>
      <c r="E1392" s="170"/>
      <c r="F1392" s="170"/>
      <c r="G1392" s="170"/>
      <c r="I1392" s="170"/>
      <c r="J1392" s="138"/>
      <c r="K1392" s="138"/>
      <c r="L1392" s="170"/>
      <c r="M1392" s="138"/>
      <c r="N1392" s="138"/>
      <c r="O1392" s="138"/>
      <c r="Q1392" s="138"/>
      <c r="R1392" s="138"/>
      <c r="S1392" s="138"/>
      <c r="T1392" s="138"/>
    </row>
    <row r="1393" spans="1:20" s="171" customFormat="1">
      <c r="A1393" s="138"/>
      <c r="B1393" s="168"/>
      <c r="C1393" s="170"/>
      <c r="D1393" s="170"/>
      <c r="E1393" s="170"/>
      <c r="F1393" s="170"/>
      <c r="G1393" s="170"/>
      <c r="I1393" s="170"/>
      <c r="J1393" s="138"/>
      <c r="K1393" s="138"/>
      <c r="L1393" s="170"/>
      <c r="M1393" s="138"/>
      <c r="N1393" s="138"/>
      <c r="O1393" s="138"/>
      <c r="Q1393" s="138"/>
      <c r="R1393" s="138"/>
      <c r="S1393" s="138"/>
      <c r="T1393" s="138"/>
    </row>
    <row r="1394" spans="1:20" s="171" customFormat="1">
      <c r="A1394" s="138"/>
      <c r="B1394" s="168"/>
      <c r="C1394" s="170"/>
      <c r="D1394" s="170"/>
      <c r="E1394" s="170"/>
      <c r="F1394" s="170"/>
      <c r="G1394" s="170"/>
      <c r="I1394" s="170"/>
      <c r="J1394" s="138"/>
      <c r="K1394" s="138"/>
      <c r="L1394" s="170"/>
      <c r="M1394" s="138"/>
      <c r="N1394" s="138"/>
      <c r="O1394" s="138"/>
      <c r="Q1394" s="138"/>
      <c r="R1394" s="138"/>
      <c r="S1394" s="138"/>
      <c r="T1394" s="138"/>
    </row>
    <row r="1395" spans="1:20" s="171" customFormat="1">
      <c r="A1395" s="138"/>
      <c r="B1395" s="168"/>
      <c r="C1395" s="170"/>
      <c r="D1395" s="170"/>
      <c r="E1395" s="170"/>
      <c r="F1395" s="170"/>
      <c r="G1395" s="170"/>
      <c r="I1395" s="170"/>
      <c r="J1395" s="138"/>
      <c r="K1395" s="138"/>
      <c r="L1395" s="170"/>
      <c r="M1395" s="138"/>
      <c r="N1395" s="138"/>
      <c r="O1395" s="138"/>
      <c r="Q1395" s="138"/>
      <c r="R1395" s="138"/>
      <c r="S1395" s="138"/>
      <c r="T1395" s="138"/>
    </row>
    <row r="1396" spans="1:20" s="171" customFormat="1">
      <c r="A1396" s="138"/>
      <c r="B1396" s="168"/>
      <c r="C1396" s="170"/>
      <c r="D1396" s="170"/>
      <c r="E1396" s="170"/>
      <c r="F1396" s="170"/>
      <c r="G1396" s="170"/>
      <c r="I1396" s="170"/>
      <c r="J1396" s="138"/>
      <c r="K1396" s="138"/>
      <c r="L1396" s="170"/>
      <c r="M1396" s="138"/>
      <c r="N1396" s="138"/>
      <c r="O1396" s="138"/>
      <c r="Q1396" s="138"/>
      <c r="R1396" s="138"/>
      <c r="S1396" s="138"/>
      <c r="T1396" s="138"/>
    </row>
    <row r="1397" spans="1:20" s="171" customFormat="1">
      <c r="A1397" s="138"/>
      <c r="B1397" s="168"/>
      <c r="C1397" s="170"/>
      <c r="D1397" s="170"/>
      <c r="E1397" s="170"/>
      <c r="F1397" s="170"/>
      <c r="G1397" s="170"/>
      <c r="I1397" s="170"/>
      <c r="J1397" s="138"/>
      <c r="K1397" s="138"/>
      <c r="L1397" s="170"/>
      <c r="M1397" s="138"/>
      <c r="N1397" s="138"/>
      <c r="O1397" s="138"/>
      <c r="Q1397" s="138"/>
      <c r="R1397" s="138"/>
      <c r="S1397" s="138"/>
      <c r="T1397" s="138"/>
    </row>
    <row r="1398" spans="1:20" s="171" customFormat="1">
      <c r="A1398" s="138"/>
      <c r="B1398" s="168"/>
      <c r="C1398" s="170"/>
      <c r="D1398" s="170"/>
      <c r="E1398" s="170"/>
      <c r="F1398" s="170"/>
      <c r="G1398" s="170"/>
      <c r="I1398" s="170"/>
      <c r="J1398" s="138"/>
      <c r="K1398" s="138"/>
      <c r="L1398" s="170"/>
      <c r="M1398" s="138"/>
      <c r="N1398" s="138"/>
      <c r="O1398" s="138"/>
      <c r="Q1398" s="138"/>
      <c r="R1398" s="138"/>
      <c r="S1398" s="138"/>
      <c r="T1398" s="138"/>
    </row>
    <row r="1399" spans="1:20" s="171" customFormat="1">
      <c r="A1399" s="138"/>
      <c r="B1399" s="168"/>
      <c r="C1399" s="170"/>
      <c r="D1399" s="170"/>
      <c r="E1399" s="170"/>
      <c r="F1399" s="170"/>
      <c r="G1399" s="170"/>
      <c r="I1399" s="170"/>
      <c r="J1399" s="138"/>
      <c r="K1399" s="138"/>
      <c r="L1399" s="170"/>
      <c r="M1399" s="138"/>
      <c r="N1399" s="138"/>
      <c r="O1399" s="138"/>
      <c r="Q1399" s="138"/>
      <c r="R1399" s="138"/>
      <c r="S1399" s="138"/>
      <c r="T1399" s="138"/>
    </row>
    <row r="1400" spans="1:20" s="171" customFormat="1">
      <c r="A1400" s="138"/>
      <c r="B1400" s="168"/>
      <c r="C1400" s="170"/>
      <c r="D1400" s="170"/>
      <c r="E1400" s="170"/>
      <c r="F1400" s="170"/>
      <c r="G1400" s="170"/>
      <c r="I1400" s="170"/>
      <c r="J1400" s="138"/>
      <c r="K1400" s="138"/>
      <c r="L1400" s="170"/>
      <c r="M1400" s="138"/>
      <c r="N1400" s="138"/>
      <c r="O1400" s="138"/>
      <c r="Q1400" s="138"/>
      <c r="R1400" s="138"/>
      <c r="S1400" s="138"/>
      <c r="T1400" s="138"/>
    </row>
    <row r="1401" spans="1:20" s="171" customFormat="1">
      <c r="A1401" s="138"/>
      <c r="B1401" s="168"/>
      <c r="C1401" s="170"/>
      <c r="D1401" s="170"/>
      <c r="E1401" s="170"/>
      <c r="F1401" s="170"/>
      <c r="G1401" s="170"/>
      <c r="I1401" s="170"/>
      <c r="J1401" s="138"/>
      <c r="K1401" s="138"/>
      <c r="L1401" s="170"/>
      <c r="M1401" s="138"/>
      <c r="N1401" s="138"/>
      <c r="O1401" s="138"/>
      <c r="Q1401" s="138"/>
      <c r="R1401" s="138"/>
      <c r="S1401" s="138"/>
      <c r="T1401" s="138"/>
    </row>
    <row r="1402" spans="1:20" s="171" customFormat="1">
      <c r="A1402" s="138"/>
      <c r="B1402" s="168"/>
      <c r="C1402" s="170"/>
      <c r="D1402" s="170"/>
      <c r="E1402" s="170"/>
      <c r="F1402" s="170"/>
      <c r="G1402" s="170"/>
      <c r="I1402" s="170"/>
      <c r="J1402" s="138"/>
      <c r="K1402" s="138"/>
      <c r="L1402" s="170"/>
      <c r="M1402" s="138"/>
      <c r="N1402" s="138"/>
      <c r="O1402" s="138"/>
      <c r="Q1402" s="138"/>
      <c r="R1402" s="138"/>
      <c r="S1402" s="138"/>
      <c r="T1402" s="138"/>
    </row>
    <row r="1403" spans="1:20" s="171" customFormat="1">
      <c r="A1403" s="138"/>
      <c r="B1403" s="168"/>
      <c r="C1403" s="170"/>
      <c r="D1403" s="170"/>
      <c r="E1403" s="170"/>
      <c r="F1403" s="170"/>
      <c r="G1403" s="170"/>
      <c r="I1403" s="170"/>
      <c r="J1403" s="138"/>
      <c r="K1403" s="138"/>
      <c r="L1403" s="170"/>
      <c r="M1403" s="138"/>
      <c r="N1403" s="138"/>
      <c r="O1403" s="138"/>
      <c r="Q1403" s="138"/>
      <c r="R1403" s="138"/>
      <c r="S1403" s="138"/>
      <c r="T1403" s="138"/>
    </row>
    <row r="1404" spans="1:20" s="171" customFormat="1">
      <c r="A1404" s="138"/>
      <c r="B1404" s="168"/>
      <c r="C1404" s="170"/>
      <c r="D1404" s="170"/>
      <c r="E1404" s="170"/>
      <c r="F1404" s="170"/>
      <c r="G1404" s="170"/>
      <c r="I1404" s="170"/>
      <c r="J1404" s="138"/>
      <c r="K1404" s="138"/>
      <c r="L1404" s="170"/>
      <c r="M1404" s="138"/>
      <c r="N1404" s="138"/>
      <c r="O1404" s="138"/>
      <c r="Q1404" s="138"/>
      <c r="R1404" s="138"/>
      <c r="S1404" s="138"/>
      <c r="T1404" s="138"/>
    </row>
    <row r="1405" spans="1:20" s="171" customFormat="1">
      <c r="A1405" s="138"/>
      <c r="B1405" s="168"/>
      <c r="C1405" s="170"/>
      <c r="D1405" s="170"/>
      <c r="E1405" s="170"/>
      <c r="F1405" s="170"/>
      <c r="G1405" s="170"/>
      <c r="I1405" s="170"/>
      <c r="J1405" s="138"/>
      <c r="K1405" s="138"/>
      <c r="L1405" s="170"/>
      <c r="M1405" s="138"/>
      <c r="N1405" s="138"/>
      <c r="O1405" s="138"/>
      <c r="Q1405" s="138"/>
      <c r="R1405" s="138"/>
      <c r="S1405" s="138"/>
      <c r="T1405" s="138"/>
    </row>
    <row r="1406" spans="1:20" s="171" customFormat="1">
      <c r="A1406" s="138"/>
      <c r="B1406" s="168"/>
      <c r="C1406" s="170"/>
      <c r="D1406" s="170"/>
      <c r="E1406" s="170"/>
      <c r="F1406" s="170"/>
      <c r="G1406" s="170"/>
      <c r="I1406" s="170"/>
      <c r="J1406" s="138"/>
      <c r="K1406" s="138"/>
      <c r="L1406" s="170"/>
      <c r="M1406" s="138"/>
      <c r="N1406" s="138"/>
      <c r="O1406" s="138"/>
      <c r="Q1406" s="138"/>
      <c r="R1406" s="138"/>
      <c r="S1406" s="138"/>
      <c r="T1406" s="138"/>
    </row>
    <row r="1407" spans="1:20" s="171" customFormat="1">
      <c r="A1407" s="138"/>
      <c r="B1407" s="168"/>
      <c r="C1407" s="170"/>
      <c r="D1407" s="170"/>
      <c r="E1407" s="170"/>
      <c r="F1407" s="170"/>
      <c r="G1407" s="170"/>
      <c r="I1407" s="170"/>
      <c r="J1407" s="138"/>
      <c r="K1407" s="138"/>
      <c r="L1407" s="170"/>
      <c r="M1407" s="138"/>
      <c r="N1407" s="138"/>
      <c r="O1407" s="138"/>
      <c r="Q1407" s="138"/>
      <c r="R1407" s="138"/>
      <c r="S1407" s="138"/>
      <c r="T1407" s="138"/>
    </row>
    <row r="1408" spans="1:20" s="171" customFormat="1">
      <c r="A1408" s="138"/>
      <c r="B1408" s="168"/>
      <c r="C1408" s="170"/>
      <c r="D1408" s="170"/>
      <c r="E1408" s="170"/>
      <c r="F1408" s="170"/>
      <c r="G1408" s="170"/>
      <c r="I1408" s="170"/>
      <c r="J1408" s="138"/>
      <c r="K1408" s="138"/>
      <c r="L1408" s="170"/>
      <c r="M1408" s="138"/>
      <c r="N1408" s="138"/>
      <c r="O1408" s="138"/>
      <c r="Q1408" s="138"/>
      <c r="R1408" s="138"/>
      <c r="S1408" s="138"/>
      <c r="T1408" s="138"/>
    </row>
    <row r="1409" spans="1:20" s="171" customFormat="1">
      <c r="A1409" s="138"/>
      <c r="B1409" s="168"/>
      <c r="C1409" s="170"/>
      <c r="D1409" s="170"/>
      <c r="E1409" s="170"/>
      <c r="F1409" s="170"/>
      <c r="G1409" s="170"/>
      <c r="I1409" s="170"/>
      <c r="J1409" s="138"/>
      <c r="K1409" s="138"/>
      <c r="L1409" s="170"/>
      <c r="M1409" s="138"/>
      <c r="N1409" s="138"/>
      <c r="O1409" s="138"/>
      <c r="Q1409" s="138"/>
      <c r="R1409" s="138"/>
      <c r="S1409" s="138"/>
      <c r="T1409" s="138"/>
    </row>
    <row r="1410" spans="1:20" s="171" customFormat="1">
      <c r="A1410" s="138"/>
      <c r="B1410" s="168"/>
      <c r="C1410" s="170"/>
      <c r="D1410" s="170"/>
      <c r="E1410" s="170"/>
      <c r="F1410" s="170"/>
      <c r="G1410" s="170"/>
      <c r="I1410" s="170"/>
      <c r="J1410" s="138"/>
      <c r="K1410" s="138"/>
      <c r="L1410" s="170"/>
      <c r="M1410" s="138"/>
      <c r="N1410" s="138"/>
      <c r="O1410" s="138"/>
      <c r="Q1410" s="138"/>
      <c r="R1410" s="138"/>
      <c r="S1410" s="138"/>
      <c r="T1410" s="138"/>
    </row>
    <row r="1411" spans="1:20" s="171" customFormat="1">
      <c r="A1411" s="138"/>
      <c r="B1411" s="168"/>
      <c r="C1411" s="170"/>
      <c r="D1411" s="170"/>
      <c r="E1411" s="170"/>
      <c r="F1411" s="170"/>
      <c r="G1411" s="170"/>
      <c r="I1411" s="170"/>
      <c r="J1411" s="138"/>
      <c r="K1411" s="138"/>
      <c r="L1411" s="170"/>
      <c r="M1411" s="138"/>
      <c r="N1411" s="138"/>
      <c r="O1411" s="138"/>
      <c r="Q1411" s="138"/>
      <c r="R1411" s="138"/>
      <c r="S1411" s="138"/>
      <c r="T1411" s="138"/>
    </row>
    <row r="1412" spans="1:20" s="171" customFormat="1">
      <c r="A1412" s="138"/>
      <c r="B1412" s="168"/>
      <c r="C1412" s="170"/>
      <c r="D1412" s="170"/>
      <c r="E1412" s="170"/>
      <c r="F1412" s="170"/>
      <c r="G1412" s="170"/>
      <c r="I1412" s="170"/>
      <c r="J1412" s="138"/>
      <c r="K1412" s="138"/>
      <c r="L1412" s="170"/>
      <c r="M1412" s="138"/>
      <c r="N1412" s="138"/>
      <c r="O1412" s="138"/>
      <c r="Q1412" s="138"/>
      <c r="R1412" s="138"/>
      <c r="S1412" s="138"/>
      <c r="T1412" s="138"/>
    </row>
    <row r="1413" spans="1:20" s="171" customFormat="1">
      <c r="A1413" s="138"/>
      <c r="B1413" s="168"/>
      <c r="C1413" s="170"/>
      <c r="D1413" s="170"/>
      <c r="E1413" s="170"/>
      <c r="F1413" s="170"/>
      <c r="G1413" s="170"/>
      <c r="I1413" s="170"/>
      <c r="J1413" s="138"/>
      <c r="K1413" s="138"/>
      <c r="L1413" s="170"/>
      <c r="M1413" s="138"/>
      <c r="N1413" s="138"/>
      <c r="O1413" s="138"/>
      <c r="Q1413" s="138"/>
      <c r="R1413" s="138"/>
      <c r="S1413" s="138"/>
      <c r="T1413" s="138"/>
    </row>
    <row r="1414" spans="1:20" s="171" customFormat="1">
      <c r="A1414" s="138"/>
      <c r="B1414" s="168"/>
      <c r="C1414" s="170"/>
      <c r="D1414" s="170"/>
      <c r="E1414" s="170"/>
      <c r="F1414" s="170"/>
      <c r="G1414" s="170"/>
      <c r="I1414" s="170"/>
      <c r="J1414" s="138"/>
      <c r="K1414" s="138"/>
      <c r="L1414" s="170"/>
      <c r="M1414" s="138"/>
      <c r="N1414" s="138"/>
      <c r="O1414" s="138"/>
      <c r="Q1414" s="138"/>
      <c r="R1414" s="138"/>
      <c r="S1414" s="138"/>
      <c r="T1414" s="138"/>
    </row>
    <row r="1415" spans="1:20" s="171" customFormat="1">
      <c r="A1415" s="138"/>
      <c r="B1415" s="168"/>
      <c r="C1415" s="170"/>
      <c r="D1415" s="170"/>
      <c r="E1415" s="170"/>
      <c r="F1415" s="170"/>
      <c r="G1415" s="170"/>
      <c r="I1415" s="170"/>
      <c r="J1415" s="138"/>
      <c r="K1415" s="138"/>
      <c r="L1415" s="170"/>
      <c r="M1415" s="138"/>
      <c r="N1415" s="138"/>
      <c r="O1415" s="138"/>
      <c r="Q1415" s="138"/>
      <c r="R1415" s="138"/>
      <c r="S1415" s="138"/>
      <c r="T1415" s="138"/>
    </row>
    <row r="1416" spans="1:20" s="171" customFormat="1">
      <c r="A1416" s="138"/>
      <c r="B1416" s="168"/>
      <c r="C1416" s="170"/>
      <c r="D1416" s="170"/>
      <c r="E1416" s="170"/>
      <c r="F1416" s="170"/>
      <c r="G1416" s="170"/>
      <c r="I1416" s="170"/>
      <c r="J1416" s="138"/>
      <c r="K1416" s="138"/>
      <c r="L1416" s="170"/>
      <c r="M1416" s="138"/>
      <c r="N1416" s="138"/>
      <c r="O1416" s="138"/>
      <c r="Q1416" s="138"/>
      <c r="R1416" s="138"/>
      <c r="S1416" s="138"/>
      <c r="T1416" s="138"/>
    </row>
    <row r="1417" spans="1:20" s="171" customFormat="1">
      <c r="A1417" s="138"/>
      <c r="B1417" s="168"/>
      <c r="C1417" s="170"/>
      <c r="D1417" s="170"/>
      <c r="E1417" s="170"/>
      <c r="F1417" s="170"/>
      <c r="G1417" s="170"/>
      <c r="I1417" s="170"/>
      <c r="J1417" s="138"/>
      <c r="K1417" s="138"/>
      <c r="L1417" s="170"/>
      <c r="M1417" s="138"/>
      <c r="N1417" s="138"/>
      <c r="O1417" s="138"/>
      <c r="Q1417" s="138"/>
      <c r="R1417" s="138"/>
      <c r="S1417" s="138"/>
      <c r="T1417" s="138"/>
    </row>
    <row r="1418" spans="1:20" s="171" customFormat="1">
      <c r="A1418" s="138"/>
      <c r="B1418" s="168"/>
      <c r="C1418" s="170"/>
      <c r="D1418" s="170"/>
      <c r="E1418" s="170"/>
      <c r="F1418" s="170"/>
      <c r="G1418" s="170"/>
      <c r="I1418" s="170"/>
      <c r="J1418" s="138"/>
      <c r="K1418" s="138"/>
      <c r="L1418" s="170"/>
      <c r="M1418" s="138"/>
      <c r="N1418" s="138"/>
      <c r="O1418" s="138"/>
      <c r="Q1418" s="138"/>
      <c r="R1418" s="138"/>
      <c r="S1418" s="138"/>
      <c r="T1418" s="138"/>
    </row>
    <row r="1419" spans="1:20" s="171" customFormat="1">
      <c r="A1419" s="138"/>
      <c r="B1419" s="168"/>
      <c r="C1419" s="170"/>
      <c r="D1419" s="170"/>
      <c r="E1419" s="170"/>
      <c r="F1419" s="170"/>
      <c r="G1419" s="170"/>
      <c r="I1419" s="170"/>
      <c r="J1419" s="138"/>
      <c r="K1419" s="138"/>
      <c r="L1419" s="170"/>
      <c r="M1419" s="138"/>
      <c r="N1419" s="138"/>
      <c r="O1419" s="138"/>
      <c r="Q1419" s="138"/>
      <c r="R1419" s="138"/>
      <c r="S1419" s="138"/>
      <c r="T1419" s="138"/>
    </row>
    <row r="1420" spans="1:20" s="171" customFormat="1">
      <c r="A1420" s="138"/>
      <c r="B1420" s="168"/>
      <c r="C1420" s="170"/>
      <c r="D1420" s="170"/>
      <c r="E1420" s="170"/>
      <c r="F1420" s="170"/>
      <c r="G1420" s="170"/>
      <c r="I1420" s="170"/>
      <c r="J1420" s="138"/>
      <c r="K1420" s="138"/>
      <c r="L1420" s="170"/>
      <c r="M1420" s="138"/>
      <c r="N1420" s="138"/>
      <c r="O1420" s="138"/>
      <c r="Q1420" s="138"/>
      <c r="R1420" s="138"/>
      <c r="S1420" s="138"/>
      <c r="T1420" s="138"/>
    </row>
    <row r="1421" spans="1:20" s="171" customFormat="1">
      <c r="A1421" s="138"/>
      <c r="B1421" s="168"/>
      <c r="C1421" s="170"/>
      <c r="D1421" s="170"/>
      <c r="E1421" s="170"/>
      <c r="F1421" s="170"/>
      <c r="G1421" s="170"/>
      <c r="I1421" s="170"/>
      <c r="J1421" s="138"/>
      <c r="K1421" s="138"/>
      <c r="L1421" s="170"/>
      <c r="M1421" s="138"/>
      <c r="N1421" s="138"/>
      <c r="O1421" s="138"/>
      <c r="Q1421" s="138"/>
      <c r="R1421" s="138"/>
      <c r="S1421" s="138"/>
      <c r="T1421" s="138"/>
    </row>
    <row r="1422" spans="1:20" s="171" customFormat="1">
      <c r="A1422" s="138"/>
      <c r="B1422" s="168"/>
      <c r="C1422" s="170"/>
      <c r="D1422" s="170"/>
      <c r="E1422" s="170"/>
      <c r="F1422" s="170"/>
      <c r="G1422" s="170"/>
      <c r="I1422" s="170"/>
      <c r="J1422" s="138"/>
      <c r="K1422" s="138"/>
      <c r="L1422" s="170"/>
      <c r="M1422" s="138"/>
      <c r="N1422" s="138"/>
      <c r="O1422" s="138"/>
      <c r="Q1422" s="138"/>
      <c r="R1422" s="138"/>
      <c r="S1422" s="138"/>
      <c r="T1422" s="138"/>
    </row>
    <row r="1423" spans="1:20" s="171" customFormat="1">
      <c r="A1423" s="138"/>
      <c r="B1423" s="168"/>
      <c r="C1423" s="170"/>
      <c r="D1423" s="170"/>
      <c r="E1423" s="170"/>
      <c r="F1423" s="170"/>
      <c r="G1423" s="170"/>
      <c r="I1423" s="170"/>
      <c r="J1423" s="138"/>
      <c r="K1423" s="138"/>
      <c r="L1423" s="170"/>
      <c r="M1423" s="138"/>
      <c r="N1423" s="138"/>
      <c r="O1423" s="138"/>
      <c r="Q1423" s="138"/>
      <c r="R1423" s="138"/>
      <c r="S1423" s="138"/>
      <c r="T1423" s="138"/>
    </row>
    <row r="1424" spans="1:20" s="171" customFormat="1">
      <c r="A1424" s="138"/>
      <c r="B1424" s="168"/>
      <c r="C1424" s="170"/>
      <c r="D1424" s="170"/>
      <c r="E1424" s="170"/>
      <c r="F1424" s="170"/>
      <c r="G1424" s="170"/>
      <c r="I1424" s="170"/>
      <c r="J1424" s="138"/>
      <c r="K1424" s="138"/>
      <c r="L1424" s="170"/>
      <c r="M1424" s="138"/>
      <c r="N1424" s="138"/>
      <c r="O1424" s="138"/>
      <c r="Q1424" s="138"/>
      <c r="R1424" s="138"/>
      <c r="S1424" s="138"/>
      <c r="T1424" s="138"/>
    </row>
    <row r="1425" spans="1:20" s="171" customFormat="1">
      <c r="A1425" s="138"/>
      <c r="B1425" s="168"/>
      <c r="C1425" s="170"/>
      <c r="D1425" s="170"/>
      <c r="E1425" s="170"/>
      <c r="F1425" s="170"/>
      <c r="G1425" s="170"/>
      <c r="I1425" s="170"/>
      <c r="J1425" s="138"/>
      <c r="K1425" s="138"/>
      <c r="L1425" s="170"/>
      <c r="M1425" s="138"/>
      <c r="N1425" s="138"/>
      <c r="O1425" s="138"/>
      <c r="Q1425" s="138"/>
      <c r="R1425" s="138"/>
      <c r="S1425" s="138"/>
      <c r="T1425" s="138"/>
    </row>
    <row r="1426" spans="1:20" s="171" customFormat="1">
      <c r="A1426" s="138"/>
      <c r="B1426" s="168"/>
      <c r="C1426" s="170"/>
      <c r="D1426" s="170"/>
      <c r="E1426" s="170"/>
      <c r="F1426" s="170"/>
      <c r="G1426" s="170"/>
      <c r="I1426" s="170"/>
      <c r="J1426" s="138"/>
      <c r="K1426" s="138"/>
      <c r="L1426" s="170"/>
      <c r="M1426" s="138"/>
      <c r="N1426" s="138"/>
      <c r="O1426" s="138"/>
      <c r="Q1426" s="138"/>
      <c r="R1426" s="138"/>
      <c r="S1426" s="138"/>
      <c r="T1426" s="138"/>
    </row>
    <row r="1427" spans="1:20" s="171" customFormat="1">
      <c r="A1427" s="138"/>
      <c r="B1427" s="168"/>
      <c r="C1427" s="170"/>
      <c r="D1427" s="170"/>
      <c r="E1427" s="170"/>
      <c r="F1427" s="170"/>
      <c r="G1427" s="170"/>
      <c r="I1427" s="170"/>
      <c r="J1427" s="138"/>
      <c r="K1427" s="138"/>
      <c r="L1427" s="170"/>
      <c r="M1427" s="138"/>
      <c r="N1427" s="138"/>
      <c r="O1427" s="138"/>
      <c r="Q1427" s="138"/>
      <c r="R1427" s="138"/>
      <c r="S1427" s="138"/>
      <c r="T1427" s="138"/>
    </row>
    <row r="1428" spans="1:20" s="171" customFormat="1">
      <c r="A1428" s="138"/>
      <c r="B1428" s="168"/>
      <c r="C1428" s="170"/>
      <c r="D1428" s="170"/>
      <c r="E1428" s="170"/>
      <c r="F1428" s="170"/>
      <c r="G1428" s="170"/>
      <c r="I1428" s="170"/>
      <c r="J1428" s="138"/>
      <c r="K1428" s="138"/>
      <c r="L1428" s="170"/>
      <c r="M1428" s="138"/>
      <c r="N1428" s="138"/>
      <c r="O1428" s="138"/>
      <c r="Q1428" s="138"/>
      <c r="R1428" s="138"/>
      <c r="S1428" s="138"/>
      <c r="T1428" s="138"/>
    </row>
    <row r="1429" spans="1:20" s="171" customFormat="1">
      <c r="A1429" s="138"/>
      <c r="B1429" s="168"/>
      <c r="C1429" s="170"/>
      <c r="D1429" s="170"/>
      <c r="E1429" s="170"/>
      <c r="F1429" s="170"/>
      <c r="G1429" s="170"/>
      <c r="I1429" s="170"/>
      <c r="J1429" s="138"/>
      <c r="K1429" s="138"/>
      <c r="L1429" s="170"/>
      <c r="M1429" s="138"/>
      <c r="N1429" s="138"/>
      <c r="O1429" s="138"/>
      <c r="Q1429" s="138"/>
      <c r="R1429" s="138"/>
      <c r="S1429" s="138"/>
      <c r="T1429" s="138"/>
    </row>
    <row r="1430" spans="1:20" s="171" customFormat="1">
      <c r="A1430" s="138"/>
      <c r="B1430" s="168"/>
      <c r="C1430" s="170"/>
      <c r="D1430" s="170"/>
      <c r="E1430" s="170"/>
      <c r="F1430" s="170"/>
      <c r="G1430" s="170"/>
      <c r="I1430" s="170"/>
      <c r="J1430" s="138"/>
      <c r="K1430" s="138"/>
      <c r="L1430" s="170"/>
      <c r="M1430" s="138"/>
      <c r="N1430" s="138"/>
      <c r="O1430" s="138"/>
      <c r="Q1430" s="138"/>
      <c r="R1430" s="138"/>
      <c r="S1430" s="138"/>
      <c r="T1430" s="138"/>
    </row>
    <row r="1431" spans="1:20" s="171" customFormat="1">
      <c r="A1431" s="138"/>
      <c r="B1431" s="168"/>
      <c r="C1431" s="170"/>
      <c r="D1431" s="170"/>
      <c r="E1431" s="170"/>
      <c r="F1431" s="170"/>
      <c r="G1431" s="170"/>
      <c r="I1431" s="170"/>
      <c r="J1431" s="138"/>
      <c r="K1431" s="138"/>
      <c r="L1431" s="170"/>
      <c r="M1431" s="138"/>
      <c r="N1431" s="138"/>
      <c r="O1431" s="138"/>
      <c r="Q1431" s="138"/>
      <c r="R1431" s="138"/>
      <c r="S1431" s="138"/>
      <c r="T1431" s="138"/>
    </row>
    <row r="1432" spans="1:20" s="171" customFormat="1">
      <c r="A1432" s="138"/>
      <c r="B1432" s="168"/>
      <c r="C1432" s="170"/>
      <c r="D1432" s="170"/>
      <c r="E1432" s="170"/>
      <c r="F1432" s="170"/>
      <c r="G1432" s="170"/>
      <c r="I1432" s="170"/>
      <c r="J1432" s="138"/>
      <c r="K1432" s="138"/>
      <c r="L1432" s="170"/>
      <c r="M1432" s="138"/>
      <c r="N1432" s="138"/>
      <c r="O1432" s="138"/>
      <c r="Q1432" s="138"/>
      <c r="R1432" s="138"/>
      <c r="S1432" s="138"/>
      <c r="T1432" s="138"/>
    </row>
    <row r="1433" spans="1:20" s="171" customFormat="1">
      <c r="A1433" s="138"/>
      <c r="B1433" s="168"/>
      <c r="C1433" s="170"/>
      <c r="D1433" s="170"/>
      <c r="E1433" s="170"/>
      <c r="F1433" s="170"/>
      <c r="G1433" s="170"/>
      <c r="I1433" s="170"/>
      <c r="J1433" s="138"/>
      <c r="K1433" s="138"/>
      <c r="L1433" s="170"/>
      <c r="M1433" s="138"/>
      <c r="N1433" s="138"/>
      <c r="O1433" s="138"/>
      <c r="Q1433" s="138"/>
      <c r="R1433" s="138"/>
      <c r="S1433" s="138"/>
      <c r="T1433" s="138"/>
    </row>
    <row r="1434" spans="1:20" s="171" customFormat="1">
      <c r="A1434" s="138"/>
      <c r="B1434" s="168"/>
      <c r="C1434" s="170"/>
      <c r="D1434" s="170"/>
      <c r="E1434" s="170"/>
      <c r="F1434" s="170"/>
      <c r="G1434" s="170"/>
      <c r="I1434" s="170"/>
      <c r="J1434" s="138"/>
      <c r="K1434" s="138"/>
      <c r="L1434" s="170"/>
      <c r="M1434" s="138"/>
      <c r="N1434" s="138"/>
      <c r="O1434" s="138"/>
      <c r="Q1434" s="138"/>
      <c r="R1434" s="138"/>
      <c r="S1434" s="138"/>
      <c r="T1434" s="138"/>
    </row>
    <row r="1435" spans="1:20" s="171" customFormat="1">
      <c r="A1435" s="138"/>
      <c r="B1435" s="168"/>
      <c r="C1435" s="170"/>
      <c r="D1435" s="170"/>
      <c r="E1435" s="170"/>
      <c r="F1435" s="170"/>
      <c r="G1435" s="170"/>
      <c r="I1435" s="170"/>
      <c r="J1435" s="138"/>
      <c r="K1435" s="138"/>
      <c r="L1435" s="170"/>
      <c r="M1435" s="138"/>
      <c r="N1435" s="138"/>
      <c r="O1435" s="138"/>
      <c r="Q1435" s="138"/>
      <c r="R1435" s="138"/>
      <c r="S1435" s="138"/>
      <c r="T1435" s="138"/>
    </row>
    <row r="1436" spans="1:20" s="171" customFormat="1">
      <c r="A1436" s="138"/>
      <c r="B1436" s="168"/>
      <c r="C1436" s="170"/>
      <c r="D1436" s="170"/>
      <c r="E1436" s="170"/>
      <c r="F1436" s="170"/>
      <c r="G1436" s="170"/>
      <c r="I1436" s="170"/>
      <c r="J1436" s="138"/>
      <c r="K1436" s="138"/>
      <c r="L1436" s="170"/>
      <c r="M1436" s="138"/>
      <c r="N1436" s="138"/>
      <c r="O1436" s="138"/>
      <c r="Q1436" s="138"/>
      <c r="R1436" s="138"/>
      <c r="S1436" s="138"/>
      <c r="T1436" s="138"/>
    </row>
    <row r="1437" spans="1:20" s="171" customFormat="1">
      <c r="A1437" s="138"/>
      <c r="B1437" s="168"/>
      <c r="C1437" s="170"/>
      <c r="D1437" s="170"/>
      <c r="E1437" s="170"/>
      <c r="F1437" s="170"/>
      <c r="G1437" s="170"/>
      <c r="I1437" s="170"/>
      <c r="J1437" s="138"/>
      <c r="K1437" s="138"/>
      <c r="L1437" s="170"/>
      <c r="M1437" s="138"/>
      <c r="N1437" s="138"/>
      <c r="O1437" s="138"/>
      <c r="Q1437" s="138"/>
      <c r="R1437" s="138"/>
      <c r="S1437" s="138"/>
      <c r="T1437" s="138"/>
    </row>
    <row r="1438" spans="1:20" s="171" customFormat="1">
      <c r="A1438" s="138"/>
      <c r="B1438" s="168"/>
      <c r="C1438" s="170"/>
      <c r="D1438" s="170"/>
      <c r="E1438" s="170"/>
      <c r="F1438" s="170"/>
      <c r="G1438" s="170"/>
      <c r="I1438" s="170"/>
      <c r="J1438" s="138"/>
      <c r="K1438" s="138"/>
      <c r="L1438" s="170"/>
      <c r="M1438" s="138"/>
      <c r="N1438" s="138"/>
      <c r="O1438" s="138"/>
      <c r="Q1438" s="138"/>
      <c r="R1438" s="138"/>
      <c r="S1438" s="138"/>
      <c r="T1438" s="138"/>
    </row>
    <row r="1439" spans="1:20" s="171" customFormat="1">
      <c r="A1439" s="138"/>
      <c r="B1439" s="168"/>
      <c r="C1439" s="170"/>
      <c r="D1439" s="170"/>
      <c r="E1439" s="170"/>
      <c r="F1439" s="170"/>
      <c r="G1439" s="170"/>
      <c r="I1439" s="170"/>
      <c r="J1439" s="138"/>
      <c r="K1439" s="138"/>
      <c r="L1439" s="170"/>
      <c r="M1439" s="138"/>
      <c r="N1439" s="138"/>
      <c r="O1439" s="138"/>
      <c r="Q1439" s="138"/>
      <c r="R1439" s="138"/>
      <c r="S1439" s="138"/>
      <c r="T1439" s="138"/>
    </row>
    <row r="1440" spans="1:20" s="171" customFormat="1">
      <c r="A1440" s="138"/>
      <c r="B1440" s="168"/>
      <c r="C1440" s="170"/>
      <c r="D1440" s="170"/>
      <c r="E1440" s="170"/>
      <c r="F1440" s="170"/>
      <c r="G1440" s="170"/>
      <c r="I1440" s="170"/>
      <c r="J1440" s="138"/>
      <c r="K1440" s="138"/>
      <c r="L1440" s="170"/>
      <c r="M1440" s="138"/>
      <c r="N1440" s="138"/>
      <c r="O1440" s="138"/>
      <c r="Q1440" s="138"/>
      <c r="R1440" s="138"/>
      <c r="S1440" s="138"/>
      <c r="T1440" s="138"/>
    </row>
    <row r="1441" spans="1:20" s="171" customFormat="1">
      <c r="A1441" s="138"/>
      <c r="B1441" s="168"/>
      <c r="C1441" s="170"/>
      <c r="D1441" s="170"/>
      <c r="E1441" s="170"/>
      <c r="F1441" s="170"/>
      <c r="G1441" s="170"/>
      <c r="I1441" s="170"/>
      <c r="J1441" s="138"/>
      <c r="K1441" s="138"/>
      <c r="L1441" s="170"/>
      <c r="M1441" s="138"/>
      <c r="N1441" s="138"/>
      <c r="O1441" s="138"/>
      <c r="Q1441" s="138"/>
      <c r="R1441" s="138"/>
      <c r="S1441" s="138"/>
      <c r="T1441" s="138"/>
    </row>
    <row r="1442" spans="1:20" s="171" customFormat="1">
      <c r="A1442" s="138"/>
      <c r="B1442" s="168"/>
      <c r="C1442" s="170"/>
      <c r="D1442" s="170"/>
      <c r="E1442" s="170"/>
      <c r="F1442" s="170"/>
      <c r="G1442" s="170"/>
      <c r="I1442" s="170"/>
      <c r="J1442" s="138"/>
      <c r="K1442" s="138"/>
      <c r="L1442" s="170"/>
      <c r="M1442" s="138"/>
      <c r="N1442" s="138"/>
      <c r="O1442" s="138"/>
      <c r="Q1442" s="138"/>
      <c r="R1442" s="138"/>
      <c r="S1442" s="138"/>
      <c r="T1442" s="138"/>
    </row>
    <row r="1443" spans="1:20" s="171" customFormat="1">
      <c r="A1443" s="138"/>
      <c r="B1443" s="168"/>
      <c r="C1443" s="170"/>
      <c r="D1443" s="170"/>
      <c r="E1443" s="170"/>
      <c r="F1443" s="170"/>
      <c r="G1443" s="170"/>
      <c r="I1443" s="170"/>
      <c r="J1443" s="138"/>
      <c r="K1443" s="138"/>
      <c r="L1443" s="170"/>
      <c r="M1443" s="138"/>
      <c r="N1443" s="138"/>
      <c r="O1443" s="138"/>
      <c r="Q1443" s="138"/>
      <c r="R1443" s="138"/>
      <c r="S1443" s="138"/>
      <c r="T1443" s="138"/>
    </row>
    <row r="1444" spans="1:20" s="171" customFormat="1">
      <c r="A1444" s="138"/>
      <c r="B1444" s="168"/>
      <c r="C1444" s="170"/>
      <c r="D1444" s="170"/>
      <c r="E1444" s="170"/>
      <c r="F1444" s="170"/>
      <c r="G1444" s="170"/>
      <c r="I1444" s="170"/>
      <c r="J1444" s="138"/>
      <c r="K1444" s="138"/>
      <c r="L1444" s="170"/>
      <c r="M1444" s="138"/>
      <c r="N1444" s="138"/>
      <c r="O1444" s="138"/>
      <c r="Q1444" s="138"/>
      <c r="R1444" s="138"/>
      <c r="S1444" s="138"/>
      <c r="T1444" s="138"/>
    </row>
    <row r="1445" spans="1:20" s="171" customFormat="1">
      <c r="A1445" s="138"/>
      <c r="B1445" s="168"/>
      <c r="C1445" s="170"/>
      <c r="D1445" s="170"/>
      <c r="E1445" s="170"/>
      <c r="F1445" s="170"/>
      <c r="G1445" s="170"/>
      <c r="I1445" s="170"/>
      <c r="J1445" s="138"/>
      <c r="K1445" s="138"/>
      <c r="L1445" s="170"/>
      <c r="M1445" s="138"/>
      <c r="N1445" s="138"/>
      <c r="O1445" s="138"/>
      <c r="Q1445" s="138"/>
      <c r="R1445" s="138"/>
      <c r="S1445" s="138"/>
      <c r="T1445" s="138"/>
    </row>
    <row r="1446" spans="1:20" s="171" customFormat="1">
      <c r="A1446" s="138"/>
      <c r="B1446" s="168"/>
      <c r="C1446" s="170"/>
      <c r="D1446" s="170"/>
      <c r="E1446" s="170"/>
      <c r="F1446" s="170"/>
      <c r="G1446" s="170"/>
      <c r="I1446" s="170"/>
      <c r="J1446" s="138"/>
      <c r="K1446" s="138"/>
      <c r="L1446" s="170"/>
      <c r="M1446" s="138"/>
      <c r="N1446" s="138"/>
      <c r="O1446" s="138"/>
      <c r="Q1446" s="138"/>
      <c r="R1446" s="138"/>
      <c r="S1446" s="138"/>
      <c r="T1446" s="138"/>
    </row>
    <row r="1447" spans="1:20" s="171" customFormat="1">
      <c r="A1447" s="138"/>
      <c r="B1447" s="168"/>
      <c r="C1447" s="170"/>
      <c r="D1447" s="170"/>
      <c r="E1447" s="170"/>
      <c r="F1447" s="170"/>
      <c r="G1447" s="170"/>
      <c r="I1447" s="170"/>
      <c r="J1447" s="138"/>
      <c r="K1447" s="138"/>
      <c r="L1447" s="170"/>
      <c r="M1447" s="138"/>
      <c r="N1447" s="138"/>
      <c r="O1447" s="138"/>
      <c r="Q1447" s="138"/>
      <c r="R1447" s="138"/>
      <c r="S1447" s="138"/>
      <c r="T1447" s="138"/>
    </row>
    <row r="1448" spans="1:20" s="171" customFormat="1">
      <c r="A1448" s="138"/>
      <c r="B1448" s="168"/>
      <c r="C1448" s="170"/>
      <c r="D1448" s="170"/>
      <c r="E1448" s="170"/>
      <c r="F1448" s="170"/>
      <c r="G1448" s="170"/>
      <c r="I1448" s="170"/>
      <c r="J1448" s="138"/>
      <c r="K1448" s="138"/>
      <c r="L1448" s="170"/>
      <c r="M1448" s="138"/>
      <c r="N1448" s="138"/>
      <c r="O1448" s="138"/>
      <c r="Q1448" s="138"/>
      <c r="R1448" s="138"/>
      <c r="S1448" s="138"/>
      <c r="T1448" s="138"/>
    </row>
    <row r="1449" spans="1:20" s="171" customFormat="1">
      <c r="A1449" s="138"/>
      <c r="B1449" s="168"/>
      <c r="C1449" s="170"/>
      <c r="D1449" s="170"/>
      <c r="E1449" s="170"/>
      <c r="F1449" s="170"/>
      <c r="G1449" s="170"/>
      <c r="I1449" s="170"/>
      <c r="J1449" s="138"/>
      <c r="K1449" s="138"/>
      <c r="L1449" s="170"/>
      <c r="M1449" s="138"/>
      <c r="N1449" s="138"/>
      <c r="O1449" s="138"/>
      <c r="Q1449" s="138"/>
      <c r="R1449" s="138"/>
      <c r="S1449" s="138"/>
      <c r="T1449" s="138"/>
    </row>
    <row r="1450" spans="1:20" s="171" customFormat="1">
      <c r="A1450" s="138"/>
      <c r="B1450" s="168"/>
      <c r="C1450" s="170"/>
      <c r="D1450" s="170"/>
      <c r="E1450" s="170"/>
      <c r="F1450" s="170"/>
      <c r="G1450" s="170"/>
      <c r="I1450" s="170"/>
      <c r="J1450" s="138"/>
      <c r="K1450" s="138"/>
      <c r="L1450" s="170"/>
      <c r="M1450" s="138"/>
      <c r="N1450" s="138"/>
      <c r="O1450" s="138"/>
      <c r="Q1450" s="138"/>
      <c r="R1450" s="138"/>
      <c r="S1450" s="138"/>
      <c r="T1450" s="138"/>
    </row>
    <row r="1451" spans="1:20" s="171" customFormat="1">
      <c r="A1451" s="138"/>
      <c r="B1451" s="168"/>
      <c r="C1451" s="170"/>
      <c r="D1451" s="170"/>
      <c r="E1451" s="170"/>
      <c r="F1451" s="170"/>
      <c r="G1451" s="170"/>
      <c r="I1451" s="170"/>
      <c r="J1451" s="138"/>
      <c r="K1451" s="138"/>
      <c r="L1451" s="170"/>
      <c r="M1451" s="138"/>
      <c r="N1451" s="138"/>
      <c r="O1451" s="138"/>
      <c r="Q1451" s="138"/>
      <c r="R1451" s="138"/>
      <c r="S1451" s="138"/>
      <c r="T1451" s="138"/>
    </row>
    <row r="1452" spans="1:20" s="171" customFormat="1">
      <c r="A1452" s="138"/>
      <c r="B1452" s="168"/>
      <c r="C1452" s="170"/>
      <c r="D1452" s="170"/>
      <c r="E1452" s="170"/>
      <c r="F1452" s="170"/>
      <c r="G1452" s="170"/>
      <c r="I1452" s="170"/>
      <c r="J1452" s="138"/>
      <c r="K1452" s="138"/>
      <c r="L1452" s="170"/>
      <c r="M1452" s="138"/>
      <c r="N1452" s="138"/>
      <c r="O1452" s="138"/>
      <c r="Q1452" s="138"/>
      <c r="R1452" s="138"/>
      <c r="S1452" s="138"/>
      <c r="T1452" s="138"/>
    </row>
    <row r="1453" spans="1:20" s="171" customFormat="1">
      <c r="A1453" s="138"/>
      <c r="B1453" s="168"/>
      <c r="C1453" s="170"/>
      <c r="D1453" s="170"/>
      <c r="E1453" s="170"/>
      <c r="F1453" s="170"/>
      <c r="G1453" s="170"/>
      <c r="I1453" s="170"/>
      <c r="J1453" s="138"/>
      <c r="K1453" s="138"/>
      <c r="L1453" s="170"/>
      <c r="M1453" s="138"/>
      <c r="N1453" s="138"/>
      <c r="O1453" s="138"/>
      <c r="Q1453" s="138"/>
      <c r="R1453" s="138"/>
      <c r="S1453" s="138"/>
      <c r="T1453" s="138"/>
    </row>
    <row r="1454" spans="1:20" s="171" customFormat="1">
      <c r="A1454" s="138"/>
      <c r="B1454" s="168"/>
      <c r="C1454" s="170"/>
      <c r="D1454" s="170"/>
      <c r="E1454" s="170"/>
      <c r="F1454" s="170"/>
      <c r="G1454" s="170"/>
      <c r="I1454" s="170"/>
      <c r="J1454" s="138"/>
      <c r="K1454" s="138"/>
      <c r="L1454" s="170"/>
      <c r="M1454" s="138"/>
      <c r="N1454" s="138"/>
      <c r="O1454" s="138"/>
      <c r="Q1454" s="138"/>
      <c r="R1454" s="138"/>
      <c r="S1454" s="138"/>
      <c r="T1454" s="138"/>
    </row>
    <row r="1455" spans="1:20" s="171" customFormat="1">
      <c r="A1455" s="138"/>
      <c r="B1455" s="168"/>
      <c r="C1455" s="170"/>
      <c r="D1455" s="170"/>
      <c r="E1455" s="170"/>
      <c r="F1455" s="170"/>
      <c r="G1455" s="170"/>
      <c r="I1455" s="170"/>
      <c r="J1455" s="138"/>
      <c r="K1455" s="138"/>
      <c r="L1455" s="170"/>
      <c r="M1455" s="138"/>
      <c r="N1455" s="138"/>
      <c r="O1455" s="138"/>
      <c r="Q1455" s="138"/>
      <c r="R1455" s="138"/>
      <c r="S1455" s="138"/>
      <c r="T1455" s="138"/>
    </row>
    <row r="1456" spans="1:20" s="171" customFormat="1">
      <c r="A1456" s="138"/>
      <c r="B1456" s="168"/>
      <c r="C1456" s="170"/>
      <c r="D1456" s="170"/>
      <c r="E1456" s="170"/>
      <c r="F1456" s="170"/>
      <c r="G1456" s="170"/>
      <c r="I1456" s="170"/>
      <c r="J1456" s="138"/>
      <c r="K1456" s="138"/>
      <c r="L1456" s="170"/>
      <c r="M1456" s="138"/>
      <c r="N1456" s="138"/>
      <c r="O1456" s="138"/>
      <c r="Q1456" s="138"/>
      <c r="R1456" s="138"/>
      <c r="S1456" s="138"/>
      <c r="T1456" s="138"/>
    </row>
    <row r="1457" spans="1:20" s="171" customFormat="1">
      <c r="A1457" s="138"/>
      <c r="B1457" s="168"/>
      <c r="C1457" s="170"/>
      <c r="D1457" s="170"/>
      <c r="E1457" s="170"/>
      <c r="F1457" s="170"/>
      <c r="G1457" s="170"/>
      <c r="I1457" s="170"/>
      <c r="J1457" s="138"/>
      <c r="K1457" s="138"/>
      <c r="L1457" s="170"/>
      <c r="M1457" s="138"/>
      <c r="N1457" s="138"/>
      <c r="O1457" s="138"/>
      <c r="Q1457" s="138"/>
      <c r="R1457" s="138"/>
      <c r="S1457" s="138"/>
      <c r="T1457" s="138"/>
    </row>
    <row r="1458" spans="1:20" s="171" customFormat="1">
      <c r="A1458" s="138"/>
      <c r="B1458" s="168"/>
      <c r="C1458" s="170"/>
      <c r="D1458" s="170"/>
      <c r="E1458" s="170"/>
      <c r="F1458" s="170"/>
      <c r="G1458" s="170"/>
      <c r="I1458" s="170"/>
      <c r="J1458" s="138"/>
      <c r="K1458" s="138"/>
      <c r="L1458" s="170"/>
      <c r="M1458" s="138"/>
      <c r="N1458" s="138"/>
      <c r="O1458" s="138"/>
      <c r="Q1458" s="138"/>
      <c r="R1458" s="138"/>
      <c r="S1458" s="138"/>
      <c r="T1458" s="138"/>
    </row>
    <row r="1459" spans="1:20" s="171" customFormat="1">
      <c r="A1459" s="138"/>
      <c r="B1459" s="168"/>
      <c r="C1459" s="170"/>
      <c r="D1459" s="170"/>
      <c r="E1459" s="170"/>
      <c r="F1459" s="170"/>
      <c r="G1459" s="170"/>
      <c r="I1459" s="170"/>
      <c r="J1459" s="138"/>
      <c r="K1459" s="138"/>
      <c r="L1459" s="170"/>
      <c r="M1459" s="138"/>
      <c r="N1459" s="138"/>
      <c r="O1459" s="138"/>
      <c r="Q1459" s="138"/>
      <c r="R1459" s="138"/>
      <c r="S1459" s="138"/>
      <c r="T1459" s="138"/>
    </row>
    <row r="1460" spans="1:20" s="171" customFormat="1">
      <c r="A1460" s="138"/>
      <c r="B1460" s="168"/>
      <c r="C1460" s="170"/>
      <c r="D1460" s="170"/>
      <c r="E1460" s="170"/>
      <c r="F1460" s="170"/>
      <c r="G1460" s="170"/>
      <c r="I1460" s="170"/>
      <c r="J1460" s="138"/>
      <c r="K1460" s="138"/>
      <c r="L1460" s="170"/>
      <c r="M1460" s="138"/>
      <c r="N1460" s="138"/>
      <c r="O1460" s="138"/>
      <c r="Q1460" s="138"/>
      <c r="R1460" s="138"/>
      <c r="S1460" s="138"/>
      <c r="T1460" s="138"/>
    </row>
    <row r="1461" spans="1:20" s="171" customFormat="1">
      <c r="A1461" s="138"/>
      <c r="B1461" s="168"/>
      <c r="C1461" s="170"/>
      <c r="D1461" s="170"/>
      <c r="E1461" s="170"/>
      <c r="F1461" s="170"/>
      <c r="G1461" s="170"/>
      <c r="I1461" s="170"/>
      <c r="J1461" s="138"/>
      <c r="K1461" s="138"/>
      <c r="L1461" s="170"/>
      <c r="M1461" s="138"/>
      <c r="N1461" s="138"/>
      <c r="O1461" s="138"/>
      <c r="Q1461" s="138"/>
      <c r="R1461" s="138"/>
      <c r="S1461" s="138"/>
      <c r="T1461" s="138"/>
    </row>
    <row r="1462" spans="1:20" s="171" customFormat="1">
      <c r="A1462" s="138"/>
      <c r="B1462" s="168"/>
      <c r="C1462" s="170"/>
      <c r="D1462" s="170"/>
      <c r="E1462" s="170"/>
      <c r="F1462" s="170"/>
      <c r="G1462" s="170"/>
      <c r="I1462" s="170"/>
      <c r="J1462" s="138"/>
      <c r="K1462" s="138"/>
      <c r="L1462" s="170"/>
      <c r="M1462" s="138"/>
      <c r="N1462" s="138"/>
      <c r="O1462" s="138"/>
      <c r="Q1462" s="138"/>
      <c r="R1462" s="138"/>
      <c r="S1462" s="138"/>
      <c r="T1462" s="138"/>
    </row>
    <row r="1463" spans="1:20" s="171" customFormat="1">
      <c r="A1463" s="138"/>
      <c r="B1463" s="168"/>
      <c r="C1463" s="170"/>
      <c r="D1463" s="170"/>
      <c r="E1463" s="170"/>
      <c r="F1463" s="170"/>
      <c r="G1463" s="170"/>
      <c r="I1463" s="170"/>
      <c r="J1463" s="138"/>
      <c r="K1463" s="138"/>
      <c r="L1463" s="170"/>
      <c r="M1463" s="138"/>
      <c r="N1463" s="138"/>
      <c r="O1463" s="138"/>
      <c r="Q1463" s="138"/>
      <c r="R1463" s="138"/>
      <c r="S1463" s="138"/>
      <c r="T1463" s="138"/>
    </row>
    <row r="1464" spans="1:20" s="171" customFormat="1">
      <c r="A1464" s="138"/>
      <c r="B1464" s="168"/>
      <c r="C1464" s="170"/>
      <c r="D1464" s="170"/>
      <c r="E1464" s="170"/>
      <c r="F1464" s="170"/>
      <c r="G1464" s="170"/>
      <c r="I1464" s="170"/>
      <c r="J1464" s="138"/>
      <c r="K1464" s="138"/>
      <c r="L1464" s="170"/>
      <c r="M1464" s="138"/>
      <c r="N1464" s="138"/>
      <c r="O1464" s="138"/>
      <c r="Q1464" s="138"/>
      <c r="R1464" s="138"/>
      <c r="S1464" s="138"/>
      <c r="T1464" s="138"/>
    </row>
    <row r="1465" spans="1:20" s="171" customFormat="1">
      <c r="A1465" s="138"/>
      <c r="B1465" s="168"/>
      <c r="C1465" s="170"/>
      <c r="D1465" s="170"/>
      <c r="E1465" s="170"/>
      <c r="F1465" s="170"/>
      <c r="G1465" s="170"/>
      <c r="I1465" s="170"/>
      <c r="J1465" s="138"/>
      <c r="K1465" s="138"/>
      <c r="L1465" s="170"/>
      <c r="M1465" s="138"/>
      <c r="N1465" s="138"/>
      <c r="O1465" s="138"/>
      <c r="Q1465" s="138"/>
      <c r="R1465" s="138"/>
      <c r="S1465" s="138"/>
      <c r="T1465" s="138"/>
    </row>
    <row r="1466" spans="1:20" s="171" customFormat="1">
      <c r="A1466" s="138"/>
      <c r="B1466" s="168"/>
      <c r="C1466" s="170"/>
      <c r="D1466" s="170"/>
      <c r="E1466" s="170"/>
      <c r="F1466" s="170"/>
      <c r="G1466" s="170"/>
      <c r="I1466" s="170"/>
      <c r="J1466" s="138"/>
      <c r="K1466" s="138"/>
      <c r="L1466" s="170"/>
      <c r="M1466" s="138"/>
      <c r="N1466" s="138"/>
      <c r="O1466" s="138"/>
      <c r="Q1466" s="138"/>
      <c r="R1466" s="138"/>
      <c r="S1466" s="138"/>
      <c r="T1466" s="138"/>
    </row>
    <row r="1467" spans="1:20" s="171" customFormat="1">
      <c r="A1467" s="138"/>
      <c r="B1467" s="168"/>
      <c r="C1467" s="170"/>
      <c r="D1467" s="170"/>
      <c r="E1467" s="170"/>
      <c r="F1467" s="170"/>
      <c r="G1467" s="170"/>
      <c r="I1467" s="170"/>
      <c r="J1467" s="138"/>
      <c r="K1467" s="138"/>
      <c r="L1467" s="170"/>
      <c r="M1467" s="138"/>
      <c r="N1467" s="138"/>
      <c r="O1467" s="138"/>
      <c r="Q1467" s="138"/>
      <c r="R1467" s="138"/>
      <c r="S1467" s="138"/>
      <c r="T1467" s="138"/>
    </row>
    <row r="1468" spans="1:20" s="171" customFormat="1">
      <c r="A1468" s="138"/>
      <c r="B1468" s="168"/>
      <c r="C1468" s="170"/>
      <c r="D1468" s="170"/>
      <c r="E1468" s="170"/>
      <c r="F1468" s="170"/>
      <c r="G1468" s="170"/>
      <c r="I1468" s="170"/>
      <c r="J1468" s="138"/>
      <c r="K1468" s="138"/>
      <c r="L1468" s="170"/>
      <c r="M1468" s="138"/>
      <c r="N1468" s="138"/>
      <c r="O1468" s="138"/>
      <c r="Q1468" s="138"/>
      <c r="R1468" s="138"/>
      <c r="S1468" s="138"/>
      <c r="T1468" s="138"/>
    </row>
    <row r="1469" spans="1:20" s="171" customFormat="1">
      <c r="A1469" s="138"/>
      <c r="B1469" s="168"/>
      <c r="C1469" s="170"/>
      <c r="D1469" s="170"/>
      <c r="E1469" s="170"/>
      <c r="F1469" s="170"/>
      <c r="G1469" s="170"/>
      <c r="I1469" s="170"/>
      <c r="J1469" s="138"/>
      <c r="K1469" s="138"/>
      <c r="L1469" s="170"/>
      <c r="M1469" s="138"/>
      <c r="N1469" s="138"/>
      <c r="O1469" s="138"/>
      <c r="Q1469" s="138"/>
      <c r="R1469" s="138"/>
      <c r="S1469" s="138"/>
      <c r="T1469" s="138"/>
    </row>
    <row r="1470" spans="1:20" s="171" customFormat="1">
      <c r="A1470" s="138"/>
      <c r="B1470" s="168"/>
      <c r="C1470" s="170"/>
      <c r="D1470" s="170"/>
      <c r="E1470" s="170"/>
      <c r="F1470" s="170"/>
      <c r="G1470" s="170"/>
      <c r="I1470" s="170"/>
      <c r="J1470" s="138"/>
      <c r="K1470" s="138"/>
      <c r="L1470" s="170"/>
      <c r="M1470" s="138"/>
      <c r="N1470" s="138"/>
      <c r="O1470" s="138"/>
      <c r="Q1470" s="138"/>
      <c r="R1470" s="138"/>
      <c r="S1470" s="138"/>
      <c r="T1470" s="138"/>
    </row>
    <row r="1471" spans="1:20" s="171" customFormat="1">
      <c r="A1471" s="138"/>
      <c r="B1471" s="168"/>
      <c r="C1471" s="170"/>
      <c r="D1471" s="170"/>
      <c r="E1471" s="170"/>
      <c r="F1471" s="170"/>
      <c r="G1471" s="170"/>
      <c r="I1471" s="170"/>
      <c r="J1471" s="138"/>
      <c r="K1471" s="138"/>
      <c r="L1471" s="170"/>
      <c r="M1471" s="138"/>
      <c r="N1471" s="138"/>
      <c r="O1471" s="138"/>
      <c r="Q1471" s="138"/>
      <c r="R1471" s="138"/>
      <c r="S1471" s="138"/>
      <c r="T1471" s="138"/>
    </row>
    <row r="1472" spans="1:20" s="171" customFormat="1">
      <c r="A1472" s="138"/>
      <c r="B1472" s="168"/>
      <c r="C1472" s="170"/>
      <c r="D1472" s="170"/>
      <c r="E1472" s="170"/>
      <c r="F1472" s="170"/>
      <c r="G1472" s="170"/>
      <c r="I1472" s="170"/>
      <c r="J1472" s="138"/>
      <c r="K1472" s="138"/>
      <c r="L1472" s="170"/>
      <c r="M1472" s="138"/>
      <c r="N1472" s="138"/>
      <c r="O1472" s="138"/>
      <c r="Q1472" s="138"/>
      <c r="R1472" s="138"/>
      <c r="S1472" s="138"/>
      <c r="T1472" s="138"/>
    </row>
    <row r="1473" spans="1:20" s="171" customFormat="1">
      <c r="A1473" s="138"/>
      <c r="B1473" s="168"/>
      <c r="C1473" s="170"/>
      <c r="D1473" s="170"/>
      <c r="E1473" s="170"/>
      <c r="F1473" s="170"/>
      <c r="G1473" s="170"/>
      <c r="I1473" s="170"/>
      <c r="J1473" s="138"/>
      <c r="K1473" s="138"/>
      <c r="L1473" s="170"/>
      <c r="M1473" s="138"/>
      <c r="N1473" s="138"/>
      <c r="O1473" s="138"/>
      <c r="Q1473" s="138"/>
      <c r="R1473" s="138"/>
      <c r="S1473" s="138"/>
      <c r="T1473" s="138"/>
    </row>
    <row r="1474" spans="1:20" s="171" customFormat="1">
      <c r="A1474" s="138"/>
      <c r="B1474" s="168"/>
      <c r="C1474" s="170"/>
      <c r="D1474" s="170"/>
      <c r="E1474" s="170"/>
      <c r="F1474" s="170"/>
      <c r="G1474" s="170"/>
      <c r="I1474" s="170"/>
      <c r="J1474" s="138"/>
      <c r="K1474" s="138"/>
      <c r="L1474" s="170"/>
      <c r="M1474" s="138"/>
      <c r="N1474" s="138"/>
      <c r="O1474" s="138"/>
      <c r="Q1474" s="138"/>
      <c r="R1474" s="138"/>
      <c r="S1474" s="138"/>
      <c r="T1474" s="138"/>
    </row>
    <row r="1475" spans="1:20" s="171" customFormat="1">
      <c r="A1475" s="138"/>
      <c r="B1475" s="168"/>
      <c r="C1475" s="170"/>
      <c r="D1475" s="170"/>
      <c r="E1475" s="170"/>
      <c r="F1475" s="170"/>
      <c r="G1475" s="170"/>
      <c r="I1475" s="170"/>
      <c r="J1475" s="138"/>
      <c r="K1475" s="138"/>
      <c r="L1475" s="170"/>
      <c r="M1475" s="138"/>
      <c r="N1475" s="138"/>
      <c r="O1475" s="138"/>
      <c r="Q1475" s="138"/>
      <c r="R1475" s="138"/>
      <c r="S1475" s="138"/>
      <c r="T1475" s="138"/>
    </row>
    <row r="1476" spans="1:20" s="171" customFormat="1">
      <c r="A1476" s="138"/>
      <c r="B1476" s="168"/>
      <c r="C1476" s="170"/>
      <c r="D1476" s="170"/>
      <c r="E1476" s="170"/>
      <c r="F1476" s="170"/>
      <c r="G1476" s="170"/>
      <c r="I1476" s="170"/>
      <c r="J1476" s="138"/>
      <c r="K1476" s="138"/>
      <c r="L1476" s="170"/>
      <c r="M1476" s="138"/>
      <c r="N1476" s="138"/>
      <c r="O1476" s="138"/>
      <c r="Q1476" s="138"/>
      <c r="R1476" s="138"/>
      <c r="S1476" s="138"/>
      <c r="T1476" s="138"/>
    </row>
    <row r="1477" spans="1:20" s="171" customFormat="1">
      <c r="A1477" s="138"/>
      <c r="B1477" s="168"/>
      <c r="C1477" s="170"/>
      <c r="D1477" s="170"/>
      <c r="E1477" s="170"/>
      <c r="F1477" s="170"/>
      <c r="G1477" s="170"/>
      <c r="I1477" s="170"/>
      <c r="J1477" s="138"/>
      <c r="K1477" s="138"/>
      <c r="L1477" s="170"/>
      <c r="M1477" s="138"/>
      <c r="N1477" s="138"/>
      <c r="O1477" s="138"/>
      <c r="Q1477" s="138"/>
      <c r="R1477" s="138"/>
      <c r="S1477" s="138"/>
      <c r="T1477" s="138"/>
    </row>
    <row r="1478" spans="1:20" s="171" customFormat="1">
      <c r="A1478" s="138"/>
      <c r="B1478" s="168"/>
      <c r="C1478" s="170"/>
      <c r="D1478" s="170"/>
      <c r="E1478" s="170"/>
      <c r="F1478" s="170"/>
      <c r="G1478" s="170"/>
      <c r="I1478" s="170"/>
      <c r="J1478" s="138"/>
      <c r="K1478" s="138"/>
      <c r="L1478" s="170"/>
      <c r="M1478" s="138"/>
      <c r="N1478" s="138"/>
      <c r="O1478" s="138"/>
      <c r="Q1478" s="138"/>
      <c r="R1478" s="138"/>
      <c r="S1478" s="138"/>
      <c r="T1478" s="138"/>
    </row>
    <row r="1479" spans="1:20" s="171" customFormat="1">
      <c r="A1479" s="138"/>
      <c r="B1479" s="168"/>
      <c r="C1479" s="170"/>
      <c r="D1479" s="170"/>
      <c r="E1479" s="170"/>
      <c r="F1479" s="170"/>
      <c r="G1479" s="170"/>
      <c r="I1479" s="170"/>
      <c r="J1479" s="138"/>
      <c r="K1479" s="138"/>
      <c r="L1479" s="170"/>
      <c r="M1479" s="138"/>
      <c r="N1479" s="138"/>
      <c r="O1479" s="138"/>
      <c r="Q1479" s="138"/>
      <c r="R1479" s="138"/>
      <c r="S1479" s="138"/>
      <c r="T1479" s="138"/>
    </row>
    <row r="1480" spans="1:20" s="171" customFormat="1">
      <c r="A1480" s="138"/>
      <c r="B1480" s="168"/>
      <c r="C1480" s="170"/>
      <c r="D1480" s="170"/>
      <c r="E1480" s="170"/>
      <c r="F1480" s="170"/>
      <c r="G1480" s="170"/>
      <c r="I1480" s="170"/>
      <c r="J1480" s="138"/>
      <c r="K1480" s="138"/>
      <c r="L1480" s="170"/>
      <c r="M1480" s="138"/>
      <c r="N1480" s="138"/>
      <c r="O1480" s="138"/>
      <c r="Q1480" s="138"/>
      <c r="R1480" s="138"/>
      <c r="S1480" s="138"/>
      <c r="T1480" s="138"/>
    </row>
    <row r="1481" spans="1:20" s="171" customFormat="1">
      <c r="A1481" s="138"/>
      <c r="B1481" s="168"/>
      <c r="C1481" s="170"/>
      <c r="D1481" s="170"/>
      <c r="E1481" s="170"/>
      <c r="F1481" s="170"/>
      <c r="G1481" s="170"/>
      <c r="I1481" s="170"/>
      <c r="J1481" s="138"/>
      <c r="K1481" s="138"/>
      <c r="L1481" s="170"/>
      <c r="M1481" s="138"/>
      <c r="N1481" s="138"/>
      <c r="O1481" s="138"/>
      <c r="Q1481" s="138"/>
      <c r="R1481" s="138"/>
      <c r="S1481" s="138"/>
      <c r="T1481" s="138"/>
    </row>
    <row r="1482" spans="1:20" s="171" customFormat="1">
      <c r="A1482" s="138"/>
      <c r="B1482" s="168"/>
      <c r="C1482" s="170"/>
      <c r="D1482" s="170"/>
      <c r="E1482" s="170"/>
      <c r="F1482" s="170"/>
      <c r="G1482" s="170"/>
      <c r="I1482" s="170"/>
      <c r="J1482" s="138"/>
      <c r="K1482" s="138"/>
      <c r="L1482" s="170"/>
      <c r="M1482" s="138"/>
      <c r="N1482" s="138"/>
      <c r="O1482" s="138"/>
      <c r="Q1482" s="138"/>
      <c r="R1482" s="138"/>
      <c r="S1482" s="138"/>
      <c r="T1482" s="138"/>
    </row>
    <row r="1483" spans="1:20" s="171" customFormat="1">
      <c r="A1483" s="138"/>
      <c r="B1483" s="168"/>
      <c r="C1483" s="170"/>
      <c r="D1483" s="170"/>
      <c r="E1483" s="170"/>
      <c r="F1483" s="170"/>
      <c r="G1483" s="170"/>
      <c r="I1483" s="170"/>
      <c r="J1483" s="138"/>
      <c r="K1483" s="138"/>
      <c r="L1483" s="170"/>
      <c r="M1483" s="138"/>
      <c r="N1483" s="138"/>
      <c r="O1483" s="138"/>
      <c r="Q1483" s="138"/>
      <c r="R1483" s="138"/>
      <c r="S1483" s="138"/>
      <c r="T1483" s="138"/>
    </row>
    <row r="1484" spans="1:20" s="171" customFormat="1">
      <c r="A1484" s="138"/>
      <c r="B1484" s="168"/>
      <c r="C1484" s="170"/>
      <c r="D1484" s="170"/>
      <c r="E1484" s="170"/>
      <c r="F1484" s="170"/>
      <c r="G1484" s="170"/>
      <c r="I1484" s="170"/>
      <c r="J1484" s="138"/>
      <c r="K1484" s="138"/>
      <c r="L1484" s="170"/>
      <c r="M1484" s="138"/>
      <c r="N1484" s="138"/>
      <c r="O1484" s="138"/>
      <c r="Q1484" s="138"/>
      <c r="R1484" s="138"/>
      <c r="S1484" s="138"/>
      <c r="T1484" s="138"/>
    </row>
    <row r="1485" spans="1:20" s="171" customFormat="1">
      <c r="A1485" s="138"/>
      <c r="B1485" s="168"/>
      <c r="C1485" s="170"/>
      <c r="D1485" s="170"/>
      <c r="E1485" s="170"/>
      <c r="F1485" s="170"/>
      <c r="G1485" s="170"/>
      <c r="I1485" s="170"/>
      <c r="J1485" s="138"/>
      <c r="K1485" s="138"/>
      <c r="L1485" s="170"/>
      <c r="M1485" s="138"/>
      <c r="N1485" s="138"/>
      <c r="O1485" s="138"/>
      <c r="Q1485" s="138"/>
      <c r="R1485" s="138"/>
      <c r="S1485" s="138"/>
      <c r="T1485" s="138"/>
    </row>
    <row r="1486" spans="1:20" s="171" customFormat="1">
      <c r="A1486" s="138"/>
      <c r="B1486" s="168"/>
      <c r="C1486" s="170"/>
      <c r="D1486" s="170"/>
      <c r="E1486" s="170"/>
      <c r="F1486" s="170"/>
      <c r="G1486" s="170"/>
      <c r="I1486" s="170"/>
      <c r="J1486" s="138"/>
      <c r="K1486" s="138"/>
      <c r="L1486" s="170"/>
      <c r="M1486" s="138"/>
      <c r="N1486" s="138"/>
      <c r="O1486" s="138"/>
      <c r="Q1486" s="138"/>
      <c r="R1486" s="138"/>
      <c r="S1486" s="138"/>
      <c r="T1486" s="138"/>
    </row>
    <row r="1487" spans="1:20" s="171" customFormat="1">
      <c r="A1487" s="138"/>
      <c r="B1487" s="168"/>
      <c r="C1487" s="170"/>
      <c r="D1487" s="170"/>
      <c r="E1487" s="170"/>
      <c r="F1487" s="170"/>
      <c r="G1487" s="170"/>
      <c r="I1487" s="170"/>
      <c r="J1487" s="138"/>
      <c r="K1487" s="138"/>
      <c r="L1487" s="170"/>
      <c r="M1487" s="138"/>
      <c r="N1487" s="138"/>
      <c r="O1487" s="138"/>
      <c r="Q1487" s="138"/>
      <c r="R1487" s="138"/>
      <c r="S1487" s="138"/>
      <c r="T1487" s="138"/>
    </row>
    <row r="1488" spans="1:20" s="171" customFormat="1">
      <c r="A1488" s="138"/>
      <c r="B1488" s="168"/>
      <c r="C1488" s="170"/>
      <c r="D1488" s="170"/>
      <c r="E1488" s="170"/>
      <c r="F1488" s="170"/>
      <c r="G1488" s="170"/>
      <c r="I1488" s="170"/>
      <c r="J1488" s="138"/>
      <c r="K1488" s="138"/>
      <c r="L1488" s="170"/>
      <c r="M1488" s="138"/>
      <c r="N1488" s="138"/>
      <c r="O1488" s="138"/>
      <c r="Q1488" s="138"/>
      <c r="R1488" s="138"/>
      <c r="S1488" s="138"/>
      <c r="T1488" s="138"/>
    </row>
    <row r="1489" spans="1:20" s="171" customFormat="1">
      <c r="A1489" s="138"/>
      <c r="B1489" s="168"/>
      <c r="C1489" s="170"/>
      <c r="D1489" s="170"/>
      <c r="E1489" s="170"/>
      <c r="F1489" s="170"/>
      <c r="G1489" s="170"/>
      <c r="I1489" s="170"/>
      <c r="J1489" s="138"/>
      <c r="K1489" s="138"/>
      <c r="L1489" s="170"/>
      <c r="M1489" s="138"/>
      <c r="N1489" s="138"/>
      <c r="O1489" s="138"/>
      <c r="Q1489" s="138"/>
      <c r="R1489" s="138"/>
      <c r="S1489" s="138"/>
      <c r="T1489" s="138"/>
    </row>
    <row r="1490" spans="1:20" s="171" customFormat="1">
      <c r="A1490" s="138"/>
      <c r="B1490" s="168"/>
      <c r="C1490" s="170"/>
      <c r="D1490" s="170"/>
      <c r="E1490" s="170"/>
      <c r="F1490" s="170"/>
      <c r="G1490" s="170"/>
      <c r="I1490" s="170"/>
      <c r="J1490" s="138"/>
      <c r="K1490" s="138"/>
      <c r="L1490" s="170"/>
      <c r="M1490" s="138"/>
      <c r="N1490" s="138"/>
      <c r="O1490" s="138"/>
      <c r="Q1490" s="138"/>
      <c r="R1490" s="138"/>
      <c r="S1490" s="138"/>
      <c r="T1490" s="138"/>
    </row>
    <row r="1491" spans="1:20" s="171" customFormat="1">
      <c r="A1491" s="138"/>
      <c r="B1491" s="168"/>
      <c r="C1491" s="170"/>
      <c r="D1491" s="170"/>
      <c r="E1491" s="170"/>
      <c r="F1491" s="170"/>
      <c r="G1491" s="170"/>
      <c r="I1491" s="170"/>
      <c r="J1491" s="138"/>
      <c r="K1491" s="138"/>
      <c r="L1491" s="170"/>
      <c r="M1491" s="138"/>
      <c r="N1491" s="138"/>
      <c r="O1491" s="138"/>
      <c r="Q1491" s="138"/>
      <c r="R1491" s="138"/>
      <c r="S1491" s="138"/>
      <c r="T1491" s="138"/>
    </row>
    <row r="1492" spans="1:20" s="171" customFormat="1">
      <c r="A1492" s="138"/>
      <c r="B1492" s="168"/>
      <c r="C1492" s="170"/>
      <c r="D1492" s="170"/>
      <c r="E1492" s="170"/>
      <c r="F1492" s="170"/>
      <c r="G1492" s="170"/>
      <c r="I1492" s="170"/>
      <c r="J1492" s="138"/>
      <c r="K1492" s="138"/>
      <c r="L1492" s="170"/>
      <c r="M1492" s="138"/>
      <c r="N1492" s="138"/>
      <c r="O1492" s="138"/>
      <c r="Q1492" s="138"/>
      <c r="R1492" s="138"/>
      <c r="S1492" s="138"/>
      <c r="T1492" s="138"/>
    </row>
    <row r="1493" spans="1:20" s="171" customFormat="1">
      <c r="A1493" s="138"/>
      <c r="B1493" s="168"/>
      <c r="C1493" s="170"/>
      <c r="D1493" s="170"/>
      <c r="E1493" s="170"/>
      <c r="F1493" s="170"/>
      <c r="G1493" s="170"/>
      <c r="I1493" s="170"/>
      <c r="J1493" s="138"/>
      <c r="K1493" s="138"/>
      <c r="L1493" s="170"/>
      <c r="M1493" s="138"/>
      <c r="N1493" s="138"/>
      <c r="O1493" s="138"/>
      <c r="Q1493" s="138"/>
      <c r="R1493" s="138"/>
      <c r="S1493" s="138"/>
      <c r="T1493" s="138"/>
    </row>
    <row r="1494" spans="1:20" s="171" customFormat="1">
      <c r="A1494" s="138"/>
      <c r="B1494" s="168"/>
      <c r="C1494" s="170"/>
      <c r="D1494" s="170"/>
      <c r="E1494" s="170"/>
      <c r="F1494" s="170"/>
      <c r="G1494" s="170"/>
      <c r="I1494" s="170"/>
      <c r="J1494" s="138"/>
      <c r="K1494" s="138"/>
      <c r="L1494" s="170"/>
      <c r="M1494" s="138"/>
      <c r="N1494" s="138"/>
      <c r="O1494" s="138"/>
      <c r="Q1494" s="138"/>
      <c r="R1494" s="138"/>
      <c r="S1494" s="138"/>
      <c r="T1494" s="138"/>
    </row>
    <row r="1495" spans="1:20" s="171" customFormat="1">
      <c r="A1495" s="138"/>
      <c r="B1495" s="168"/>
      <c r="C1495" s="170"/>
      <c r="D1495" s="170"/>
      <c r="E1495" s="170"/>
      <c r="F1495" s="170"/>
      <c r="G1495" s="170"/>
      <c r="I1495" s="170"/>
      <c r="J1495" s="138"/>
      <c r="K1495" s="138"/>
      <c r="L1495" s="170"/>
      <c r="M1495" s="138"/>
      <c r="N1495" s="138"/>
      <c r="O1495" s="138"/>
      <c r="Q1495" s="138"/>
      <c r="R1495" s="138"/>
      <c r="S1495" s="138"/>
      <c r="T1495" s="138"/>
    </row>
    <row r="1496" spans="1:20" s="171" customFormat="1">
      <c r="A1496" s="138"/>
      <c r="B1496" s="168"/>
      <c r="C1496" s="170"/>
      <c r="D1496" s="170"/>
      <c r="E1496" s="170"/>
      <c r="F1496" s="170"/>
      <c r="G1496" s="170"/>
      <c r="I1496" s="170"/>
      <c r="J1496" s="138"/>
      <c r="K1496" s="138"/>
      <c r="L1496" s="170"/>
      <c r="M1496" s="138"/>
      <c r="N1496" s="138"/>
      <c r="O1496" s="138"/>
      <c r="Q1496" s="138"/>
      <c r="R1496" s="138"/>
      <c r="S1496" s="138"/>
      <c r="T1496" s="138"/>
    </row>
    <row r="1497" spans="1:20" s="171" customFormat="1">
      <c r="A1497" s="138"/>
      <c r="B1497" s="168"/>
      <c r="C1497" s="170"/>
      <c r="D1497" s="170"/>
      <c r="E1497" s="170"/>
      <c r="F1497" s="170"/>
      <c r="G1497" s="170"/>
      <c r="I1497" s="170"/>
      <c r="J1497" s="138"/>
      <c r="K1497" s="138"/>
      <c r="L1497" s="170"/>
      <c r="M1497" s="138"/>
      <c r="N1497" s="138"/>
      <c r="O1497" s="138"/>
      <c r="Q1497" s="138"/>
      <c r="R1497" s="138"/>
      <c r="S1497" s="138"/>
      <c r="T1497" s="138"/>
    </row>
    <row r="1498" spans="1:20" s="171" customFormat="1">
      <c r="A1498" s="138"/>
      <c r="B1498" s="168"/>
      <c r="C1498" s="170"/>
      <c r="D1498" s="170"/>
      <c r="E1498" s="170"/>
      <c r="F1498" s="170"/>
      <c r="G1498" s="170"/>
      <c r="I1498" s="170"/>
      <c r="J1498" s="138"/>
      <c r="K1498" s="138"/>
      <c r="L1498" s="170"/>
      <c r="M1498" s="138"/>
      <c r="N1498" s="138"/>
      <c r="O1498" s="138"/>
      <c r="Q1498" s="138"/>
      <c r="R1498" s="138"/>
      <c r="S1498" s="138"/>
      <c r="T1498" s="138"/>
    </row>
    <row r="1499" spans="1:20" s="171" customFormat="1">
      <c r="A1499" s="138"/>
      <c r="B1499" s="168"/>
      <c r="C1499" s="170"/>
      <c r="D1499" s="170"/>
      <c r="E1499" s="170"/>
      <c r="F1499" s="170"/>
      <c r="G1499" s="170"/>
      <c r="I1499" s="170"/>
      <c r="J1499" s="138"/>
      <c r="K1499" s="138"/>
      <c r="L1499" s="170"/>
      <c r="M1499" s="138"/>
      <c r="N1499" s="138"/>
      <c r="O1499" s="138"/>
      <c r="Q1499" s="138"/>
      <c r="R1499" s="138"/>
      <c r="S1499" s="138"/>
      <c r="T1499" s="138"/>
    </row>
    <row r="1500" spans="1:20" s="171" customFormat="1">
      <c r="A1500" s="138"/>
      <c r="B1500" s="168"/>
      <c r="C1500" s="170"/>
      <c r="D1500" s="170"/>
      <c r="E1500" s="170"/>
      <c r="F1500" s="170"/>
      <c r="G1500" s="170"/>
      <c r="I1500" s="170"/>
      <c r="J1500" s="138"/>
      <c r="K1500" s="138"/>
      <c r="L1500" s="170"/>
      <c r="M1500" s="138"/>
      <c r="N1500" s="138"/>
      <c r="O1500" s="138"/>
      <c r="Q1500" s="138"/>
      <c r="R1500" s="138"/>
      <c r="S1500" s="138"/>
      <c r="T1500" s="138"/>
    </row>
    <row r="1501" spans="1:20" s="171" customFormat="1">
      <c r="A1501" s="138"/>
      <c r="B1501" s="168"/>
      <c r="C1501" s="170"/>
      <c r="D1501" s="170"/>
      <c r="E1501" s="170"/>
      <c r="F1501" s="170"/>
      <c r="G1501" s="170"/>
      <c r="I1501" s="170"/>
      <c r="J1501" s="138"/>
      <c r="K1501" s="138"/>
      <c r="L1501" s="170"/>
      <c r="M1501" s="138"/>
      <c r="N1501" s="138"/>
      <c r="O1501" s="138"/>
      <c r="Q1501" s="138"/>
      <c r="R1501" s="138"/>
      <c r="S1501" s="138"/>
      <c r="T1501" s="138"/>
    </row>
    <row r="1502" spans="1:20" s="171" customFormat="1">
      <c r="A1502" s="138"/>
      <c r="B1502" s="168"/>
      <c r="C1502" s="170"/>
      <c r="D1502" s="170"/>
      <c r="E1502" s="170"/>
      <c r="F1502" s="170"/>
      <c r="G1502" s="170"/>
      <c r="I1502" s="170"/>
      <c r="J1502" s="138"/>
      <c r="K1502" s="138"/>
      <c r="L1502" s="170"/>
      <c r="M1502" s="138"/>
      <c r="N1502" s="138"/>
      <c r="O1502" s="138"/>
      <c r="Q1502" s="138"/>
      <c r="R1502" s="138"/>
      <c r="S1502" s="138"/>
      <c r="T1502" s="138"/>
    </row>
    <row r="1503" spans="1:20" s="171" customFormat="1">
      <c r="A1503" s="138"/>
      <c r="B1503" s="168"/>
      <c r="C1503" s="170"/>
      <c r="D1503" s="170"/>
      <c r="E1503" s="170"/>
      <c r="F1503" s="170"/>
      <c r="G1503" s="170"/>
      <c r="I1503" s="170"/>
      <c r="J1503" s="138"/>
      <c r="K1503" s="138"/>
      <c r="L1503" s="170"/>
      <c r="M1503" s="138"/>
      <c r="N1503" s="138"/>
      <c r="O1503" s="138"/>
      <c r="Q1503" s="138"/>
      <c r="R1503" s="138"/>
      <c r="S1503" s="138"/>
      <c r="T1503" s="138"/>
    </row>
    <row r="1504" spans="1:20" s="171" customFormat="1">
      <c r="A1504" s="138"/>
      <c r="B1504" s="168"/>
      <c r="C1504" s="170"/>
      <c r="D1504" s="170"/>
      <c r="E1504" s="170"/>
      <c r="F1504" s="170"/>
      <c r="G1504" s="170"/>
      <c r="I1504" s="170"/>
      <c r="J1504" s="138"/>
      <c r="K1504" s="138"/>
      <c r="L1504" s="170"/>
      <c r="M1504" s="138"/>
      <c r="N1504" s="138"/>
      <c r="O1504" s="138"/>
      <c r="Q1504" s="138"/>
      <c r="R1504" s="138"/>
      <c r="S1504" s="138"/>
      <c r="T1504" s="138"/>
    </row>
    <row r="1505" spans="1:20" s="171" customFormat="1">
      <c r="A1505" s="138"/>
      <c r="B1505" s="168"/>
      <c r="C1505" s="170"/>
      <c r="D1505" s="170"/>
      <c r="E1505" s="170"/>
      <c r="F1505" s="170"/>
      <c r="G1505" s="170"/>
      <c r="I1505" s="170"/>
      <c r="J1505" s="138"/>
      <c r="K1505" s="138"/>
      <c r="L1505" s="170"/>
      <c r="M1505" s="138"/>
      <c r="N1505" s="138"/>
      <c r="O1505" s="138"/>
      <c r="Q1505" s="138"/>
      <c r="R1505" s="138"/>
      <c r="S1505" s="138"/>
      <c r="T1505" s="138"/>
    </row>
    <row r="1506" spans="1:20" s="171" customFormat="1">
      <c r="A1506" s="138"/>
      <c r="B1506" s="168"/>
      <c r="C1506" s="170"/>
      <c r="D1506" s="170"/>
      <c r="E1506" s="170"/>
      <c r="F1506" s="170"/>
      <c r="G1506" s="170"/>
      <c r="I1506" s="170"/>
      <c r="J1506" s="138"/>
      <c r="K1506" s="138"/>
      <c r="L1506" s="170"/>
      <c r="M1506" s="138"/>
      <c r="N1506" s="138"/>
      <c r="O1506" s="138"/>
      <c r="Q1506" s="138"/>
      <c r="R1506" s="138"/>
      <c r="S1506" s="138"/>
      <c r="T1506" s="138"/>
    </row>
    <row r="1507" spans="1:20" s="171" customFormat="1">
      <c r="A1507" s="138"/>
      <c r="B1507" s="168"/>
      <c r="C1507" s="170"/>
      <c r="D1507" s="170"/>
      <c r="E1507" s="170"/>
      <c r="F1507" s="170"/>
      <c r="G1507" s="170"/>
      <c r="I1507" s="170"/>
      <c r="J1507" s="138"/>
      <c r="K1507" s="138"/>
      <c r="L1507" s="170"/>
      <c r="M1507" s="138"/>
      <c r="N1507" s="138"/>
      <c r="O1507" s="138"/>
      <c r="Q1507" s="138"/>
      <c r="R1507" s="138"/>
      <c r="S1507" s="138"/>
      <c r="T1507" s="138"/>
    </row>
    <row r="1508" spans="1:20" s="171" customFormat="1">
      <c r="A1508" s="138"/>
      <c r="B1508" s="168"/>
      <c r="C1508" s="170"/>
      <c r="D1508" s="170"/>
      <c r="E1508" s="170"/>
      <c r="F1508" s="170"/>
      <c r="G1508" s="170"/>
      <c r="I1508" s="170"/>
      <c r="J1508" s="138"/>
      <c r="K1508" s="138"/>
      <c r="L1508" s="170"/>
      <c r="M1508" s="138"/>
      <c r="N1508" s="138"/>
      <c r="O1508" s="138"/>
      <c r="Q1508" s="138"/>
      <c r="R1508" s="138"/>
      <c r="S1508" s="138"/>
      <c r="T1508" s="138"/>
    </row>
    <row r="1509" spans="1:20" s="171" customFormat="1">
      <c r="A1509" s="138"/>
      <c r="B1509" s="168"/>
      <c r="C1509" s="170"/>
      <c r="D1509" s="170"/>
      <c r="E1509" s="170"/>
      <c r="F1509" s="170"/>
      <c r="G1509" s="170"/>
      <c r="I1509" s="170"/>
      <c r="J1509" s="138"/>
      <c r="K1509" s="138"/>
      <c r="L1509" s="170"/>
      <c r="M1509" s="138"/>
      <c r="N1509" s="138"/>
      <c r="O1509" s="138"/>
      <c r="Q1509" s="138"/>
      <c r="R1509" s="138"/>
      <c r="S1509" s="138"/>
      <c r="T1509" s="138"/>
    </row>
    <row r="1510" spans="1:20" s="171" customFormat="1">
      <c r="A1510" s="138"/>
      <c r="B1510" s="168"/>
      <c r="C1510" s="170"/>
      <c r="D1510" s="170"/>
      <c r="E1510" s="170"/>
      <c r="F1510" s="170"/>
      <c r="G1510" s="170"/>
      <c r="I1510" s="170"/>
      <c r="J1510" s="138"/>
      <c r="K1510" s="138"/>
      <c r="L1510" s="170"/>
      <c r="M1510" s="138"/>
      <c r="N1510" s="138"/>
      <c r="O1510" s="138"/>
      <c r="Q1510" s="138"/>
      <c r="R1510" s="138"/>
      <c r="S1510" s="138"/>
      <c r="T1510" s="138"/>
    </row>
    <row r="1511" spans="1:20" s="171" customFormat="1">
      <c r="A1511" s="138"/>
      <c r="B1511" s="168"/>
      <c r="C1511" s="170"/>
      <c r="D1511" s="170"/>
      <c r="E1511" s="170"/>
      <c r="F1511" s="170"/>
      <c r="G1511" s="170"/>
      <c r="I1511" s="170"/>
      <c r="J1511" s="138"/>
      <c r="K1511" s="138"/>
      <c r="L1511" s="170"/>
      <c r="M1511" s="138"/>
      <c r="N1511" s="138"/>
      <c r="O1511" s="138"/>
      <c r="Q1511" s="138"/>
      <c r="R1511" s="138"/>
      <c r="S1511" s="138"/>
      <c r="T1511" s="138"/>
    </row>
    <row r="1512" spans="1:20" s="171" customFormat="1">
      <c r="A1512" s="138"/>
      <c r="B1512" s="168"/>
      <c r="C1512" s="170"/>
      <c r="D1512" s="170"/>
      <c r="E1512" s="170"/>
      <c r="F1512" s="170"/>
      <c r="G1512" s="170"/>
      <c r="I1512" s="170"/>
      <c r="J1512" s="138"/>
      <c r="K1512" s="138"/>
      <c r="L1512" s="170"/>
      <c r="M1512" s="138"/>
      <c r="N1512" s="138"/>
      <c r="O1512" s="138"/>
      <c r="Q1512" s="138"/>
      <c r="R1512" s="138"/>
      <c r="S1512" s="138"/>
      <c r="T1512" s="138"/>
    </row>
    <row r="1513" spans="1:20" s="171" customFormat="1">
      <c r="A1513" s="138"/>
      <c r="B1513" s="168"/>
      <c r="C1513" s="170"/>
      <c r="D1513" s="170"/>
      <c r="E1513" s="170"/>
      <c r="F1513" s="170"/>
      <c r="G1513" s="170"/>
      <c r="I1513" s="170"/>
      <c r="J1513" s="138"/>
      <c r="K1513" s="138"/>
      <c r="L1513" s="170"/>
      <c r="M1513" s="138"/>
      <c r="N1513" s="138"/>
      <c r="O1513" s="138"/>
      <c r="Q1513" s="138"/>
      <c r="R1513" s="138"/>
      <c r="S1513" s="138"/>
      <c r="T1513" s="138"/>
    </row>
    <row r="1514" spans="1:20" s="171" customFormat="1">
      <c r="A1514" s="138"/>
      <c r="B1514" s="168"/>
      <c r="C1514" s="170"/>
      <c r="D1514" s="170"/>
      <c r="E1514" s="170"/>
      <c r="F1514" s="170"/>
      <c r="G1514" s="170"/>
      <c r="I1514" s="170"/>
      <c r="J1514" s="138"/>
      <c r="K1514" s="138"/>
      <c r="L1514" s="170"/>
      <c r="M1514" s="138"/>
      <c r="N1514" s="138"/>
      <c r="O1514" s="138"/>
      <c r="Q1514" s="138"/>
      <c r="R1514" s="138"/>
      <c r="S1514" s="138"/>
      <c r="T1514" s="138"/>
    </row>
    <row r="1515" spans="1:20" s="171" customFormat="1">
      <c r="A1515" s="138"/>
      <c r="B1515" s="168"/>
      <c r="C1515" s="170"/>
      <c r="D1515" s="170"/>
      <c r="E1515" s="170"/>
      <c r="F1515" s="170"/>
      <c r="G1515" s="170"/>
      <c r="I1515" s="170"/>
      <c r="J1515" s="138"/>
      <c r="K1515" s="138"/>
      <c r="L1515" s="170"/>
      <c r="M1515" s="138"/>
      <c r="N1515" s="138"/>
      <c r="O1515" s="138"/>
      <c r="Q1515" s="138"/>
      <c r="R1515" s="138"/>
      <c r="S1515" s="138"/>
      <c r="T1515" s="138"/>
    </row>
    <row r="1516" spans="1:20" s="171" customFormat="1">
      <c r="A1516" s="138"/>
      <c r="B1516" s="168"/>
      <c r="C1516" s="170"/>
      <c r="D1516" s="170"/>
      <c r="E1516" s="170"/>
      <c r="F1516" s="170"/>
      <c r="G1516" s="170"/>
      <c r="I1516" s="170"/>
      <c r="J1516" s="138"/>
      <c r="K1516" s="138"/>
      <c r="L1516" s="170"/>
      <c r="M1516" s="138"/>
      <c r="N1516" s="138"/>
      <c r="O1516" s="138"/>
      <c r="Q1516" s="138"/>
      <c r="R1516" s="138"/>
      <c r="S1516" s="138"/>
      <c r="T1516" s="138"/>
    </row>
    <row r="1517" spans="1:20" s="171" customFormat="1">
      <c r="A1517" s="138"/>
      <c r="B1517" s="168"/>
      <c r="C1517" s="170"/>
      <c r="D1517" s="170"/>
      <c r="E1517" s="170"/>
      <c r="F1517" s="170"/>
      <c r="G1517" s="170"/>
      <c r="I1517" s="170"/>
      <c r="J1517" s="138"/>
      <c r="K1517" s="138"/>
      <c r="L1517" s="170"/>
      <c r="M1517" s="138"/>
      <c r="N1517" s="138"/>
      <c r="O1517" s="138"/>
      <c r="Q1517" s="138"/>
      <c r="R1517" s="138"/>
      <c r="S1517" s="138"/>
      <c r="T1517" s="138"/>
    </row>
    <row r="1518" spans="1:20" s="171" customFormat="1">
      <c r="A1518" s="138"/>
      <c r="B1518" s="168"/>
      <c r="C1518" s="170"/>
      <c r="D1518" s="170"/>
      <c r="E1518" s="170"/>
      <c r="F1518" s="170"/>
      <c r="G1518" s="170"/>
      <c r="I1518" s="170"/>
      <c r="J1518" s="138"/>
      <c r="K1518" s="138"/>
      <c r="L1518" s="170"/>
      <c r="M1518" s="138"/>
      <c r="N1518" s="138"/>
      <c r="O1518" s="138"/>
      <c r="Q1518" s="138"/>
      <c r="R1518" s="138"/>
      <c r="S1518" s="138"/>
      <c r="T1518" s="138"/>
    </row>
    <row r="1519" spans="1:20" s="171" customFormat="1">
      <c r="A1519" s="138"/>
      <c r="B1519" s="168"/>
      <c r="C1519" s="170"/>
      <c r="D1519" s="170"/>
      <c r="E1519" s="170"/>
      <c r="F1519" s="170"/>
      <c r="G1519" s="170"/>
      <c r="I1519" s="170"/>
      <c r="J1519" s="138"/>
      <c r="K1519" s="138"/>
      <c r="L1519" s="170"/>
      <c r="M1519" s="138"/>
      <c r="N1519" s="138"/>
      <c r="O1519" s="138"/>
      <c r="Q1519" s="138"/>
      <c r="R1519" s="138"/>
      <c r="S1519" s="138"/>
      <c r="T1519" s="138"/>
    </row>
    <row r="1520" spans="1:20" s="171" customFormat="1">
      <c r="A1520" s="138"/>
      <c r="B1520" s="168"/>
      <c r="C1520" s="170"/>
      <c r="D1520" s="170"/>
      <c r="E1520" s="170"/>
      <c r="F1520" s="170"/>
      <c r="G1520" s="170"/>
      <c r="I1520" s="170"/>
      <c r="J1520" s="138"/>
      <c r="K1520" s="138"/>
      <c r="L1520" s="170"/>
      <c r="M1520" s="138"/>
      <c r="N1520" s="138"/>
      <c r="O1520" s="138"/>
      <c r="Q1520" s="138"/>
      <c r="R1520" s="138"/>
      <c r="S1520" s="138"/>
      <c r="T1520" s="138"/>
    </row>
    <row r="1521" spans="1:20" s="171" customFormat="1">
      <c r="A1521" s="138"/>
      <c r="B1521" s="168"/>
      <c r="C1521" s="170"/>
      <c r="D1521" s="170"/>
      <c r="E1521" s="170"/>
      <c r="F1521" s="170"/>
      <c r="G1521" s="170"/>
      <c r="I1521" s="170"/>
      <c r="J1521" s="138"/>
      <c r="K1521" s="138"/>
      <c r="L1521" s="170"/>
      <c r="M1521" s="138"/>
      <c r="N1521" s="138"/>
      <c r="O1521" s="138"/>
      <c r="Q1521" s="138"/>
      <c r="R1521" s="138"/>
      <c r="S1521" s="138"/>
      <c r="T1521" s="138"/>
    </row>
    <row r="1522" spans="1:20" s="171" customFormat="1">
      <c r="A1522" s="138"/>
      <c r="B1522" s="168"/>
      <c r="C1522" s="170"/>
      <c r="D1522" s="170"/>
      <c r="E1522" s="170"/>
      <c r="F1522" s="170"/>
      <c r="G1522" s="170"/>
      <c r="I1522" s="170"/>
      <c r="J1522" s="138"/>
      <c r="K1522" s="138"/>
      <c r="L1522" s="170"/>
      <c r="M1522" s="138"/>
      <c r="N1522" s="138"/>
      <c r="O1522" s="138"/>
      <c r="Q1522" s="138"/>
      <c r="R1522" s="138"/>
      <c r="S1522" s="138"/>
      <c r="T1522" s="138"/>
    </row>
    <row r="1523" spans="1:20" s="171" customFormat="1">
      <c r="A1523" s="138"/>
      <c r="B1523" s="168"/>
      <c r="C1523" s="170"/>
      <c r="D1523" s="170"/>
      <c r="E1523" s="170"/>
      <c r="F1523" s="170"/>
      <c r="G1523" s="170"/>
      <c r="I1523" s="170"/>
      <c r="J1523" s="138"/>
      <c r="K1523" s="138"/>
      <c r="L1523" s="170"/>
      <c r="M1523" s="138"/>
      <c r="N1523" s="138"/>
      <c r="O1523" s="138"/>
      <c r="Q1523" s="138"/>
      <c r="R1523" s="138"/>
      <c r="S1523" s="138"/>
      <c r="T1523" s="138"/>
    </row>
    <row r="1524" spans="1:20" s="171" customFormat="1">
      <c r="A1524" s="138"/>
      <c r="B1524" s="168"/>
      <c r="C1524" s="170"/>
      <c r="D1524" s="170"/>
      <c r="E1524" s="170"/>
      <c r="F1524" s="170"/>
      <c r="G1524" s="170"/>
      <c r="I1524" s="170"/>
      <c r="J1524" s="138"/>
      <c r="K1524" s="138"/>
      <c r="L1524" s="170"/>
      <c r="M1524" s="138"/>
      <c r="N1524" s="138"/>
      <c r="O1524" s="138"/>
      <c r="Q1524" s="138"/>
      <c r="R1524" s="138"/>
      <c r="S1524" s="138"/>
      <c r="T1524" s="138"/>
    </row>
    <row r="1525" spans="1:20" s="171" customFormat="1">
      <c r="A1525" s="138"/>
      <c r="B1525" s="168"/>
      <c r="C1525" s="170"/>
      <c r="D1525" s="170"/>
      <c r="E1525" s="170"/>
      <c r="F1525" s="170"/>
      <c r="G1525" s="170"/>
      <c r="I1525" s="170"/>
      <c r="J1525" s="138"/>
      <c r="K1525" s="138"/>
      <c r="L1525" s="170"/>
      <c r="M1525" s="138"/>
      <c r="N1525" s="138"/>
      <c r="O1525" s="138"/>
      <c r="Q1525" s="138"/>
      <c r="R1525" s="138"/>
      <c r="S1525" s="138"/>
      <c r="T1525" s="138"/>
    </row>
    <row r="1526" spans="1:20" s="171" customFormat="1">
      <c r="A1526" s="138"/>
      <c r="B1526" s="168"/>
      <c r="C1526" s="170"/>
      <c r="D1526" s="170"/>
      <c r="E1526" s="170"/>
      <c r="F1526" s="170"/>
      <c r="G1526" s="170"/>
      <c r="I1526" s="170"/>
      <c r="J1526" s="138"/>
      <c r="K1526" s="138"/>
      <c r="L1526" s="170"/>
      <c r="M1526" s="138"/>
      <c r="N1526" s="138"/>
      <c r="O1526" s="138"/>
      <c r="Q1526" s="138"/>
      <c r="R1526" s="138"/>
      <c r="S1526" s="138"/>
      <c r="T1526" s="138"/>
    </row>
    <row r="1527" spans="1:20" s="171" customFormat="1">
      <c r="A1527" s="138"/>
      <c r="B1527" s="168"/>
      <c r="C1527" s="170"/>
      <c r="D1527" s="170"/>
      <c r="E1527" s="170"/>
      <c r="F1527" s="170"/>
      <c r="G1527" s="170"/>
      <c r="I1527" s="170"/>
      <c r="J1527" s="138"/>
      <c r="K1527" s="138"/>
      <c r="L1527" s="170"/>
      <c r="M1527" s="138"/>
      <c r="N1527" s="138"/>
      <c r="O1527" s="138"/>
      <c r="Q1527" s="138"/>
      <c r="R1527" s="138"/>
      <c r="S1527" s="138"/>
      <c r="T1527" s="138"/>
    </row>
    <row r="1528" spans="1:20" s="171" customFormat="1">
      <c r="A1528" s="138"/>
      <c r="B1528" s="168"/>
      <c r="C1528" s="170"/>
      <c r="D1528" s="170"/>
      <c r="E1528" s="170"/>
      <c r="F1528" s="170"/>
      <c r="G1528" s="170"/>
      <c r="I1528" s="170"/>
      <c r="J1528" s="138"/>
      <c r="K1528" s="138"/>
      <c r="L1528" s="170"/>
      <c r="M1528" s="138"/>
      <c r="N1528" s="138"/>
      <c r="O1528" s="138"/>
      <c r="Q1528" s="138"/>
      <c r="R1528" s="138"/>
      <c r="S1528" s="138"/>
      <c r="T1528" s="138"/>
    </row>
    <row r="1529" spans="1:20" s="171" customFormat="1">
      <c r="A1529" s="138"/>
      <c r="B1529" s="168"/>
      <c r="C1529" s="170"/>
      <c r="D1529" s="170"/>
      <c r="E1529" s="170"/>
      <c r="F1529" s="170"/>
      <c r="G1529" s="170"/>
      <c r="I1529" s="170"/>
      <c r="J1529" s="138"/>
      <c r="K1529" s="138"/>
      <c r="L1529" s="170"/>
      <c r="M1529" s="138"/>
      <c r="N1529" s="138"/>
      <c r="O1529" s="138"/>
      <c r="Q1529" s="138"/>
      <c r="R1529" s="138"/>
      <c r="S1529" s="138"/>
      <c r="T1529" s="138"/>
    </row>
    <row r="1530" spans="1:20" s="171" customFormat="1">
      <c r="A1530" s="138"/>
      <c r="B1530" s="168"/>
      <c r="C1530" s="170"/>
      <c r="D1530" s="170"/>
      <c r="E1530" s="170"/>
      <c r="F1530" s="170"/>
      <c r="G1530" s="170"/>
      <c r="I1530" s="170"/>
      <c r="J1530" s="138"/>
      <c r="K1530" s="138"/>
      <c r="L1530" s="170"/>
      <c r="M1530" s="138"/>
      <c r="N1530" s="138"/>
      <c r="O1530" s="138"/>
      <c r="Q1530" s="138"/>
      <c r="R1530" s="138"/>
      <c r="S1530" s="138"/>
      <c r="T1530" s="138"/>
    </row>
    <row r="1531" spans="1:20" s="171" customFormat="1">
      <c r="A1531" s="138"/>
      <c r="B1531" s="168"/>
      <c r="C1531" s="170"/>
      <c r="D1531" s="170"/>
      <c r="E1531" s="170"/>
      <c r="F1531" s="170"/>
      <c r="G1531" s="170"/>
      <c r="I1531" s="170"/>
      <c r="J1531" s="138"/>
      <c r="K1531" s="138"/>
      <c r="L1531" s="170"/>
      <c r="M1531" s="138"/>
      <c r="N1531" s="138"/>
      <c r="O1531" s="138"/>
      <c r="Q1531" s="138"/>
      <c r="R1531" s="138"/>
      <c r="S1531" s="138"/>
      <c r="T1531" s="138"/>
    </row>
    <row r="1532" spans="1:20" s="171" customFormat="1">
      <c r="A1532" s="138"/>
      <c r="B1532" s="168"/>
      <c r="C1532" s="170"/>
      <c r="D1532" s="170"/>
      <c r="E1532" s="170"/>
      <c r="F1532" s="170"/>
      <c r="G1532" s="170"/>
      <c r="I1532" s="170"/>
      <c r="J1532" s="138"/>
      <c r="K1532" s="138"/>
      <c r="L1532" s="170"/>
      <c r="M1532" s="138"/>
      <c r="N1532" s="138"/>
      <c r="O1532" s="138"/>
      <c r="Q1532" s="138"/>
      <c r="R1532" s="138"/>
      <c r="S1532" s="138"/>
      <c r="T1532" s="138"/>
    </row>
    <row r="1533" spans="1:20" s="171" customFormat="1">
      <c r="A1533" s="138"/>
      <c r="B1533" s="168"/>
      <c r="C1533" s="170"/>
      <c r="D1533" s="170"/>
      <c r="E1533" s="170"/>
      <c r="F1533" s="170"/>
      <c r="G1533" s="170"/>
      <c r="I1533" s="170"/>
      <c r="J1533" s="138"/>
      <c r="K1533" s="138"/>
      <c r="L1533" s="170"/>
      <c r="M1533" s="138"/>
      <c r="N1533" s="138"/>
      <c r="O1533" s="138"/>
      <c r="Q1533" s="138"/>
      <c r="R1533" s="138"/>
      <c r="S1533" s="138"/>
      <c r="T1533" s="138"/>
    </row>
    <row r="1534" spans="1:20" s="171" customFormat="1">
      <c r="A1534" s="138"/>
      <c r="B1534" s="168"/>
      <c r="C1534" s="170"/>
      <c r="D1534" s="170"/>
      <c r="E1534" s="170"/>
      <c r="F1534" s="170"/>
      <c r="G1534" s="170"/>
      <c r="I1534" s="170"/>
      <c r="J1534" s="138"/>
      <c r="K1534" s="138"/>
      <c r="L1534" s="170"/>
      <c r="M1534" s="138"/>
      <c r="N1534" s="138"/>
      <c r="O1534" s="138"/>
      <c r="Q1534" s="138"/>
      <c r="R1534" s="138"/>
      <c r="S1534" s="138"/>
      <c r="T1534" s="138"/>
    </row>
    <row r="1535" spans="1:20" s="171" customFormat="1">
      <c r="A1535" s="138"/>
      <c r="B1535" s="168"/>
      <c r="C1535" s="170"/>
      <c r="D1535" s="170"/>
      <c r="E1535" s="170"/>
      <c r="F1535" s="170"/>
      <c r="G1535" s="170"/>
      <c r="I1535" s="170"/>
      <c r="J1535" s="138"/>
      <c r="K1535" s="138"/>
      <c r="L1535" s="170"/>
      <c r="M1535" s="138"/>
      <c r="N1535" s="138"/>
      <c r="O1535" s="138"/>
      <c r="Q1535" s="138"/>
      <c r="R1535" s="138"/>
      <c r="S1535" s="138"/>
      <c r="T1535" s="138"/>
    </row>
    <row r="1536" spans="1:20" s="171" customFormat="1">
      <c r="A1536" s="138"/>
      <c r="B1536" s="168"/>
      <c r="C1536" s="170"/>
      <c r="D1536" s="170"/>
      <c r="E1536" s="170"/>
      <c r="F1536" s="170"/>
      <c r="G1536" s="170"/>
      <c r="I1536" s="170"/>
      <c r="J1536" s="138"/>
      <c r="K1536" s="138"/>
      <c r="L1536" s="170"/>
      <c r="M1536" s="138"/>
      <c r="N1536" s="138"/>
      <c r="O1536" s="138"/>
      <c r="Q1536" s="138"/>
      <c r="R1536" s="138"/>
      <c r="S1536" s="138"/>
      <c r="T1536" s="138"/>
    </row>
    <row r="1537" spans="1:20" s="171" customFormat="1">
      <c r="A1537" s="138"/>
      <c r="B1537" s="168"/>
      <c r="C1537" s="170"/>
      <c r="D1537" s="170"/>
      <c r="E1537" s="170"/>
      <c r="F1537" s="170"/>
      <c r="G1537" s="170"/>
      <c r="I1537" s="170"/>
      <c r="J1537" s="138"/>
      <c r="K1537" s="138"/>
      <c r="L1537" s="170"/>
      <c r="M1537" s="138"/>
      <c r="N1537" s="138"/>
      <c r="O1537" s="138"/>
      <c r="Q1537" s="138"/>
      <c r="R1537" s="138"/>
      <c r="S1537" s="138"/>
      <c r="T1537" s="138"/>
    </row>
    <row r="1538" spans="1:20" s="171" customFormat="1">
      <c r="A1538" s="138"/>
      <c r="B1538" s="168"/>
      <c r="C1538" s="170"/>
      <c r="D1538" s="170"/>
      <c r="E1538" s="170"/>
      <c r="F1538" s="170"/>
      <c r="G1538" s="170"/>
      <c r="I1538" s="170"/>
      <c r="J1538" s="138"/>
      <c r="K1538" s="138"/>
      <c r="L1538" s="170"/>
      <c r="M1538" s="138"/>
      <c r="N1538" s="138"/>
      <c r="O1538" s="138"/>
      <c r="Q1538" s="138"/>
      <c r="R1538" s="138"/>
      <c r="S1538" s="138"/>
      <c r="T1538" s="138"/>
    </row>
    <row r="1539" spans="1:20" s="171" customFormat="1">
      <c r="A1539" s="138"/>
      <c r="B1539" s="168"/>
      <c r="C1539" s="170"/>
      <c r="D1539" s="170"/>
      <c r="E1539" s="170"/>
      <c r="F1539" s="170"/>
      <c r="G1539" s="170"/>
      <c r="I1539" s="170"/>
      <c r="J1539" s="138"/>
      <c r="K1539" s="138"/>
      <c r="L1539" s="170"/>
      <c r="M1539" s="138"/>
      <c r="N1539" s="138"/>
      <c r="O1539" s="138"/>
      <c r="Q1539" s="138"/>
      <c r="R1539" s="138"/>
      <c r="S1539" s="138"/>
      <c r="T1539" s="138"/>
    </row>
    <row r="1540" spans="1:20" s="171" customFormat="1">
      <c r="A1540" s="138"/>
      <c r="B1540" s="168"/>
      <c r="C1540" s="170"/>
      <c r="D1540" s="170"/>
      <c r="E1540" s="170"/>
      <c r="F1540" s="170"/>
      <c r="G1540" s="170"/>
      <c r="I1540" s="170"/>
      <c r="J1540" s="138"/>
      <c r="K1540" s="138"/>
      <c r="L1540" s="170"/>
      <c r="M1540" s="138"/>
      <c r="N1540" s="138"/>
      <c r="O1540" s="138"/>
      <c r="Q1540" s="138"/>
      <c r="R1540" s="138"/>
      <c r="S1540" s="138"/>
      <c r="T1540" s="138"/>
    </row>
    <row r="1541" spans="1:20" s="171" customFormat="1">
      <c r="A1541" s="138"/>
      <c r="B1541" s="168"/>
      <c r="C1541" s="170"/>
      <c r="D1541" s="170"/>
      <c r="E1541" s="170"/>
      <c r="F1541" s="170"/>
      <c r="G1541" s="170"/>
      <c r="I1541" s="170"/>
      <c r="J1541" s="138"/>
      <c r="K1541" s="138"/>
      <c r="L1541" s="170"/>
      <c r="M1541" s="138"/>
      <c r="N1541" s="138"/>
      <c r="O1541" s="138"/>
      <c r="Q1541" s="138"/>
      <c r="R1541" s="138"/>
      <c r="S1541" s="138"/>
      <c r="T1541" s="138"/>
    </row>
    <row r="1542" spans="1:20" s="171" customFormat="1">
      <c r="A1542" s="138"/>
      <c r="B1542" s="168"/>
      <c r="C1542" s="170"/>
      <c r="D1542" s="170"/>
      <c r="E1542" s="170"/>
      <c r="F1542" s="170"/>
      <c r="G1542" s="170"/>
      <c r="I1542" s="170"/>
      <c r="J1542" s="138"/>
      <c r="K1542" s="138"/>
      <c r="L1542" s="170"/>
      <c r="M1542" s="138"/>
      <c r="N1542" s="138"/>
      <c r="O1542" s="138"/>
      <c r="Q1542" s="138"/>
      <c r="R1542" s="138"/>
      <c r="S1542" s="138"/>
      <c r="T1542" s="138"/>
    </row>
    <row r="1543" spans="1:20" s="171" customFormat="1">
      <c r="A1543" s="138"/>
      <c r="B1543" s="168"/>
      <c r="C1543" s="170"/>
      <c r="D1543" s="170"/>
      <c r="E1543" s="170"/>
      <c r="F1543" s="170"/>
      <c r="G1543" s="170"/>
      <c r="I1543" s="170"/>
      <c r="J1543" s="138"/>
      <c r="K1543" s="138"/>
      <c r="L1543" s="170"/>
      <c r="M1543" s="138"/>
      <c r="N1543" s="138"/>
      <c r="O1543" s="138"/>
      <c r="Q1543" s="138"/>
      <c r="R1543" s="138"/>
      <c r="S1543" s="138"/>
      <c r="T1543" s="138"/>
    </row>
    <row r="1544" spans="1:20" s="171" customFormat="1">
      <c r="A1544" s="138"/>
      <c r="B1544" s="168"/>
      <c r="C1544" s="170"/>
      <c r="D1544" s="170"/>
      <c r="E1544" s="170"/>
      <c r="F1544" s="170"/>
      <c r="G1544" s="170"/>
      <c r="I1544" s="170"/>
      <c r="J1544" s="138"/>
      <c r="K1544" s="138"/>
      <c r="L1544" s="170"/>
      <c r="M1544" s="138"/>
      <c r="N1544" s="138"/>
      <c r="O1544" s="138"/>
      <c r="Q1544" s="138"/>
      <c r="R1544" s="138"/>
      <c r="S1544" s="138"/>
      <c r="T1544" s="138"/>
    </row>
    <row r="1545" spans="1:20" s="171" customFormat="1">
      <c r="A1545" s="138"/>
      <c r="B1545" s="168"/>
      <c r="C1545" s="170"/>
      <c r="D1545" s="170"/>
      <c r="E1545" s="170"/>
      <c r="F1545" s="170"/>
      <c r="G1545" s="170"/>
      <c r="I1545" s="170"/>
      <c r="J1545" s="138"/>
      <c r="K1545" s="138"/>
      <c r="L1545" s="170"/>
      <c r="M1545" s="138"/>
      <c r="N1545" s="138"/>
      <c r="O1545" s="138"/>
      <c r="Q1545" s="138"/>
      <c r="R1545" s="138"/>
      <c r="S1545" s="138"/>
      <c r="T1545" s="138"/>
    </row>
    <row r="1546" spans="1:20" s="171" customFormat="1">
      <c r="A1546" s="138"/>
      <c r="B1546" s="168"/>
      <c r="C1546" s="170"/>
      <c r="D1546" s="170"/>
      <c r="E1546" s="170"/>
      <c r="F1546" s="170"/>
      <c r="G1546" s="170"/>
      <c r="I1546" s="170"/>
      <c r="J1546" s="138"/>
      <c r="K1546" s="138"/>
      <c r="L1546" s="170"/>
      <c r="M1546" s="138"/>
      <c r="N1546" s="138"/>
      <c r="O1546" s="138"/>
      <c r="Q1546" s="138"/>
      <c r="R1546" s="138"/>
      <c r="S1546" s="138"/>
      <c r="T1546" s="138"/>
    </row>
    <row r="1547" spans="1:20" s="171" customFormat="1">
      <c r="A1547" s="138"/>
      <c r="B1547" s="168"/>
      <c r="C1547" s="170"/>
      <c r="D1547" s="170"/>
      <c r="E1547" s="170"/>
      <c r="F1547" s="170"/>
      <c r="G1547" s="170"/>
      <c r="I1547" s="170"/>
      <c r="J1547" s="138"/>
      <c r="K1547" s="138"/>
      <c r="L1547" s="170"/>
      <c r="M1547" s="138"/>
      <c r="N1547" s="138"/>
      <c r="O1547" s="138"/>
      <c r="Q1547" s="138"/>
      <c r="R1547" s="138"/>
      <c r="S1547" s="138"/>
      <c r="T1547" s="138"/>
    </row>
    <row r="1548" spans="1:20" s="171" customFormat="1">
      <c r="A1548" s="138"/>
      <c r="B1548" s="168"/>
      <c r="C1548" s="170"/>
      <c r="D1548" s="170"/>
      <c r="E1548" s="170"/>
      <c r="F1548" s="170"/>
      <c r="G1548" s="170"/>
      <c r="I1548" s="170"/>
      <c r="J1548" s="138"/>
      <c r="K1548" s="138"/>
      <c r="L1548" s="170"/>
      <c r="M1548" s="138"/>
      <c r="N1548" s="138"/>
      <c r="O1548" s="138"/>
      <c r="Q1548" s="138"/>
      <c r="R1548" s="138"/>
      <c r="S1548" s="138"/>
      <c r="T1548" s="138"/>
    </row>
    <row r="1549" spans="1:20" s="171" customFormat="1">
      <c r="A1549" s="138"/>
      <c r="B1549" s="168"/>
      <c r="C1549" s="170"/>
      <c r="D1549" s="170"/>
      <c r="E1549" s="170"/>
      <c r="F1549" s="170"/>
      <c r="G1549" s="170"/>
      <c r="I1549" s="170"/>
      <c r="J1549" s="138"/>
      <c r="K1549" s="138"/>
      <c r="L1549" s="170"/>
      <c r="M1549" s="138"/>
      <c r="N1549" s="138"/>
      <c r="O1549" s="138"/>
      <c r="Q1549" s="138"/>
      <c r="R1549" s="138"/>
      <c r="S1549" s="138"/>
      <c r="T1549" s="138"/>
    </row>
    <row r="1550" spans="1:20" s="171" customFormat="1">
      <c r="A1550" s="138"/>
      <c r="B1550" s="168"/>
      <c r="C1550" s="170"/>
      <c r="D1550" s="170"/>
      <c r="E1550" s="170"/>
      <c r="F1550" s="170"/>
      <c r="G1550" s="170"/>
      <c r="I1550" s="170"/>
      <c r="J1550" s="138"/>
      <c r="K1550" s="138"/>
      <c r="L1550" s="170"/>
      <c r="M1550" s="138"/>
      <c r="N1550" s="138"/>
      <c r="O1550" s="138"/>
      <c r="Q1550" s="138"/>
      <c r="R1550" s="138"/>
      <c r="S1550" s="138"/>
      <c r="T1550" s="138"/>
    </row>
    <row r="1551" spans="1:20" s="171" customFormat="1">
      <c r="A1551" s="138"/>
      <c r="B1551" s="168"/>
      <c r="C1551" s="170"/>
      <c r="D1551" s="170"/>
      <c r="E1551" s="170"/>
      <c r="F1551" s="170"/>
      <c r="G1551" s="170"/>
      <c r="I1551" s="170"/>
      <c r="J1551" s="138"/>
      <c r="K1551" s="138"/>
      <c r="L1551" s="170"/>
      <c r="M1551" s="138"/>
      <c r="N1551" s="138"/>
      <c r="O1551" s="138"/>
      <c r="Q1551" s="138"/>
      <c r="R1551" s="138"/>
      <c r="S1551" s="138"/>
      <c r="T1551" s="138"/>
    </row>
    <row r="1552" spans="1:20" s="171" customFormat="1">
      <c r="A1552" s="138"/>
      <c r="B1552" s="168"/>
      <c r="C1552" s="170"/>
      <c r="D1552" s="170"/>
      <c r="E1552" s="170"/>
      <c r="F1552" s="170"/>
      <c r="G1552" s="170"/>
      <c r="I1552" s="170"/>
      <c r="J1552" s="138"/>
      <c r="K1552" s="138"/>
      <c r="L1552" s="170"/>
      <c r="M1552" s="138"/>
      <c r="N1552" s="138"/>
      <c r="O1552" s="138"/>
      <c r="Q1552" s="138"/>
      <c r="R1552" s="138"/>
      <c r="S1552" s="138"/>
      <c r="T1552" s="138"/>
    </row>
    <row r="1553" spans="1:20" s="171" customFormat="1">
      <c r="A1553" s="138"/>
      <c r="B1553" s="168"/>
      <c r="C1553" s="170"/>
      <c r="D1553" s="170"/>
      <c r="E1553" s="170"/>
      <c r="F1553" s="170"/>
      <c r="G1553" s="170"/>
      <c r="I1553" s="170"/>
      <c r="J1553" s="138"/>
      <c r="K1553" s="138"/>
      <c r="L1553" s="170"/>
      <c r="M1553" s="138"/>
      <c r="N1553" s="138"/>
      <c r="O1553" s="138"/>
      <c r="Q1553" s="138"/>
      <c r="R1553" s="138"/>
      <c r="S1553" s="138"/>
      <c r="T1553" s="138"/>
    </row>
    <row r="1554" spans="1:20" s="171" customFormat="1">
      <c r="A1554" s="138"/>
      <c r="B1554" s="168"/>
      <c r="C1554" s="170"/>
      <c r="D1554" s="170"/>
      <c r="E1554" s="170"/>
      <c r="F1554" s="170"/>
      <c r="G1554" s="170"/>
      <c r="I1554" s="170"/>
      <c r="J1554" s="138"/>
      <c r="K1554" s="138"/>
      <c r="L1554" s="170"/>
      <c r="M1554" s="138"/>
      <c r="N1554" s="138"/>
      <c r="O1554" s="138"/>
      <c r="Q1554" s="138"/>
      <c r="R1554" s="138"/>
      <c r="S1554" s="138"/>
      <c r="T1554" s="138"/>
    </row>
    <row r="1555" spans="1:20" s="171" customFormat="1">
      <c r="A1555" s="138"/>
      <c r="B1555" s="168"/>
      <c r="C1555" s="170"/>
      <c r="D1555" s="170"/>
      <c r="E1555" s="170"/>
      <c r="F1555" s="170"/>
      <c r="G1555" s="170"/>
      <c r="I1555" s="170"/>
      <c r="J1555" s="138"/>
      <c r="K1555" s="138"/>
      <c r="L1555" s="170"/>
      <c r="M1555" s="138"/>
      <c r="N1555" s="138"/>
      <c r="O1555" s="138"/>
      <c r="Q1555" s="138"/>
      <c r="R1555" s="138"/>
      <c r="S1555" s="138"/>
      <c r="T1555" s="138"/>
    </row>
    <row r="1556" spans="1:20" s="171" customFormat="1">
      <c r="A1556" s="138"/>
      <c r="B1556" s="168"/>
      <c r="C1556" s="170"/>
      <c r="D1556" s="170"/>
      <c r="E1556" s="170"/>
      <c r="F1556" s="170"/>
      <c r="G1556" s="170"/>
      <c r="I1556" s="170"/>
      <c r="J1556" s="138"/>
      <c r="K1556" s="138"/>
      <c r="L1556" s="170"/>
      <c r="M1556" s="138"/>
      <c r="N1556" s="138"/>
      <c r="O1556" s="138"/>
      <c r="Q1556" s="138"/>
      <c r="R1556" s="138"/>
      <c r="S1556" s="138"/>
      <c r="T1556" s="138"/>
    </row>
    <row r="1557" spans="1:20" s="171" customFormat="1">
      <c r="A1557" s="138"/>
      <c r="B1557" s="168"/>
      <c r="C1557" s="170"/>
      <c r="D1557" s="170"/>
      <c r="E1557" s="170"/>
      <c r="F1557" s="170"/>
      <c r="G1557" s="170"/>
      <c r="I1557" s="170"/>
      <c r="J1557" s="138"/>
      <c r="K1557" s="138"/>
      <c r="L1557" s="170"/>
      <c r="M1557" s="138"/>
      <c r="N1557" s="138"/>
      <c r="O1557" s="138"/>
      <c r="Q1557" s="138"/>
      <c r="R1557" s="138"/>
      <c r="S1557" s="138"/>
      <c r="T1557" s="138"/>
    </row>
    <row r="1558" spans="1:20" s="171" customFormat="1">
      <c r="A1558" s="138"/>
      <c r="B1558" s="168"/>
      <c r="C1558" s="170"/>
      <c r="D1558" s="170"/>
      <c r="E1558" s="170"/>
      <c r="F1558" s="170"/>
      <c r="G1558" s="170"/>
      <c r="I1558" s="170"/>
      <c r="J1558" s="138"/>
      <c r="K1558" s="138"/>
      <c r="L1558" s="170"/>
      <c r="M1558" s="138"/>
      <c r="N1558" s="138"/>
      <c r="O1558" s="138"/>
      <c r="Q1558" s="138"/>
      <c r="R1558" s="138"/>
      <c r="S1558" s="138"/>
      <c r="T1558" s="138"/>
    </row>
    <row r="1559" spans="1:20" s="171" customFormat="1">
      <c r="A1559" s="138"/>
      <c r="B1559" s="168"/>
      <c r="C1559" s="170"/>
      <c r="D1559" s="170"/>
      <c r="E1559" s="170"/>
      <c r="F1559" s="170"/>
      <c r="G1559" s="170"/>
      <c r="I1559" s="170"/>
      <c r="J1559" s="138"/>
      <c r="K1559" s="138"/>
      <c r="L1559" s="170"/>
      <c r="M1559" s="138"/>
      <c r="N1559" s="138"/>
      <c r="O1559" s="138"/>
      <c r="Q1559" s="138"/>
      <c r="R1559" s="138"/>
      <c r="S1559" s="138"/>
      <c r="T1559" s="138"/>
    </row>
    <row r="1560" spans="1:20" s="171" customFormat="1">
      <c r="A1560" s="138"/>
      <c r="B1560" s="168"/>
      <c r="C1560" s="170"/>
      <c r="D1560" s="170"/>
      <c r="E1560" s="170"/>
      <c r="F1560" s="170"/>
      <c r="G1560" s="170"/>
      <c r="I1560" s="170"/>
      <c r="J1560" s="138"/>
      <c r="K1560" s="138"/>
      <c r="L1560" s="170"/>
      <c r="M1560" s="138"/>
      <c r="N1560" s="138"/>
      <c r="O1560" s="138"/>
      <c r="Q1560" s="138"/>
      <c r="R1560" s="138"/>
      <c r="S1560" s="138"/>
      <c r="T1560" s="138"/>
    </row>
    <row r="1561" spans="1:20" s="171" customFormat="1">
      <c r="A1561" s="138"/>
      <c r="B1561" s="168"/>
      <c r="C1561" s="170"/>
      <c r="D1561" s="170"/>
      <c r="E1561" s="170"/>
      <c r="F1561" s="170"/>
      <c r="G1561" s="170"/>
      <c r="I1561" s="170"/>
      <c r="J1561" s="138"/>
      <c r="K1561" s="138"/>
      <c r="L1561" s="170"/>
      <c r="M1561" s="138"/>
      <c r="N1561" s="138"/>
      <c r="O1561" s="138"/>
      <c r="Q1561" s="138"/>
      <c r="R1561" s="138"/>
      <c r="S1561" s="138"/>
      <c r="T1561" s="138"/>
    </row>
    <row r="1562" spans="1:20" s="171" customFormat="1">
      <c r="A1562" s="138"/>
      <c r="B1562" s="168"/>
      <c r="C1562" s="170"/>
      <c r="D1562" s="170"/>
      <c r="E1562" s="170"/>
      <c r="F1562" s="170"/>
      <c r="G1562" s="170"/>
      <c r="I1562" s="170"/>
      <c r="J1562" s="138"/>
      <c r="K1562" s="138"/>
      <c r="L1562" s="170"/>
      <c r="M1562" s="138"/>
      <c r="N1562" s="138"/>
      <c r="O1562" s="138"/>
      <c r="Q1562" s="138"/>
      <c r="R1562" s="138"/>
      <c r="S1562" s="138"/>
      <c r="T1562" s="138"/>
    </row>
    <row r="1563" spans="1:20" s="171" customFormat="1">
      <c r="A1563" s="138"/>
      <c r="B1563" s="168"/>
      <c r="C1563" s="170"/>
      <c r="D1563" s="170"/>
      <c r="E1563" s="170"/>
      <c r="F1563" s="170"/>
      <c r="G1563" s="170"/>
      <c r="I1563" s="170"/>
      <c r="J1563" s="138"/>
      <c r="K1563" s="138"/>
      <c r="L1563" s="170"/>
      <c r="M1563" s="138"/>
      <c r="N1563" s="138"/>
      <c r="O1563" s="138"/>
      <c r="Q1563" s="138"/>
      <c r="R1563" s="138"/>
      <c r="S1563" s="138"/>
      <c r="T1563" s="138"/>
    </row>
    <row r="1564" spans="1:20" s="171" customFormat="1">
      <c r="A1564" s="138"/>
      <c r="B1564" s="168"/>
      <c r="C1564" s="170"/>
      <c r="D1564" s="170"/>
      <c r="E1564" s="170"/>
      <c r="F1564" s="170"/>
      <c r="G1564" s="170"/>
      <c r="I1564" s="170"/>
      <c r="J1564" s="138"/>
      <c r="K1564" s="138"/>
      <c r="L1564" s="170"/>
      <c r="M1564" s="138"/>
      <c r="N1564" s="138"/>
      <c r="O1564" s="138"/>
      <c r="Q1564" s="138"/>
      <c r="R1564" s="138"/>
      <c r="S1564" s="138"/>
      <c r="T1564" s="138"/>
    </row>
    <row r="1565" spans="1:20" s="171" customFormat="1">
      <c r="A1565" s="138"/>
      <c r="B1565" s="168"/>
      <c r="C1565" s="170"/>
      <c r="D1565" s="170"/>
      <c r="E1565" s="170"/>
      <c r="F1565" s="170"/>
      <c r="G1565" s="170"/>
      <c r="I1565" s="170"/>
      <c r="J1565" s="138"/>
      <c r="K1565" s="138"/>
      <c r="L1565" s="170"/>
      <c r="M1565" s="138"/>
      <c r="N1565" s="138"/>
      <c r="O1565" s="138"/>
      <c r="Q1565" s="138"/>
      <c r="R1565" s="138"/>
      <c r="S1565" s="138"/>
      <c r="T1565" s="138"/>
    </row>
    <row r="1566" spans="1:20" s="171" customFormat="1">
      <c r="A1566" s="138"/>
      <c r="B1566" s="168"/>
      <c r="C1566" s="170"/>
      <c r="D1566" s="170"/>
      <c r="E1566" s="170"/>
      <c r="F1566" s="170"/>
      <c r="G1566" s="170"/>
      <c r="I1566" s="170"/>
      <c r="J1566" s="138"/>
      <c r="K1566" s="138"/>
      <c r="L1566" s="170"/>
      <c r="M1566" s="138"/>
      <c r="N1566" s="138"/>
      <c r="O1566" s="138"/>
      <c r="Q1566" s="138"/>
      <c r="R1566" s="138"/>
      <c r="S1566" s="138"/>
      <c r="T1566" s="138"/>
    </row>
    <row r="1567" spans="1:20" s="171" customFormat="1">
      <c r="A1567" s="138"/>
      <c r="B1567" s="168"/>
      <c r="C1567" s="170"/>
      <c r="D1567" s="170"/>
      <c r="E1567" s="170"/>
      <c r="F1567" s="170"/>
      <c r="G1567" s="170"/>
      <c r="I1567" s="170"/>
      <c r="J1567" s="138"/>
      <c r="K1567" s="138"/>
      <c r="L1567" s="170"/>
      <c r="M1567" s="138"/>
      <c r="N1567" s="138"/>
      <c r="O1567" s="138"/>
      <c r="Q1567" s="138"/>
      <c r="R1567" s="138"/>
      <c r="S1567" s="138"/>
      <c r="T1567" s="138"/>
    </row>
    <row r="1568" spans="1:20" s="171" customFormat="1">
      <c r="A1568" s="138"/>
      <c r="B1568" s="168"/>
      <c r="C1568" s="170"/>
      <c r="D1568" s="170"/>
      <c r="E1568" s="170"/>
      <c r="F1568" s="170"/>
      <c r="G1568" s="170"/>
      <c r="I1568" s="170"/>
      <c r="J1568" s="138"/>
      <c r="K1568" s="138"/>
      <c r="L1568" s="170"/>
      <c r="M1568" s="138"/>
      <c r="N1568" s="138"/>
      <c r="O1568" s="138"/>
      <c r="Q1568" s="138"/>
      <c r="R1568" s="138"/>
      <c r="S1568" s="138"/>
      <c r="T1568" s="138"/>
    </row>
    <row r="1569" spans="1:20" s="171" customFormat="1">
      <c r="A1569" s="138"/>
      <c r="B1569" s="168"/>
      <c r="C1569" s="170"/>
      <c r="D1569" s="170"/>
      <c r="E1569" s="170"/>
      <c r="F1569" s="170"/>
      <c r="G1569" s="170"/>
      <c r="I1569" s="170"/>
      <c r="J1569" s="138"/>
      <c r="K1569" s="138"/>
      <c r="L1569" s="170"/>
      <c r="M1569" s="138"/>
      <c r="N1569" s="138"/>
      <c r="O1569" s="138"/>
      <c r="Q1569" s="138"/>
      <c r="R1569" s="138"/>
      <c r="S1569" s="138"/>
      <c r="T1569" s="138"/>
    </row>
    <row r="1570" spans="1:20" s="171" customFormat="1">
      <c r="A1570" s="138"/>
      <c r="B1570" s="168"/>
      <c r="C1570" s="170"/>
      <c r="D1570" s="170"/>
      <c r="E1570" s="170"/>
      <c r="F1570" s="170"/>
      <c r="G1570" s="170"/>
      <c r="I1570" s="170"/>
      <c r="J1570" s="138"/>
      <c r="K1570" s="138"/>
      <c r="L1570" s="170"/>
      <c r="M1570" s="138"/>
      <c r="N1570" s="138"/>
      <c r="O1570" s="138"/>
      <c r="Q1570" s="138"/>
      <c r="R1570" s="138"/>
      <c r="S1570" s="138"/>
      <c r="T1570" s="138"/>
    </row>
    <row r="1571" spans="1:20" s="171" customFormat="1">
      <c r="A1571" s="138"/>
      <c r="B1571" s="168"/>
      <c r="C1571" s="170"/>
      <c r="D1571" s="170"/>
      <c r="E1571" s="170"/>
      <c r="F1571" s="170"/>
      <c r="G1571" s="170"/>
      <c r="I1571" s="170"/>
      <c r="J1571" s="138"/>
      <c r="K1571" s="138"/>
      <c r="L1571" s="170"/>
      <c r="M1571" s="138"/>
      <c r="N1571" s="138"/>
      <c r="O1571" s="138"/>
      <c r="Q1571" s="138"/>
      <c r="R1571" s="138"/>
      <c r="S1571" s="138"/>
      <c r="T1571" s="138"/>
    </row>
    <row r="1572" spans="1:20" s="171" customFormat="1">
      <c r="A1572" s="138"/>
      <c r="B1572" s="168"/>
      <c r="C1572" s="170"/>
      <c r="D1572" s="170"/>
      <c r="E1572" s="170"/>
      <c r="F1572" s="170"/>
      <c r="G1572" s="170"/>
      <c r="I1572" s="170"/>
      <c r="J1572" s="138"/>
      <c r="K1572" s="138"/>
      <c r="L1572" s="170"/>
      <c r="M1572" s="138"/>
      <c r="N1572" s="138"/>
      <c r="O1572" s="138"/>
      <c r="Q1572" s="138"/>
      <c r="R1572" s="138"/>
      <c r="S1572" s="138"/>
      <c r="T1572" s="138"/>
    </row>
    <row r="1573" spans="1:20" s="171" customFormat="1">
      <c r="A1573" s="138"/>
      <c r="B1573" s="168"/>
      <c r="C1573" s="170"/>
      <c r="D1573" s="170"/>
      <c r="E1573" s="170"/>
      <c r="F1573" s="170"/>
      <c r="G1573" s="170"/>
      <c r="I1573" s="170"/>
      <c r="J1573" s="138"/>
      <c r="K1573" s="138"/>
      <c r="L1573" s="170"/>
      <c r="M1573" s="138"/>
      <c r="N1573" s="138"/>
      <c r="O1573" s="138"/>
      <c r="Q1573" s="138"/>
      <c r="R1573" s="138"/>
      <c r="S1573" s="138"/>
      <c r="T1573" s="138"/>
    </row>
    <row r="1574" spans="1:20" s="171" customFormat="1">
      <c r="A1574" s="138"/>
      <c r="B1574" s="168"/>
      <c r="C1574" s="170"/>
      <c r="D1574" s="170"/>
      <c r="E1574" s="170"/>
      <c r="F1574" s="170"/>
      <c r="G1574" s="170"/>
      <c r="I1574" s="170"/>
      <c r="J1574" s="138"/>
      <c r="K1574" s="138"/>
      <c r="L1574" s="170"/>
      <c r="M1574" s="138"/>
      <c r="N1574" s="138"/>
      <c r="O1574" s="138"/>
      <c r="Q1574" s="138"/>
      <c r="R1574" s="138"/>
      <c r="S1574" s="138"/>
      <c r="T1574" s="138"/>
    </row>
    <row r="1575" spans="1:20" s="171" customFormat="1">
      <c r="A1575" s="138"/>
      <c r="B1575" s="168"/>
      <c r="C1575" s="170"/>
      <c r="D1575" s="170"/>
      <c r="E1575" s="170"/>
      <c r="F1575" s="170"/>
      <c r="G1575" s="170"/>
      <c r="I1575" s="170"/>
      <c r="J1575" s="138"/>
      <c r="K1575" s="138"/>
      <c r="L1575" s="170"/>
      <c r="M1575" s="138"/>
      <c r="N1575" s="138"/>
      <c r="O1575" s="138"/>
      <c r="Q1575" s="138"/>
      <c r="R1575" s="138"/>
      <c r="S1575" s="138"/>
      <c r="T1575" s="138"/>
    </row>
    <row r="1576" spans="1:20" s="171" customFormat="1">
      <c r="A1576" s="138"/>
      <c r="B1576" s="168"/>
      <c r="C1576" s="170"/>
      <c r="D1576" s="170"/>
      <c r="E1576" s="170"/>
      <c r="F1576" s="170"/>
      <c r="G1576" s="170"/>
      <c r="I1576" s="170"/>
      <c r="J1576" s="138"/>
      <c r="K1576" s="138"/>
      <c r="L1576" s="170"/>
      <c r="M1576" s="138"/>
      <c r="N1576" s="138"/>
      <c r="O1576" s="138"/>
      <c r="Q1576" s="138"/>
      <c r="R1576" s="138"/>
      <c r="S1576" s="138"/>
      <c r="T1576" s="138"/>
    </row>
    <row r="1577" spans="1:20" s="171" customFormat="1">
      <c r="A1577" s="138"/>
      <c r="B1577" s="168"/>
      <c r="C1577" s="170"/>
      <c r="D1577" s="170"/>
      <c r="E1577" s="170"/>
      <c r="F1577" s="170"/>
      <c r="G1577" s="170"/>
      <c r="I1577" s="170"/>
      <c r="J1577" s="138"/>
      <c r="K1577" s="138"/>
      <c r="L1577" s="170"/>
      <c r="M1577" s="138"/>
      <c r="N1577" s="138"/>
      <c r="O1577" s="138"/>
      <c r="Q1577" s="138"/>
      <c r="R1577" s="138"/>
      <c r="S1577" s="138"/>
      <c r="T1577" s="138"/>
    </row>
    <row r="1578" spans="1:20" s="171" customFormat="1">
      <c r="A1578" s="138"/>
      <c r="B1578" s="168"/>
      <c r="C1578" s="170"/>
      <c r="D1578" s="170"/>
      <c r="E1578" s="170"/>
      <c r="F1578" s="170"/>
      <c r="G1578" s="170"/>
      <c r="I1578" s="170"/>
      <c r="J1578" s="138"/>
      <c r="K1578" s="138"/>
      <c r="L1578" s="170"/>
      <c r="M1578" s="138"/>
      <c r="N1578" s="138"/>
      <c r="O1578" s="138"/>
      <c r="Q1578" s="138"/>
      <c r="R1578" s="138"/>
      <c r="S1578" s="138"/>
      <c r="T1578" s="138"/>
    </row>
    <row r="1579" spans="1:20" s="171" customFormat="1">
      <c r="A1579" s="138"/>
      <c r="B1579" s="168"/>
      <c r="C1579" s="170"/>
      <c r="D1579" s="170"/>
      <c r="E1579" s="170"/>
      <c r="F1579" s="170"/>
      <c r="G1579" s="170"/>
      <c r="I1579" s="170"/>
      <c r="J1579" s="138"/>
      <c r="K1579" s="138"/>
      <c r="L1579" s="170"/>
      <c r="M1579" s="138"/>
      <c r="N1579" s="138"/>
      <c r="O1579" s="138"/>
      <c r="Q1579" s="138"/>
      <c r="R1579" s="138"/>
      <c r="S1579" s="138"/>
      <c r="T1579" s="138"/>
    </row>
    <row r="1580" spans="1:20" s="171" customFormat="1">
      <c r="A1580" s="138"/>
      <c r="B1580" s="168"/>
      <c r="C1580" s="170"/>
      <c r="D1580" s="170"/>
      <c r="E1580" s="170"/>
      <c r="F1580" s="170"/>
      <c r="G1580" s="170"/>
      <c r="I1580" s="170"/>
      <c r="J1580" s="138"/>
      <c r="K1580" s="138"/>
      <c r="L1580" s="170"/>
      <c r="M1580" s="138"/>
      <c r="N1580" s="138"/>
      <c r="O1580" s="138"/>
      <c r="Q1580" s="138"/>
      <c r="R1580" s="138"/>
      <c r="S1580" s="138"/>
      <c r="T1580" s="138"/>
    </row>
    <row r="1581" spans="1:20" s="171" customFormat="1">
      <c r="A1581" s="138"/>
      <c r="B1581" s="168"/>
      <c r="C1581" s="170"/>
      <c r="D1581" s="170"/>
      <c r="E1581" s="170"/>
      <c r="F1581" s="170"/>
      <c r="G1581" s="170"/>
      <c r="I1581" s="170"/>
      <c r="J1581" s="138"/>
      <c r="K1581" s="138"/>
      <c r="L1581" s="170"/>
      <c r="M1581" s="138"/>
      <c r="N1581" s="138"/>
      <c r="O1581" s="138"/>
      <c r="Q1581" s="138"/>
      <c r="R1581" s="138"/>
      <c r="S1581" s="138"/>
      <c r="T1581" s="138"/>
    </row>
    <row r="1582" spans="1:20" s="171" customFormat="1">
      <c r="A1582" s="138"/>
      <c r="B1582" s="168"/>
      <c r="C1582" s="170"/>
      <c r="D1582" s="170"/>
      <c r="E1582" s="170"/>
      <c r="F1582" s="170"/>
      <c r="G1582" s="170"/>
      <c r="I1582" s="170"/>
      <c r="J1582" s="138"/>
      <c r="K1582" s="138"/>
      <c r="L1582" s="170"/>
      <c r="M1582" s="138"/>
      <c r="N1582" s="138"/>
      <c r="O1582" s="138"/>
      <c r="Q1582" s="138"/>
      <c r="R1582" s="138"/>
      <c r="S1582" s="138"/>
      <c r="T1582" s="138"/>
    </row>
    <row r="1583" spans="1:20" s="171" customFormat="1">
      <c r="A1583" s="138"/>
      <c r="B1583" s="168"/>
      <c r="C1583" s="170"/>
      <c r="D1583" s="170"/>
      <c r="E1583" s="170"/>
      <c r="F1583" s="170"/>
      <c r="G1583" s="170"/>
      <c r="I1583" s="170"/>
      <c r="J1583" s="138"/>
      <c r="K1583" s="138"/>
      <c r="L1583" s="170"/>
      <c r="M1583" s="138"/>
      <c r="N1583" s="138"/>
      <c r="O1583" s="138"/>
      <c r="Q1583" s="138"/>
      <c r="R1583" s="138"/>
      <c r="S1583" s="138"/>
      <c r="T1583" s="138"/>
    </row>
    <row r="1584" spans="1:20" s="171" customFormat="1">
      <c r="A1584" s="138"/>
      <c r="B1584" s="168"/>
      <c r="C1584" s="170"/>
      <c r="D1584" s="170"/>
      <c r="E1584" s="170"/>
      <c r="F1584" s="170"/>
      <c r="G1584" s="170"/>
      <c r="I1584" s="170"/>
      <c r="J1584" s="138"/>
      <c r="K1584" s="138"/>
      <c r="L1584" s="170"/>
      <c r="M1584" s="138"/>
      <c r="N1584" s="138"/>
      <c r="O1584" s="138"/>
      <c r="Q1584" s="138"/>
      <c r="R1584" s="138"/>
      <c r="S1584" s="138"/>
      <c r="T1584" s="138"/>
    </row>
    <row r="1585" spans="1:20" s="171" customFormat="1">
      <c r="A1585" s="138"/>
      <c r="B1585" s="168"/>
      <c r="C1585" s="170"/>
      <c r="D1585" s="170"/>
      <c r="E1585" s="170"/>
      <c r="F1585" s="170"/>
      <c r="G1585" s="170"/>
      <c r="I1585" s="170"/>
      <c r="J1585" s="138"/>
      <c r="K1585" s="138"/>
      <c r="L1585" s="170"/>
      <c r="M1585" s="138"/>
      <c r="N1585" s="138"/>
      <c r="O1585" s="138"/>
      <c r="Q1585" s="138"/>
      <c r="R1585" s="138"/>
      <c r="S1585" s="138"/>
      <c r="T1585" s="138"/>
    </row>
    <row r="1586" spans="1:20" s="171" customFormat="1">
      <c r="A1586" s="138"/>
      <c r="B1586" s="168"/>
      <c r="C1586" s="170"/>
      <c r="D1586" s="170"/>
      <c r="E1586" s="170"/>
      <c r="F1586" s="170"/>
      <c r="G1586" s="170"/>
      <c r="I1586" s="170"/>
      <c r="J1586" s="138"/>
      <c r="K1586" s="138"/>
      <c r="L1586" s="170"/>
      <c r="M1586" s="138"/>
      <c r="N1586" s="138"/>
      <c r="O1586" s="138"/>
      <c r="Q1586" s="138"/>
      <c r="R1586" s="138"/>
      <c r="S1586" s="138"/>
      <c r="T1586" s="138"/>
    </row>
    <row r="1587" spans="1:20" s="171" customFormat="1">
      <c r="A1587" s="138"/>
      <c r="B1587" s="168"/>
      <c r="C1587" s="170"/>
      <c r="D1587" s="170"/>
      <c r="E1587" s="170"/>
      <c r="F1587" s="170"/>
      <c r="G1587" s="170"/>
      <c r="I1587" s="170"/>
      <c r="J1587" s="138"/>
      <c r="K1587" s="138"/>
      <c r="L1587" s="170"/>
      <c r="M1587" s="138"/>
      <c r="N1587" s="138"/>
      <c r="O1587" s="138"/>
      <c r="Q1587" s="138"/>
      <c r="R1587" s="138"/>
      <c r="S1587" s="138"/>
      <c r="T1587" s="138"/>
    </row>
    <row r="1588" spans="1:20" s="171" customFormat="1">
      <c r="A1588" s="138"/>
      <c r="B1588" s="168"/>
      <c r="C1588" s="170"/>
      <c r="D1588" s="170"/>
      <c r="E1588" s="170"/>
      <c r="F1588" s="170"/>
      <c r="G1588" s="170"/>
      <c r="I1588" s="170"/>
      <c r="J1588" s="138"/>
      <c r="K1588" s="138"/>
      <c r="L1588" s="170"/>
      <c r="M1588" s="138"/>
      <c r="N1588" s="138"/>
      <c r="O1588" s="138"/>
      <c r="Q1588" s="138"/>
      <c r="R1588" s="138"/>
      <c r="S1588" s="138"/>
      <c r="T1588" s="138"/>
    </row>
    <row r="1589" spans="1:20" s="171" customFormat="1">
      <c r="A1589" s="138"/>
      <c r="B1589" s="168"/>
      <c r="C1589" s="170"/>
      <c r="D1589" s="170"/>
      <c r="E1589" s="170"/>
      <c r="F1589" s="170"/>
      <c r="G1589" s="170"/>
      <c r="I1589" s="170"/>
      <c r="J1589" s="138"/>
      <c r="K1589" s="138"/>
      <c r="L1589" s="170"/>
      <c r="M1589" s="138"/>
      <c r="N1589" s="138"/>
      <c r="O1589" s="138"/>
      <c r="Q1589" s="138"/>
      <c r="R1589" s="138"/>
      <c r="S1589" s="138"/>
      <c r="T1589" s="138"/>
    </row>
    <row r="1590" spans="1:20" s="171" customFormat="1">
      <c r="A1590" s="138"/>
      <c r="B1590" s="168"/>
      <c r="C1590" s="170"/>
      <c r="D1590" s="170"/>
      <c r="E1590" s="170"/>
      <c r="F1590" s="170"/>
      <c r="G1590" s="170"/>
      <c r="I1590" s="170"/>
      <c r="J1590" s="138"/>
      <c r="K1590" s="138"/>
      <c r="L1590" s="170"/>
      <c r="M1590" s="138"/>
      <c r="N1590" s="138"/>
      <c r="O1590" s="138"/>
      <c r="Q1590" s="138"/>
      <c r="R1590" s="138"/>
      <c r="S1590" s="138"/>
      <c r="T1590" s="138"/>
    </row>
    <row r="1591" spans="1:20" s="171" customFormat="1">
      <c r="A1591" s="138"/>
      <c r="B1591" s="168"/>
      <c r="C1591" s="170"/>
      <c r="D1591" s="170"/>
      <c r="E1591" s="170"/>
      <c r="F1591" s="170"/>
      <c r="G1591" s="170"/>
      <c r="I1591" s="170"/>
      <c r="J1591" s="138"/>
      <c r="K1591" s="138"/>
      <c r="L1591" s="170"/>
      <c r="M1591" s="138"/>
      <c r="N1591" s="138"/>
      <c r="O1591" s="138"/>
      <c r="Q1591" s="138"/>
      <c r="R1591" s="138"/>
      <c r="S1591" s="138"/>
      <c r="T1591" s="138"/>
    </row>
    <row r="1592" spans="1:20" s="171" customFormat="1">
      <c r="A1592" s="138"/>
      <c r="B1592" s="168"/>
      <c r="C1592" s="170"/>
      <c r="D1592" s="170"/>
      <c r="E1592" s="170"/>
      <c r="F1592" s="170"/>
      <c r="G1592" s="170"/>
      <c r="I1592" s="170"/>
      <c r="J1592" s="138"/>
      <c r="K1592" s="138"/>
      <c r="L1592" s="170"/>
      <c r="M1592" s="138"/>
      <c r="N1592" s="138"/>
      <c r="O1592" s="138"/>
      <c r="Q1592" s="138"/>
      <c r="R1592" s="138"/>
      <c r="S1592" s="138"/>
      <c r="T1592" s="138"/>
    </row>
    <row r="1593" spans="1:20" s="171" customFormat="1">
      <c r="A1593" s="138"/>
      <c r="B1593" s="168"/>
      <c r="C1593" s="170"/>
      <c r="D1593" s="170"/>
      <c r="E1593" s="170"/>
      <c r="F1593" s="170"/>
      <c r="G1593" s="170"/>
      <c r="I1593" s="170"/>
      <c r="J1593" s="138"/>
      <c r="K1593" s="138"/>
      <c r="L1593" s="170"/>
      <c r="M1593" s="138"/>
      <c r="N1593" s="138"/>
      <c r="O1593" s="138"/>
      <c r="Q1593" s="138"/>
      <c r="R1593" s="138"/>
      <c r="S1593" s="138"/>
      <c r="T1593" s="138"/>
    </row>
    <row r="1594" spans="1:20" s="171" customFormat="1">
      <c r="A1594" s="138"/>
      <c r="B1594" s="168"/>
      <c r="C1594" s="170"/>
      <c r="D1594" s="170"/>
      <c r="E1594" s="170"/>
      <c r="F1594" s="170"/>
      <c r="G1594" s="170"/>
      <c r="I1594" s="170"/>
      <c r="J1594" s="138"/>
      <c r="K1594" s="138"/>
      <c r="L1594" s="170"/>
      <c r="M1594" s="138"/>
      <c r="N1594" s="138"/>
      <c r="O1594" s="138"/>
      <c r="Q1594" s="138"/>
      <c r="R1594" s="138"/>
      <c r="S1594" s="138"/>
      <c r="T1594" s="138"/>
    </row>
    <row r="1595" spans="1:20" s="171" customFormat="1">
      <c r="A1595" s="138"/>
      <c r="B1595" s="168"/>
      <c r="C1595" s="170"/>
      <c r="D1595" s="170"/>
      <c r="E1595" s="170"/>
      <c r="F1595" s="170"/>
      <c r="G1595" s="170"/>
      <c r="I1595" s="170"/>
      <c r="J1595" s="138"/>
      <c r="K1595" s="138"/>
      <c r="L1595" s="170"/>
      <c r="M1595" s="138"/>
      <c r="N1595" s="138"/>
      <c r="O1595" s="138"/>
      <c r="Q1595" s="138"/>
      <c r="R1595" s="138"/>
      <c r="S1595" s="138"/>
      <c r="T1595" s="138"/>
    </row>
    <row r="1596" spans="1:20" s="171" customFormat="1">
      <c r="A1596" s="138"/>
      <c r="B1596" s="168"/>
      <c r="C1596" s="170"/>
      <c r="D1596" s="170"/>
      <c r="E1596" s="170"/>
      <c r="F1596" s="170"/>
      <c r="G1596" s="170"/>
      <c r="I1596" s="170"/>
      <c r="J1596" s="138"/>
      <c r="K1596" s="138"/>
      <c r="L1596" s="170"/>
      <c r="M1596" s="138"/>
      <c r="N1596" s="138"/>
      <c r="O1596" s="138"/>
      <c r="Q1596" s="138"/>
      <c r="R1596" s="138"/>
      <c r="S1596" s="138"/>
      <c r="T1596" s="138"/>
    </row>
    <row r="1597" spans="1:20" s="171" customFormat="1">
      <c r="A1597" s="138"/>
      <c r="B1597" s="168"/>
      <c r="C1597" s="170"/>
      <c r="D1597" s="170"/>
      <c r="E1597" s="170"/>
      <c r="F1597" s="170"/>
      <c r="G1597" s="170"/>
      <c r="I1597" s="170"/>
      <c r="J1597" s="138"/>
      <c r="K1597" s="138"/>
      <c r="L1597" s="170"/>
      <c r="M1597" s="138"/>
      <c r="N1597" s="138"/>
      <c r="O1597" s="138"/>
      <c r="Q1597" s="138"/>
      <c r="R1597" s="138"/>
      <c r="S1597" s="138"/>
      <c r="T1597" s="138"/>
    </row>
    <row r="1598" spans="1:20" s="171" customFormat="1">
      <c r="A1598" s="138"/>
      <c r="B1598" s="168"/>
      <c r="C1598" s="170"/>
      <c r="D1598" s="170"/>
      <c r="E1598" s="170"/>
      <c r="F1598" s="170"/>
      <c r="G1598" s="170"/>
      <c r="I1598" s="170"/>
      <c r="J1598" s="138"/>
      <c r="K1598" s="138"/>
      <c r="L1598" s="170"/>
      <c r="M1598" s="138"/>
      <c r="N1598" s="138"/>
      <c r="O1598" s="138"/>
      <c r="Q1598" s="138"/>
      <c r="R1598" s="138"/>
      <c r="S1598" s="138"/>
      <c r="T1598" s="138"/>
    </row>
    <row r="1599" spans="1:20" s="171" customFormat="1">
      <c r="A1599" s="138"/>
      <c r="B1599" s="168"/>
      <c r="C1599" s="170"/>
      <c r="D1599" s="170"/>
      <c r="E1599" s="170"/>
      <c r="F1599" s="170"/>
      <c r="G1599" s="170"/>
      <c r="I1599" s="170"/>
      <c r="J1599" s="138"/>
      <c r="K1599" s="138"/>
      <c r="L1599" s="170"/>
      <c r="M1599" s="138"/>
      <c r="N1599" s="138"/>
      <c r="O1599" s="138"/>
      <c r="Q1599" s="138"/>
      <c r="R1599" s="138"/>
      <c r="S1599" s="138"/>
      <c r="T1599" s="138"/>
    </row>
    <row r="1600" spans="1:20" s="171" customFormat="1">
      <c r="A1600" s="138"/>
      <c r="B1600" s="168"/>
      <c r="C1600" s="170"/>
      <c r="D1600" s="170"/>
      <c r="E1600" s="170"/>
      <c r="F1600" s="170"/>
      <c r="G1600" s="170"/>
      <c r="I1600" s="170"/>
      <c r="J1600" s="138"/>
      <c r="K1600" s="138"/>
      <c r="L1600" s="170"/>
      <c r="M1600" s="138"/>
      <c r="N1600" s="138"/>
      <c r="O1600" s="138"/>
      <c r="Q1600" s="138"/>
      <c r="R1600" s="138"/>
      <c r="S1600" s="138"/>
      <c r="T1600" s="138"/>
    </row>
    <row r="1601" spans="1:20" s="171" customFormat="1">
      <c r="A1601" s="138"/>
      <c r="B1601" s="168"/>
      <c r="C1601" s="170"/>
      <c r="D1601" s="170"/>
      <c r="E1601" s="170"/>
      <c r="F1601" s="170"/>
      <c r="G1601" s="170"/>
      <c r="I1601" s="170"/>
      <c r="J1601" s="138"/>
      <c r="K1601" s="138"/>
      <c r="L1601" s="170"/>
      <c r="M1601" s="138"/>
      <c r="N1601" s="138"/>
      <c r="O1601" s="138"/>
      <c r="Q1601" s="138"/>
      <c r="R1601" s="138"/>
      <c r="S1601" s="138"/>
      <c r="T1601" s="138"/>
    </row>
    <row r="1602" spans="1:20" s="171" customFormat="1">
      <c r="A1602" s="138"/>
      <c r="B1602" s="168"/>
      <c r="C1602" s="170"/>
      <c r="D1602" s="170"/>
      <c r="E1602" s="170"/>
      <c r="F1602" s="170"/>
      <c r="G1602" s="170"/>
      <c r="I1602" s="170"/>
      <c r="J1602" s="138"/>
      <c r="K1602" s="138"/>
      <c r="L1602" s="170"/>
      <c r="M1602" s="138"/>
      <c r="N1602" s="138"/>
      <c r="O1602" s="138"/>
      <c r="Q1602" s="138"/>
      <c r="R1602" s="138"/>
      <c r="S1602" s="138"/>
      <c r="T1602" s="138"/>
    </row>
    <row r="1603" spans="1:20" s="171" customFormat="1">
      <c r="A1603" s="138"/>
      <c r="B1603" s="168"/>
      <c r="C1603" s="170"/>
      <c r="D1603" s="170"/>
      <c r="E1603" s="170"/>
      <c r="F1603" s="170"/>
      <c r="G1603" s="170"/>
      <c r="I1603" s="170"/>
      <c r="J1603" s="138"/>
      <c r="K1603" s="138"/>
      <c r="L1603" s="170"/>
      <c r="M1603" s="138"/>
      <c r="N1603" s="138"/>
      <c r="O1603" s="138"/>
      <c r="Q1603" s="138"/>
      <c r="R1603" s="138"/>
      <c r="S1603" s="138"/>
      <c r="T1603" s="138"/>
    </row>
    <row r="1604" spans="1:20" s="171" customFormat="1">
      <c r="A1604" s="138"/>
      <c r="B1604" s="168"/>
      <c r="C1604" s="170"/>
      <c r="D1604" s="170"/>
      <c r="E1604" s="170"/>
      <c r="F1604" s="170"/>
      <c r="G1604" s="170"/>
      <c r="I1604" s="170"/>
      <c r="J1604" s="138"/>
      <c r="K1604" s="138"/>
      <c r="L1604" s="170"/>
      <c r="M1604" s="138"/>
      <c r="N1604" s="138"/>
      <c r="O1604" s="138"/>
      <c r="Q1604" s="138"/>
      <c r="R1604" s="138"/>
      <c r="S1604" s="138"/>
      <c r="T1604" s="138"/>
    </row>
    <row r="1605" spans="1:20" s="171" customFormat="1">
      <c r="A1605" s="138"/>
      <c r="B1605" s="168"/>
      <c r="C1605" s="170"/>
      <c r="D1605" s="170"/>
      <c r="E1605" s="170"/>
      <c r="F1605" s="170"/>
      <c r="G1605" s="170"/>
      <c r="I1605" s="170"/>
      <c r="J1605" s="138"/>
      <c r="K1605" s="138"/>
      <c r="L1605" s="170"/>
      <c r="M1605" s="138"/>
      <c r="N1605" s="138"/>
      <c r="O1605" s="138"/>
      <c r="Q1605" s="138"/>
      <c r="R1605" s="138"/>
      <c r="S1605" s="138"/>
      <c r="T1605" s="138"/>
    </row>
    <row r="1606" spans="1:20" s="171" customFormat="1">
      <c r="A1606" s="138"/>
      <c r="B1606" s="168"/>
      <c r="C1606" s="170"/>
      <c r="D1606" s="170"/>
      <c r="E1606" s="170"/>
      <c r="F1606" s="170"/>
      <c r="G1606" s="170"/>
      <c r="I1606" s="170"/>
      <c r="J1606" s="138"/>
      <c r="K1606" s="138"/>
      <c r="L1606" s="170"/>
      <c r="M1606" s="138"/>
      <c r="N1606" s="138"/>
      <c r="O1606" s="138"/>
      <c r="Q1606" s="138"/>
      <c r="R1606" s="138"/>
      <c r="S1606" s="138"/>
      <c r="T1606" s="138"/>
    </row>
    <row r="1607" spans="1:20" s="171" customFormat="1">
      <c r="A1607" s="138"/>
      <c r="B1607" s="168"/>
      <c r="C1607" s="170"/>
      <c r="D1607" s="170"/>
      <c r="E1607" s="170"/>
      <c r="F1607" s="170"/>
      <c r="G1607" s="170"/>
      <c r="I1607" s="170"/>
      <c r="J1607" s="138"/>
      <c r="K1607" s="138"/>
      <c r="L1607" s="170"/>
      <c r="M1607" s="138"/>
      <c r="N1607" s="138"/>
      <c r="O1607" s="138"/>
      <c r="Q1607" s="138"/>
      <c r="R1607" s="138"/>
      <c r="S1607" s="138"/>
      <c r="T1607" s="138"/>
    </row>
    <row r="1608" spans="1:20" s="171" customFormat="1">
      <c r="A1608" s="138"/>
      <c r="B1608" s="168"/>
      <c r="C1608" s="170"/>
      <c r="D1608" s="170"/>
      <c r="E1608" s="170"/>
      <c r="F1608" s="170"/>
      <c r="G1608" s="170"/>
      <c r="I1608" s="170"/>
      <c r="J1608" s="138"/>
      <c r="K1608" s="138"/>
      <c r="L1608" s="170"/>
      <c r="M1608" s="138"/>
      <c r="N1608" s="138"/>
      <c r="O1608" s="138"/>
      <c r="Q1608" s="138"/>
      <c r="R1608" s="138"/>
      <c r="S1608" s="138"/>
      <c r="T1608" s="138"/>
    </row>
    <row r="1609" spans="1:20" s="171" customFormat="1">
      <c r="A1609" s="138"/>
      <c r="B1609" s="168"/>
      <c r="C1609" s="170"/>
      <c r="D1609" s="170"/>
      <c r="E1609" s="170"/>
      <c r="F1609" s="170"/>
      <c r="G1609" s="170"/>
      <c r="I1609" s="170"/>
      <c r="J1609" s="138"/>
      <c r="K1609" s="138"/>
      <c r="L1609" s="170"/>
      <c r="M1609" s="138"/>
      <c r="N1609" s="138"/>
      <c r="O1609" s="138"/>
      <c r="Q1609" s="138"/>
      <c r="R1609" s="138"/>
      <c r="S1609" s="138"/>
      <c r="T1609" s="138"/>
    </row>
    <row r="1610" spans="1:20" s="171" customFormat="1">
      <c r="A1610" s="138"/>
      <c r="B1610" s="168"/>
      <c r="C1610" s="170"/>
      <c r="D1610" s="170"/>
      <c r="E1610" s="170"/>
      <c r="F1610" s="170"/>
      <c r="G1610" s="170"/>
      <c r="I1610" s="170"/>
      <c r="J1610" s="138"/>
      <c r="K1610" s="138"/>
      <c r="L1610" s="170"/>
      <c r="M1610" s="138"/>
      <c r="N1610" s="138"/>
      <c r="O1610" s="138"/>
      <c r="Q1610" s="138"/>
      <c r="R1610" s="138"/>
      <c r="S1610" s="138"/>
      <c r="T1610" s="138"/>
    </row>
    <row r="1611" spans="1:20" s="171" customFormat="1">
      <c r="A1611" s="138"/>
      <c r="B1611" s="168"/>
      <c r="C1611" s="170"/>
      <c r="D1611" s="170"/>
      <c r="E1611" s="170"/>
      <c r="F1611" s="170"/>
      <c r="G1611" s="170"/>
      <c r="I1611" s="170"/>
      <c r="J1611" s="138"/>
      <c r="K1611" s="138"/>
      <c r="L1611" s="170"/>
      <c r="M1611" s="138"/>
      <c r="N1611" s="138"/>
      <c r="O1611" s="138"/>
      <c r="Q1611" s="138"/>
      <c r="R1611" s="138"/>
      <c r="S1611" s="138"/>
      <c r="T1611" s="138"/>
    </row>
    <row r="1612" spans="1:20" s="171" customFormat="1">
      <c r="A1612" s="138"/>
      <c r="B1612" s="168"/>
      <c r="C1612" s="170"/>
      <c r="D1612" s="170"/>
      <c r="E1612" s="170"/>
      <c r="F1612" s="170"/>
      <c r="G1612" s="170"/>
      <c r="I1612" s="170"/>
      <c r="J1612" s="138"/>
      <c r="K1612" s="138"/>
      <c r="L1612" s="170"/>
      <c r="M1612" s="138"/>
      <c r="N1612" s="138"/>
      <c r="O1612" s="138"/>
      <c r="Q1612" s="138"/>
      <c r="R1612" s="138"/>
      <c r="S1612" s="138"/>
      <c r="T1612" s="138"/>
    </row>
    <row r="1613" spans="1:20" s="171" customFormat="1">
      <c r="A1613" s="138"/>
      <c r="B1613" s="168"/>
      <c r="C1613" s="170"/>
      <c r="D1613" s="170"/>
      <c r="E1613" s="170"/>
      <c r="F1613" s="170"/>
      <c r="G1613" s="170"/>
      <c r="I1613" s="170"/>
      <c r="J1613" s="138"/>
      <c r="K1613" s="138"/>
      <c r="L1613" s="170"/>
      <c r="M1613" s="138"/>
      <c r="N1613" s="138"/>
      <c r="O1613" s="138"/>
      <c r="Q1613" s="138"/>
      <c r="R1613" s="138"/>
      <c r="S1613" s="138"/>
      <c r="T1613" s="138"/>
    </row>
    <row r="1614" spans="1:20" s="171" customFormat="1">
      <c r="A1614" s="138"/>
      <c r="B1614" s="168"/>
      <c r="C1614" s="170"/>
      <c r="D1614" s="170"/>
      <c r="E1614" s="170"/>
      <c r="F1614" s="170"/>
      <c r="G1614" s="170"/>
      <c r="I1614" s="170"/>
      <c r="J1614" s="138"/>
      <c r="K1614" s="138"/>
      <c r="L1614" s="170"/>
      <c r="M1614" s="138"/>
      <c r="N1614" s="138"/>
      <c r="O1614" s="138"/>
      <c r="Q1614" s="138"/>
      <c r="R1614" s="138"/>
      <c r="S1614" s="138"/>
      <c r="T1614" s="138"/>
    </row>
    <row r="1615" spans="1:20" s="171" customFormat="1">
      <c r="A1615" s="138"/>
      <c r="B1615" s="168"/>
      <c r="C1615" s="170"/>
      <c r="D1615" s="170"/>
      <c r="E1615" s="170"/>
      <c r="F1615" s="170"/>
      <c r="G1615" s="170"/>
      <c r="I1615" s="170"/>
      <c r="J1615" s="138"/>
      <c r="K1615" s="138"/>
      <c r="L1615" s="170"/>
      <c r="M1615" s="138"/>
      <c r="N1615" s="138"/>
      <c r="O1615" s="138"/>
      <c r="Q1615" s="138"/>
      <c r="R1615" s="138"/>
      <c r="S1615" s="138"/>
      <c r="T1615" s="138"/>
    </row>
    <row r="1616" spans="1:20" s="171" customFormat="1">
      <c r="A1616" s="138"/>
      <c r="B1616" s="168"/>
      <c r="C1616" s="170"/>
      <c r="D1616" s="170"/>
      <c r="E1616" s="170"/>
      <c r="F1616" s="170"/>
      <c r="G1616" s="170"/>
      <c r="I1616" s="170"/>
      <c r="J1616" s="138"/>
      <c r="K1616" s="138"/>
      <c r="L1616" s="170"/>
      <c r="M1616" s="138"/>
      <c r="N1616" s="138"/>
      <c r="O1616" s="138"/>
      <c r="Q1616" s="138"/>
      <c r="R1616" s="138"/>
      <c r="S1616" s="138"/>
      <c r="T1616" s="138"/>
    </row>
    <row r="1617" spans="1:20" s="171" customFormat="1">
      <c r="A1617" s="138"/>
      <c r="B1617" s="168"/>
      <c r="C1617" s="170"/>
      <c r="D1617" s="170"/>
      <c r="E1617" s="170"/>
      <c r="F1617" s="170"/>
      <c r="G1617" s="170"/>
      <c r="I1617" s="170"/>
      <c r="J1617" s="138"/>
      <c r="K1617" s="138"/>
      <c r="L1617" s="170"/>
      <c r="M1617" s="138"/>
      <c r="N1617" s="138"/>
      <c r="O1617" s="138"/>
      <c r="Q1617" s="138"/>
      <c r="R1617" s="138"/>
      <c r="S1617" s="138"/>
      <c r="T1617" s="138"/>
    </row>
    <row r="1618" spans="1:20" s="171" customFormat="1">
      <c r="A1618" s="138"/>
      <c r="B1618" s="168"/>
      <c r="C1618" s="170"/>
      <c r="D1618" s="170"/>
      <c r="E1618" s="170"/>
      <c r="F1618" s="170"/>
      <c r="G1618" s="170"/>
      <c r="I1618" s="170"/>
      <c r="J1618" s="138"/>
      <c r="K1618" s="138"/>
      <c r="L1618" s="170"/>
      <c r="M1618" s="138"/>
      <c r="N1618" s="138"/>
      <c r="O1618" s="138"/>
      <c r="Q1618" s="138"/>
      <c r="R1618" s="138"/>
      <c r="S1618" s="138"/>
      <c r="T1618" s="138"/>
    </row>
    <row r="1619" spans="1:20" s="171" customFormat="1">
      <c r="A1619" s="138"/>
      <c r="B1619" s="168"/>
      <c r="C1619" s="170"/>
      <c r="D1619" s="170"/>
      <c r="E1619" s="170"/>
      <c r="F1619" s="170"/>
      <c r="G1619" s="170"/>
      <c r="I1619" s="170"/>
      <c r="J1619" s="138"/>
      <c r="K1619" s="138"/>
      <c r="L1619" s="170"/>
      <c r="M1619" s="138"/>
      <c r="N1619" s="138"/>
      <c r="O1619" s="138"/>
      <c r="Q1619" s="138"/>
      <c r="R1619" s="138"/>
      <c r="S1619" s="138"/>
      <c r="T1619" s="138"/>
    </row>
    <row r="1620" spans="1:20" s="171" customFormat="1">
      <c r="A1620" s="138"/>
      <c r="B1620" s="168"/>
      <c r="C1620" s="170"/>
      <c r="D1620" s="170"/>
      <c r="E1620" s="170"/>
      <c r="F1620" s="170"/>
      <c r="G1620" s="170"/>
      <c r="I1620" s="170"/>
      <c r="J1620" s="138"/>
      <c r="K1620" s="138"/>
      <c r="L1620" s="170"/>
      <c r="M1620" s="138"/>
      <c r="N1620" s="138"/>
      <c r="O1620" s="138"/>
      <c r="Q1620" s="138"/>
      <c r="R1620" s="138"/>
      <c r="S1620" s="138"/>
      <c r="T1620" s="138"/>
    </row>
    <row r="1621" spans="1:20" s="171" customFormat="1">
      <c r="A1621" s="138"/>
      <c r="B1621" s="168"/>
      <c r="C1621" s="170"/>
      <c r="D1621" s="170"/>
      <c r="E1621" s="170"/>
      <c r="F1621" s="170"/>
      <c r="G1621" s="170"/>
      <c r="I1621" s="170"/>
      <c r="J1621" s="138"/>
      <c r="K1621" s="138"/>
      <c r="L1621" s="170"/>
      <c r="M1621" s="138"/>
      <c r="N1621" s="138"/>
      <c r="O1621" s="138"/>
      <c r="Q1621" s="138"/>
      <c r="R1621" s="138"/>
      <c r="S1621" s="138"/>
      <c r="T1621" s="138"/>
    </row>
    <row r="1622" spans="1:20" s="171" customFormat="1">
      <c r="A1622" s="138"/>
      <c r="B1622" s="168"/>
      <c r="C1622" s="170"/>
      <c r="D1622" s="170"/>
      <c r="E1622" s="170"/>
      <c r="F1622" s="170"/>
      <c r="G1622" s="170"/>
      <c r="I1622" s="170"/>
      <c r="J1622" s="138"/>
      <c r="K1622" s="138"/>
      <c r="L1622" s="170"/>
      <c r="M1622" s="138"/>
      <c r="N1622" s="138"/>
      <c r="O1622" s="138"/>
      <c r="Q1622" s="138"/>
      <c r="R1622" s="138"/>
      <c r="S1622" s="138"/>
      <c r="T1622" s="138"/>
    </row>
    <row r="1623" spans="1:20" s="171" customFormat="1">
      <c r="A1623" s="138"/>
      <c r="B1623" s="168"/>
      <c r="C1623" s="170"/>
      <c r="D1623" s="170"/>
      <c r="E1623" s="170"/>
      <c r="F1623" s="170"/>
      <c r="G1623" s="170"/>
      <c r="I1623" s="170"/>
      <c r="J1623" s="138"/>
      <c r="K1623" s="138"/>
      <c r="L1623" s="170"/>
      <c r="M1623" s="138"/>
      <c r="N1623" s="138"/>
      <c r="O1623" s="138"/>
      <c r="Q1623" s="138"/>
      <c r="R1623" s="138"/>
      <c r="S1623" s="138"/>
      <c r="T1623" s="138"/>
    </row>
    <row r="1624" spans="1:20" s="171" customFormat="1">
      <c r="A1624" s="138"/>
      <c r="B1624" s="168"/>
      <c r="C1624" s="170"/>
      <c r="D1624" s="170"/>
      <c r="E1624" s="170"/>
      <c r="F1624" s="170"/>
      <c r="G1624" s="170"/>
      <c r="I1624" s="170"/>
      <c r="J1624" s="138"/>
      <c r="K1624" s="138"/>
      <c r="L1624" s="170"/>
      <c r="M1624" s="138"/>
      <c r="N1624" s="138"/>
      <c r="O1624" s="138"/>
      <c r="Q1624" s="138"/>
      <c r="R1624" s="138"/>
      <c r="S1624" s="138"/>
      <c r="T1624" s="138"/>
    </row>
    <row r="1625" spans="1:20" s="171" customFormat="1">
      <c r="A1625" s="138"/>
      <c r="B1625" s="168"/>
      <c r="C1625" s="170"/>
      <c r="D1625" s="170"/>
      <c r="E1625" s="170"/>
      <c r="F1625" s="170"/>
      <c r="G1625" s="170"/>
      <c r="I1625" s="170"/>
      <c r="J1625" s="138"/>
      <c r="K1625" s="138"/>
      <c r="L1625" s="170"/>
      <c r="M1625" s="138"/>
      <c r="N1625" s="138"/>
      <c r="O1625" s="138"/>
      <c r="Q1625" s="138"/>
      <c r="R1625" s="138"/>
      <c r="S1625" s="138"/>
      <c r="T1625" s="138"/>
    </row>
    <row r="1626" spans="1:20" s="171" customFormat="1">
      <c r="A1626" s="138"/>
      <c r="B1626" s="168"/>
      <c r="C1626" s="170"/>
      <c r="D1626" s="170"/>
      <c r="E1626" s="170"/>
      <c r="F1626" s="170"/>
      <c r="G1626" s="170"/>
      <c r="I1626" s="170"/>
      <c r="J1626" s="138"/>
      <c r="K1626" s="138"/>
      <c r="L1626" s="170"/>
      <c r="M1626" s="138"/>
      <c r="N1626" s="138"/>
      <c r="O1626" s="138"/>
      <c r="Q1626" s="138"/>
      <c r="R1626" s="138"/>
      <c r="S1626" s="138"/>
      <c r="T1626" s="138"/>
    </row>
    <row r="1627" spans="1:20" s="171" customFormat="1">
      <c r="A1627" s="138"/>
      <c r="B1627" s="168"/>
      <c r="C1627" s="170"/>
      <c r="D1627" s="170"/>
      <c r="E1627" s="170"/>
      <c r="F1627" s="170"/>
      <c r="G1627" s="170"/>
      <c r="I1627" s="170"/>
      <c r="J1627" s="138"/>
      <c r="K1627" s="138"/>
      <c r="L1627" s="170"/>
      <c r="M1627" s="138"/>
      <c r="N1627" s="138"/>
      <c r="O1627" s="138"/>
      <c r="Q1627" s="138"/>
      <c r="R1627" s="138"/>
      <c r="S1627" s="138"/>
      <c r="T1627" s="138"/>
    </row>
    <row r="1628" spans="1:20" s="171" customFormat="1">
      <c r="A1628" s="138"/>
      <c r="B1628" s="168"/>
      <c r="C1628" s="170"/>
      <c r="D1628" s="170"/>
      <c r="E1628" s="170"/>
      <c r="F1628" s="170"/>
      <c r="G1628" s="170"/>
      <c r="I1628" s="170"/>
      <c r="J1628" s="138"/>
      <c r="K1628" s="138"/>
      <c r="L1628" s="170"/>
      <c r="M1628" s="138"/>
      <c r="N1628" s="138"/>
      <c r="O1628" s="138"/>
      <c r="Q1628" s="138"/>
      <c r="R1628" s="138"/>
      <c r="S1628" s="138"/>
      <c r="T1628" s="138"/>
    </row>
    <row r="1629" spans="1:20" s="171" customFormat="1">
      <c r="A1629" s="138"/>
      <c r="B1629" s="168"/>
      <c r="C1629" s="170"/>
      <c r="D1629" s="170"/>
      <c r="E1629" s="170"/>
      <c r="F1629" s="170"/>
      <c r="G1629" s="170"/>
      <c r="I1629" s="170"/>
      <c r="J1629" s="138"/>
      <c r="K1629" s="138"/>
      <c r="L1629" s="170"/>
      <c r="M1629" s="138"/>
      <c r="N1629" s="138"/>
      <c r="O1629" s="138"/>
      <c r="Q1629" s="138"/>
      <c r="R1629" s="138"/>
      <c r="S1629" s="138"/>
      <c r="T1629" s="138"/>
    </row>
    <row r="1630" spans="1:20" s="171" customFormat="1">
      <c r="A1630" s="138"/>
      <c r="B1630" s="168"/>
      <c r="C1630" s="170"/>
      <c r="D1630" s="170"/>
      <c r="E1630" s="170"/>
      <c r="F1630" s="170"/>
      <c r="G1630" s="170"/>
      <c r="I1630" s="170"/>
      <c r="J1630" s="138"/>
      <c r="K1630" s="138"/>
      <c r="L1630" s="170"/>
      <c r="M1630" s="138"/>
      <c r="N1630" s="138"/>
      <c r="O1630" s="138"/>
      <c r="Q1630" s="138"/>
      <c r="R1630" s="138"/>
      <c r="S1630" s="138"/>
      <c r="T1630" s="138"/>
    </row>
    <row r="1631" spans="1:20" s="171" customFormat="1">
      <c r="A1631" s="138"/>
      <c r="B1631" s="168"/>
      <c r="C1631" s="170"/>
      <c r="D1631" s="170"/>
      <c r="E1631" s="170"/>
      <c r="F1631" s="170"/>
      <c r="G1631" s="170"/>
      <c r="I1631" s="170"/>
      <c r="J1631" s="138"/>
      <c r="K1631" s="138"/>
      <c r="L1631" s="170"/>
      <c r="M1631" s="138"/>
      <c r="N1631" s="138"/>
      <c r="O1631" s="138"/>
      <c r="Q1631" s="138"/>
      <c r="R1631" s="138"/>
      <c r="S1631" s="138"/>
      <c r="T1631" s="138"/>
    </row>
    <row r="1632" spans="1:20" s="171" customFormat="1">
      <c r="A1632" s="138"/>
      <c r="B1632" s="168"/>
      <c r="C1632" s="170"/>
      <c r="D1632" s="170"/>
      <c r="E1632" s="170"/>
      <c r="F1632" s="170"/>
      <c r="G1632" s="170"/>
      <c r="I1632" s="170"/>
      <c r="J1632" s="138"/>
      <c r="K1632" s="138"/>
      <c r="L1632" s="170"/>
      <c r="M1632" s="138"/>
      <c r="N1632" s="138"/>
      <c r="O1632" s="138"/>
      <c r="Q1632" s="138"/>
      <c r="R1632" s="138"/>
      <c r="S1632" s="138"/>
      <c r="T1632" s="138"/>
    </row>
    <row r="1633" spans="1:20" s="171" customFormat="1">
      <c r="A1633" s="138"/>
      <c r="B1633" s="168"/>
      <c r="C1633" s="170"/>
      <c r="D1633" s="170"/>
      <c r="E1633" s="170"/>
      <c r="F1633" s="170"/>
      <c r="G1633" s="170"/>
      <c r="I1633" s="170"/>
      <c r="J1633" s="138"/>
      <c r="K1633" s="138"/>
      <c r="L1633" s="170"/>
      <c r="M1633" s="138"/>
      <c r="N1633" s="138"/>
      <c r="O1633" s="138"/>
      <c r="Q1633" s="138"/>
      <c r="R1633" s="138"/>
      <c r="S1633" s="138"/>
      <c r="T1633" s="138"/>
    </row>
    <row r="1634" spans="1:20" s="171" customFormat="1">
      <c r="A1634" s="138"/>
      <c r="B1634" s="168"/>
      <c r="C1634" s="170"/>
      <c r="D1634" s="170"/>
      <c r="E1634" s="170"/>
      <c r="F1634" s="170"/>
      <c r="G1634" s="170"/>
      <c r="I1634" s="170"/>
      <c r="J1634" s="138"/>
      <c r="K1634" s="138"/>
      <c r="L1634" s="170"/>
      <c r="M1634" s="138"/>
      <c r="N1634" s="138"/>
      <c r="O1634" s="138"/>
      <c r="Q1634" s="138"/>
      <c r="R1634" s="138"/>
      <c r="S1634" s="138"/>
      <c r="T1634" s="138"/>
    </row>
    <row r="1635" spans="1:20" s="171" customFormat="1">
      <c r="A1635" s="138"/>
      <c r="B1635" s="168"/>
      <c r="C1635" s="170"/>
      <c r="D1635" s="170"/>
      <c r="E1635" s="170"/>
      <c r="F1635" s="170"/>
      <c r="G1635" s="170"/>
      <c r="I1635" s="170"/>
      <c r="J1635" s="138"/>
      <c r="K1635" s="138"/>
      <c r="L1635" s="170"/>
      <c r="M1635" s="138"/>
      <c r="N1635" s="138"/>
      <c r="O1635" s="138"/>
      <c r="Q1635" s="138"/>
      <c r="R1635" s="138"/>
      <c r="S1635" s="138"/>
      <c r="T1635" s="138"/>
    </row>
    <row r="1636" spans="1:20" s="171" customFormat="1">
      <c r="A1636" s="138"/>
      <c r="B1636" s="168"/>
      <c r="C1636" s="170"/>
      <c r="D1636" s="170"/>
      <c r="E1636" s="170"/>
      <c r="F1636" s="170"/>
      <c r="G1636" s="170"/>
      <c r="I1636" s="170"/>
      <c r="J1636" s="138"/>
      <c r="K1636" s="138"/>
      <c r="L1636" s="170"/>
      <c r="M1636" s="138"/>
      <c r="N1636" s="138"/>
      <c r="O1636" s="138"/>
      <c r="Q1636" s="138"/>
      <c r="R1636" s="138"/>
      <c r="S1636" s="138"/>
      <c r="T1636" s="138"/>
    </row>
    <row r="1637" spans="1:20" s="171" customFormat="1">
      <c r="A1637" s="138"/>
      <c r="B1637" s="168"/>
      <c r="C1637" s="170"/>
      <c r="D1637" s="170"/>
      <c r="E1637" s="170"/>
      <c r="F1637" s="170"/>
      <c r="G1637" s="170"/>
      <c r="I1637" s="170"/>
      <c r="J1637" s="138"/>
      <c r="K1637" s="138"/>
      <c r="L1637" s="170"/>
      <c r="M1637" s="138"/>
      <c r="N1637" s="138"/>
      <c r="O1637" s="138"/>
      <c r="Q1637" s="138"/>
      <c r="R1637" s="138"/>
      <c r="S1637" s="138"/>
      <c r="T1637" s="138"/>
    </row>
    <row r="1638" spans="1:20" s="171" customFormat="1">
      <c r="A1638" s="138"/>
      <c r="B1638" s="168"/>
      <c r="C1638" s="170"/>
      <c r="D1638" s="170"/>
      <c r="E1638" s="170"/>
      <c r="F1638" s="170"/>
      <c r="G1638" s="170"/>
      <c r="I1638" s="170"/>
      <c r="J1638" s="138"/>
      <c r="K1638" s="138"/>
      <c r="L1638" s="170"/>
      <c r="M1638" s="138"/>
      <c r="N1638" s="138"/>
      <c r="O1638" s="138"/>
      <c r="Q1638" s="138"/>
      <c r="R1638" s="138"/>
      <c r="S1638" s="138"/>
      <c r="T1638" s="138"/>
    </row>
    <row r="1639" spans="1:20" s="171" customFormat="1">
      <c r="A1639" s="138"/>
      <c r="B1639" s="168"/>
      <c r="C1639" s="170"/>
      <c r="D1639" s="170"/>
      <c r="E1639" s="170"/>
      <c r="F1639" s="170"/>
      <c r="G1639" s="170"/>
      <c r="I1639" s="170"/>
      <c r="J1639" s="138"/>
      <c r="K1639" s="138"/>
      <c r="L1639" s="170"/>
      <c r="M1639" s="138"/>
      <c r="N1639" s="138"/>
      <c r="O1639" s="138"/>
      <c r="Q1639" s="138"/>
      <c r="R1639" s="138"/>
      <c r="S1639" s="138"/>
      <c r="T1639" s="138"/>
    </row>
    <row r="1640" spans="1:20" s="171" customFormat="1">
      <c r="A1640" s="138"/>
      <c r="B1640" s="168"/>
      <c r="C1640" s="170"/>
      <c r="D1640" s="170"/>
      <c r="E1640" s="170"/>
      <c r="F1640" s="170"/>
      <c r="G1640" s="170"/>
      <c r="I1640" s="170"/>
      <c r="J1640" s="138"/>
      <c r="K1640" s="138"/>
      <c r="L1640" s="170"/>
      <c r="M1640" s="138"/>
      <c r="N1640" s="138"/>
      <c r="O1640" s="138"/>
      <c r="Q1640" s="138"/>
      <c r="R1640" s="138"/>
      <c r="S1640" s="138"/>
      <c r="T1640" s="138"/>
    </row>
    <row r="1641" spans="1:20" s="171" customFormat="1">
      <c r="A1641" s="138"/>
      <c r="B1641" s="168"/>
      <c r="C1641" s="170"/>
      <c r="D1641" s="170"/>
      <c r="E1641" s="170"/>
      <c r="F1641" s="170"/>
      <c r="G1641" s="170"/>
      <c r="I1641" s="170"/>
      <c r="J1641" s="138"/>
      <c r="K1641" s="138"/>
      <c r="L1641" s="170"/>
      <c r="M1641" s="138"/>
      <c r="N1641" s="138"/>
      <c r="O1641" s="138"/>
      <c r="Q1641" s="138"/>
      <c r="R1641" s="138"/>
      <c r="S1641" s="138"/>
      <c r="T1641" s="138"/>
    </row>
    <row r="1642" spans="1:20" s="171" customFormat="1">
      <c r="A1642" s="138"/>
      <c r="B1642" s="168"/>
      <c r="C1642" s="170"/>
      <c r="D1642" s="170"/>
      <c r="E1642" s="170"/>
      <c r="F1642" s="170"/>
      <c r="G1642" s="170"/>
      <c r="I1642" s="170"/>
      <c r="J1642" s="138"/>
      <c r="K1642" s="138"/>
      <c r="L1642" s="170"/>
      <c r="M1642" s="138"/>
      <c r="N1642" s="138"/>
      <c r="O1642" s="138"/>
      <c r="Q1642" s="138"/>
      <c r="R1642" s="138"/>
      <c r="S1642" s="138"/>
      <c r="T1642" s="138"/>
    </row>
    <row r="1643" spans="1:20" s="171" customFormat="1">
      <c r="A1643" s="138"/>
      <c r="B1643" s="168"/>
      <c r="C1643" s="170"/>
      <c r="D1643" s="170"/>
      <c r="E1643" s="170"/>
      <c r="F1643" s="170"/>
      <c r="G1643" s="170"/>
      <c r="I1643" s="170"/>
      <c r="J1643" s="138"/>
      <c r="K1643" s="138"/>
      <c r="L1643" s="170"/>
      <c r="M1643" s="138"/>
      <c r="N1643" s="138"/>
      <c r="O1643" s="138"/>
      <c r="Q1643" s="138"/>
      <c r="R1643" s="138"/>
      <c r="S1643" s="138"/>
      <c r="T1643" s="138"/>
    </row>
    <row r="1644" spans="1:20" s="171" customFormat="1">
      <c r="A1644" s="138"/>
      <c r="B1644" s="168"/>
      <c r="C1644" s="170"/>
      <c r="D1644" s="170"/>
      <c r="E1644" s="170"/>
      <c r="F1644" s="170"/>
      <c r="G1644" s="170"/>
      <c r="I1644" s="170"/>
      <c r="J1644" s="138"/>
      <c r="K1644" s="138"/>
      <c r="L1644" s="170"/>
      <c r="M1644" s="138"/>
      <c r="N1644" s="138"/>
      <c r="O1644" s="138"/>
      <c r="Q1644" s="138"/>
      <c r="R1644" s="138"/>
      <c r="S1644" s="138"/>
      <c r="T1644" s="138"/>
    </row>
    <row r="1645" spans="1:20" s="171" customFormat="1">
      <c r="A1645" s="138"/>
      <c r="B1645" s="168"/>
      <c r="C1645" s="170"/>
      <c r="D1645" s="170"/>
      <c r="E1645" s="170"/>
      <c r="F1645" s="170"/>
      <c r="G1645" s="170"/>
      <c r="I1645" s="170"/>
      <c r="J1645" s="138"/>
      <c r="K1645" s="138"/>
      <c r="L1645" s="170"/>
      <c r="M1645" s="138"/>
      <c r="N1645" s="138"/>
      <c r="O1645" s="138"/>
      <c r="Q1645" s="138"/>
      <c r="R1645" s="138"/>
      <c r="S1645" s="138"/>
      <c r="T1645" s="138"/>
    </row>
    <row r="1646" spans="1:20" s="171" customFormat="1">
      <c r="A1646" s="138"/>
      <c r="B1646" s="168"/>
      <c r="C1646" s="170"/>
      <c r="D1646" s="170"/>
      <c r="E1646" s="170"/>
      <c r="F1646" s="170"/>
      <c r="G1646" s="170"/>
      <c r="I1646" s="170"/>
      <c r="J1646" s="138"/>
      <c r="K1646" s="138"/>
      <c r="L1646" s="170"/>
      <c r="M1646" s="138"/>
      <c r="N1646" s="138"/>
      <c r="O1646" s="138"/>
      <c r="Q1646" s="138"/>
      <c r="R1646" s="138"/>
      <c r="S1646" s="138"/>
      <c r="T1646" s="138"/>
    </row>
    <row r="1647" spans="1:20" s="171" customFormat="1">
      <c r="A1647" s="138"/>
      <c r="B1647" s="168"/>
      <c r="C1647" s="170"/>
      <c r="D1647" s="170"/>
      <c r="E1647" s="170"/>
      <c r="F1647" s="170"/>
      <c r="G1647" s="170"/>
      <c r="I1647" s="170"/>
      <c r="J1647" s="138"/>
      <c r="K1647" s="138"/>
      <c r="L1647" s="170"/>
      <c r="M1647" s="138"/>
      <c r="N1647" s="138"/>
      <c r="O1647" s="138"/>
      <c r="Q1647" s="138"/>
      <c r="R1647" s="138"/>
      <c r="S1647" s="138"/>
      <c r="T1647" s="138"/>
    </row>
    <row r="1648" spans="1:20" s="171" customFormat="1">
      <c r="A1648" s="138"/>
      <c r="B1648" s="168"/>
      <c r="C1648" s="170"/>
      <c r="D1648" s="170"/>
      <c r="E1648" s="170"/>
      <c r="F1648" s="170"/>
      <c r="G1648" s="170"/>
      <c r="I1648" s="170"/>
      <c r="J1648" s="138"/>
      <c r="K1648" s="138"/>
      <c r="L1648" s="170"/>
      <c r="M1648" s="138"/>
      <c r="N1648" s="138"/>
      <c r="O1648" s="138"/>
      <c r="Q1648" s="138"/>
      <c r="R1648" s="138"/>
      <c r="S1648" s="138"/>
      <c r="T1648" s="138"/>
    </row>
    <row r="1649" spans="1:20" s="171" customFormat="1">
      <c r="A1649" s="138"/>
      <c r="B1649" s="168"/>
      <c r="C1649" s="170"/>
      <c r="D1649" s="170"/>
      <c r="E1649" s="170"/>
      <c r="F1649" s="170"/>
      <c r="G1649" s="170"/>
      <c r="I1649" s="170"/>
      <c r="J1649" s="138"/>
      <c r="K1649" s="138"/>
      <c r="L1649" s="170"/>
      <c r="M1649" s="138"/>
      <c r="N1649" s="138"/>
      <c r="O1649" s="138"/>
      <c r="Q1649" s="138"/>
      <c r="R1649" s="138"/>
      <c r="S1649" s="138"/>
      <c r="T1649" s="138"/>
    </row>
    <row r="1650" spans="1:20" s="171" customFormat="1">
      <c r="A1650" s="138"/>
      <c r="B1650" s="168"/>
      <c r="C1650" s="170"/>
      <c r="D1650" s="170"/>
      <c r="E1650" s="170"/>
      <c r="F1650" s="170"/>
      <c r="G1650" s="170"/>
      <c r="I1650" s="170"/>
      <c r="J1650" s="138"/>
      <c r="K1650" s="138"/>
      <c r="L1650" s="170"/>
      <c r="M1650" s="138"/>
      <c r="N1650" s="138"/>
      <c r="O1650" s="138"/>
      <c r="Q1650" s="138"/>
      <c r="R1650" s="138"/>
      <c r="S1650" s="138"/>
      <c r="T1650" s="138"/>
    </row>
    <row r="1651" spans="1:20" s="171" customFormat="1">
      <c r="A1651" s="138"/>
      <c r="B1651" s="168"/>
      <c r="C1651" s="170"/>
      <c r="D1651" s="170"/>
      <c r="E1651" s="170"/>
      <c r="F1651" s="170"/>
      <c r="G1651" s="170"/>
      <c r="I1651" s="170"/>
      <c r="J1651" s="138"/>
      <c r="K1651" s="138"/>
      <c r="L1651" s="170"/>
      <c r="M1651" s="138"/>
      <c r="N1651" s="138"/>
      <c r="O1651" s="138"/>
      <c r="Q1651" s="138"/>
      <c r="R1651" s="138"/>
      <c r="S1651" s="138"/>
      <c r="T1651" s="138"/>
    </row>
    <row r="1652" spans="1:20" s="171" customFormat="1">
      <c r="A1652" s="138"/>
      <c r="B1652" s="168"/>
      <c r="C1652" s="170"/>
      <c r="D1652" s="170"/>
      <c r="E1652" s="170"/>
      <c r="F1652" s="170"/>
      <c r="G1652" s="170"/>
      <c r="I1652" s="170"/>
      <c r="J1652" s="138"/>
      <c r="K1652" s="138"/>
      <c r="L1652" s="170"/>
      <c r="M1652" s="138"/>
      <c r="N1652" s="138"/>
      <c r="O1652" s="138"/>
      <c r="Q1652" s="138"/>
      <c r="R1652" s="138"/>
      <c r="S1652" s="138"/>
      <c r="T1652" s="138"/>
    </row>
    <row r="1653" spans="1:20" s="171" customFormat="1">
      <c r="A1653" s="138"/>
      <c r="B1653" s="168"/>
      <c r="C1653" s="170"/>
      <c r="D1653" s="170"/>
      <c r="E1653" s="170"/>
      <c r="F1653" s="170"/>
      <c r="G1653" s="170"/>
      <c r="I1653" s="170"/>
      <c r="J1653" s="138"/>
      <c r="K1653" s="138"/>
      <c r="L1653" s="170"/>
      <c r="M1653" s="138"/>
      <c r="N1653" s="138"/>
      <c r="O1653" s="138"/>
      <c r="Q1653" s="138"/>
      <c r="R1653" s="138"/>
      <c r="S1653" s="138"/>
      <c r="T1653" s="138"/>
    </row>
    <row r="1654" spans="1:20" s="171" customFormat="1">
      <c r="A1654" s="138"/>
      <c r="B1654" s="168"/>
      <c r="C1654" s="170"/>
      <c r="D1654" s="170"/>
      <c r="E1654" s="170"/>
      <c r="F1654" s="170"/>
      <c r="G1654" s="170"/>
      <c r="I1654" s="170"/>
      <c r="J1654" s="138"/>
      <c r="K1654" s="138"/>
      <c r="L1654" s="170"/>
      <c r="M1654" s="138"/>
      <c r="N1654" s="138"/>
      <c r="O1654" s="138"/>
      <c r="Q1654" s="138"/>
      <c r="R1654" s="138"/>
      <c r="S1654" s="138"/>
      <c r="T1654" s="138"/>
    </row>
    <row r="1655" spans="1:20" s="171" customFormat="1">
      <c r="A1655" s="138"/>
      <c r="B1655" s="168"/>
      <c r="C1655" s="170"/>
      <c r="D1655" s="170"/>
      <c r="E1655" s="170"/>
      <c r="F1655" s="170"/>
      <c r="G1655" s="170"/>
      <c r="I1655" s="170"/>
      <c r="J1655" s="138"/>
      <c r="K1655" s="138"/>
      <c r="L1655" s="170"/>
      <c r="M1655" s="138"/>
      <c r="N1655" s="138"/>
      <c r="O1655" s="138"/>
      <c r="Q1655" s="138"/>
      <c r="R1655" s="138"/>
      <c r="S1655" s="138"/>
      <c r="T1655" s="138"/>
    </row>
    <row r="1656" spans="1:20" s="171" customFormat="1">
      <c r="A1656" s="138"/>
      <c r="B1656" s="168"/>
      <c r="C1656" s="170"/>
      <c r="D1656" s="170"/>
      <c r="E1656" s="170"/>
      <c r="F1656" s="170"/>
      <c r="G1656" s="170"/>
      <c r="I1656" s="170"/>
      <c r="J1656" s="138"/>
      <c r="K1656" s="138"/>
      <c r="L1656" s="170"/>
      <c r="M1656" s="138"/>
      <c r="N1656" s="138"/>
      <c r="O1656" s="138"/>
      <c r="Q1656" s="138"/>
      <c r="R1656" s="138"/>
      <c r="S1656" s="138"/>
      <c r="T1656" s="138"/>
    </row>
    <row r="1657" spans="1:20" s="171" customFormat="1">
      <c r="A1657" s="138"/>
      <c r="B1657" s="168"/>
      <c r="C1657" s="170"/>
      <c r="D1657" s="170"/>
      <c r="E1657" s="170"/>
      <c r="F1657" s="170"/>
      <c r="G1657" s="170"/>
      <c r="I1657" s="170"/>
      <c r="J1657" s="138"/>
      <c r="K1657" s="138"/>
      <c r="L1657" s="170"/>
      <c r="M1657" s="138"/>
      <c r="N1657" s="138"/>
      <c r="O1657" s="138"/>
      <c r="Q1657" s="138"/>
      <c r="R1657" s="138"/>
      <c r="S1657" s="138"/>
      <c r="T1657" s="138"/>
    </row>
    <row r="1658" spans="1:20" s="171" customFormat="1">
      <c r="A1658" s="138"/>
      <c r="B1658" s="168"/>
      <c r="C1658" s="170"/>
      <c r="D1658" s="170"/>
      <c r="E1658" s="170"/>
      <c r="F1658" s="170"/>
      <c r="G1658" s="170"/>
      <c r="I1658" s="170"/>
      <c r="J1658" s="138"/>
      <c r="K1658" s="138"/>
      <c r="L1658" s="170"/>
      <c r="M1658" s="138"/>
      <c r="N1658" s="138"/>
      <c r="O1658" s="138"/>
      <c r="Q1658" s="138"/>
      <c r="R1658" s="138"/>
      <c r="S1658" s="138"/>
      <c r="T1658" s="138"/>
    </row>
    <row r="1659" spans="1:20" s="171" customFormat="1">
      <c r="A1659" s="138"/>
      <c r="B1659" s="168"/>
      <c r="C1659" s="170"/>
      <c r="D1659" s="170"/>
      <c r="E1659" s="170"/>
      <c r="F1659" s="170"/>
      <c r="G1659" s="170"/>
      <c r="I1659" s="170"/>
      <c r="J1659" s="138"/>
      <c r="K1659" s="138"/>
      <c r="L1659" s="170"/>
      <c r="M1659" s="138"/>
      <c r="N1659" s="138"/>
      <c r="O1659" s="138"/>
      <c r="Q1659" s="138"/>
      <c r="R1659" s="138"/>
      <c r="S1659" s="138"/>
      <c r="T1659" s="138"/>
    </row>
    <row r="1660" spans="1:20" s="171" customFormat="1">
      <c r="A1660" s="138"/>
      <c r="B1660" s="168"/>
      <c r="C1660" s="170"/>
      <c r="D1660" s="170"/>
      <c r="E1660" s="170"/>
      <c r="F1660" s="170"/>
      <c r="G1660" s="170"/>
      <c r="I1660" s="170"/>
      <c r="J1660" s="138"/>
      <c r="K1660" s="138"/>
      <c r="L1660" s="170"/>
      <c r="M1660" s="138"/>
      <c r="N1660" s="138"/>
      <c r="O1660" s="138"/>
      <c r="Q1660" s="138"/>
      <c r="R1660" s="138"/>
      <c r="S1660" s="138"/>
      <c r="T1660" s="138"/>
    </row>
    <row r="1661" spans="1:20" s="171" customFormat="1">
      <c r="A1661" s="138"/>
      <c r="B1661" s="168"/>
      <c r="C1661" s="170"/>
      <c r="D1661" s="170"/>
      <c r="E1661" s="170"/>
      <c r="F1661" s="170"/>
      <c r="G1661" s="170"/>
      <c r="I1661" s="170"/>
      <c r="J1661" s="138"/>
      <c r="K1661" s="138"/>
      <c r="L1661" s="170"/>
      <c r="M1661" s="138"/>
      <c r="N1661" s="138"/>
      <c r="O1661" s="138"/>
      <c r="Q1661" s="138"/>
      <c r="R1661" s="138"/>
      <c r="S1661" s="138"/>
      <c r="T1661" s="138"/>
    </row>
    <row r="1662" spans="1:20" s="171" customFormat="1">
      <c r="A1662" s="138"/>
      <c r="B1662" s="168"/>
      <c r="C1662" s="170"/>
      <c r="D1662" s="170"/>
      <c r="E1662" s="170"/>
      <c r="F1662" s="170"/>
      <c r="G1662" s="170"/>
      <c r="I1662" s="170"/>
      <c r="J1662" s="138"/>
      <c r="K1662" s="138"/>
      <c r="L1662" s="170"/>
      <c r="M1662" s="138"/>
      <c r="N1662" s="138"/>
      <c r="O1662" s="138"/>
      <c r="Q1662" s="138"/>
      <c r="R1662" s="138"/>
      <c r="S1662" s="138"/>
      <c r="T1662" s="138"/>
    </row>
    <row r="1663" spans="1:20" s="171" customFormat="1">
      <c r="A1663" s="138"/>
      <c r="B1663" s="168"/>
      <c r="C1663" s="170"/>
      <c r="D1663" s="170"/>
      <c r="E1663" s="170"/>
      <c r="F1663" s="170"/>
      <c r="G1663" s="170"/>
      <c r="I1663" s="170"/>
      <c r="J1663" s="138"/>
      <c r="K1663" s="138"/>
      <c r="L1663" s="170"/>
      <c r="M1663" s="138"/>
      <c r="N1663" s="138"/>
      <c r="O1663" s="138"/>
      <c r="Q1663" s="138"/>
      <c r="R1663" s="138"/>
      <c r="S1663" s="138"/>
      <c r="T1663" s="138"/>
    </row>
    <row r="1664" spans="1:20" s="171" customFormat="1">
      <c r="A1664" s="138"/>
      <c r="B1664" s="168"/>
      <c r="C1664" s="170"/>
      <c r="D1664" s="170"/>
      <c r="E1664" s="170"/>
      <c r="F1664" s="170"/>
      <c r="G1664" s="170"/>
      <c r="I1664" s="170"/>
      <c r="J1664" s="138"/>
      <c r="K1664" s="138"/>
      <c r="L1664" s="170"/>
      <c r="M1664" s="138"/>
      <c r="N1664" s="138"/>
      <c r="O1664" s="138"/>
      <c r="Q1664" s="138"/>
      <c r="R1664" s="138"/>
      <c r="S1664" s="138"/>
      <c r="T1664" s="138"/>
    </row>
    <row r="1665" spans="1:20" s="171" customFormat="1">
      <c r="A1665" s="138"/>
      <c r="B1665" s="168"/>
      <c r="C1665" s="170"/>
      <c r="D1665" s="170"/>
      <c r="E1665" s="170"/>
      <c r="F1665" s="170"/>
      <c r="G1665" s="170"/>
      <c r="I1665" s="170"/>
      <c r="J1665" s="138"/>
      <c r="K1665" s="138"/>
      <c r="L1665" s="170"/>
      <c r="M1665" s="138"/>
      <c r="N1665" s="138"/>
      <c r="O1665" s="138"/>
      <c r="Q1665" s="138"/>
      <c r="R1665" s="138"/>
      <c r="S1665" s="138"/>
      <c r="T1665" s="138"/>
    </row>
    <row r="1666" spans="1:20" s="171" customFormat="1">
      <c r="A1666" s="138"/>
      <c r="B1666" s="168"/>
      <c r="C1666" s="170"/>
      <c r="D1666" s="170"/>
      <c r="E1666" s="170"/>
      <c r="F1666" s="170"/>
      <c r="G1666" s="170"/>
      <c r="I1666" s="170"/>
      <c r="J1666" s="138"/>
      <c r="K1666" s="138"/>
      <c r="L1666" s="170"/>
      <c r="M1666" s="138"/>
      <c r="N1666" s="138"/>
      <c r="O1666" s="138"/>
      <c r="Q1666" s="138"/>
      <c r="R1666" s="138"/>
      <c r="S1666" s="138"/>
      <c r="T1666" s="138"/>
    </row>
    <row r="1667" spans="1:20" s="171" customFormat="1">
      <c r="A1667" s="138"/>
      <c r="B1667" s="168"/>
      <c r="C1667" s="170"/>
      <c r="D1667" s="170"/>
      <c r="E1667" s="170"/>
      <c r="F1667" s="170"/>
      <c r="G1667" s="170"/>
      <c r="I1667" s="170"/>
      <c r="J1667" s="138"/>
      <c r="K1667" s="138"/>
      <c r="L1667" s="170"/>
      <c r="M1667" s="138"/>
      <c r="N1667" s="138"/>
      <c r="O1667" s="138"/>
      <c r="Q1667" s="138"/>
      <c r="R1667" s="138"/>
      <c r="S1667" s="138"/>
      <c r="T1667" s="138"/>
    </row>
    <row r="1668" spans="1:20" s="171" customFormat="1">
      <c r="A1668" s="138"/>
      <c r="B1668" s="168"/>
      <c r="C1668" s="170"/>
      <c r="D1668" s="170"/>
      <c r="E1668" s="170"/>
      <c r="F1668" s="170"/>
      <c r="G1668" s="170"/>
      <c r="I1668" s="170"/>
      <c r="J1668" s="138"/>
      <c r="K1668" s="138"/>
      <c r="L1668" s="170"/>
      <c r="M1668" s="138"/>
      <c r="N1668" s="138"/>
      <c r="O1668" s="138"/>
      <c r="Q1668" s="138"/>
      <c r="R1668" s="138"/>
      <c r="S1668" s="138"/>
      <c r="T1668" s="138"/>
    </row>
    <row r="1669" spans="1:20" s="171" customFormat="1">
      <c r="A1669" s="138"/>
      <c r="B1669" s="168"/>
      <c r="C1669" s="170"/>
      <c r="D1669" s="170"/>
      <c r="E1669" s="170"/>
      <c r="F1669" s="170"/>
      <c r="G1669" s="170"/>
      <c r="I1669" s="170"/>
      <c r="J1669" s="138"/>
      <c r="K1669" s="138"/>
      <c r="L1669" s="170"/>
      <c r="M1669" s="138"/>
      <c r="N1669" s="138"/>
      <c r="O1669" s="138"/>
      <c r="Q1669" s="138"/>
      <c r="R1669" s="138"/>
      <c r="S1669" s="138"/>
      <c r="T1669" s="138"/>
    </row>
    <row r="1670" spans="1:20" s="171" customFormat="1">
      <c r="A1670" s="138"/>
      <c r="B1670" s="168"/>
      <c r="C1670" s="170"/>
      <c r="D1670" s="170"/>
      <c r="E1670" s="170"/>
      <c r="F1670" s="170"/>
      <c r="G1670" s="170"/>
      <c r="I1670" s="170"/>
      <c r="J1670" s="138"/>
      <c r="K1670" s="138"/>
      <c r="L1670" s="170"/>
      <c r="M1670" s="138"/>
      <c r="N1670" s="138"/>
      <c r="O1670" s="138"/>
      <c r="Q1670" s="138"/>
      <c r="R1670" s="138"/>
      <c r="S1670" s="138"/>
      <c r="T1670" s="138"/>
    </row>
    <row r="1671" spans="1:20" s="171" customFormat="1">
      <c r="A1671" s="138"/>
      <c r="B1671" s="168"/>
      <c r="C1671" s="170"/>
      <c r="D1671" s="170"/>
      <c r="E1671" s="170"/>
      <c r="F1671" s="170"/>
      <c r="G1671" s="170"/>
      <c r="I1671" s="170"/>
      <c r="J1671" s="138"/>
      <c r="K1671" s="138"/>
      <c r="L1671" s="170"/>
      <c r="M1671" s="138"/>
      <c r="N1671" s="138"/>
      <c r="O1671" s="138"/>
      <c r="Q1671" s="138"/>
      <c r="R1671" s="138"/>
      <c r="S1671" s="138"/>
      <c r="T1671" s="138"/>
    </row>
    <row r="1672" spans="1:20" s="171" customFormat="1">
      <c r="A1672" s="138"/>
      <c r="B1672" s="168"/>
      <c r="C1672" s="170"/>
      <c r="D1672" s="170"/>
      <c r="E1672" s="170"/>
      <c r="F1672" s="170"/>
      <c r="G1672" s="170"/>
      <c r="I1672" s="170"/>
      <c r="J1672" s="138"/>
      <c r="K1672" s="138"/>
      <c r="L1672" s="170"/>
      <c r="M1672" s="138"/>
      <c r="N1672" s="138"/>
      <c r="O1672" s="138"/>
      <c r="Q1672" s="138"/>
      <c r="R1672" s="138"/>
      <c r="S1672" s="138"/>
      <c r="T1672" s="138"/>
    </row>
    <row r="1673" spans="1:20" s="171" customFormat="1">
      <c r="A1673" s="138"/>
      <c r="B1673" s="168"/>
      <c r="C1673" s="170"/>
      <c r="D1673" s="170"/>
      <c r="E1673" s="170"/>
      <c r="F1673" s="170"/>
      <c r="G1673" s="170"/>
      <c r="I1673" s="170"/>
      <c r="J1673" s="138"/>
      <c r="K1673" s="138"/>
      <c r="L1673" s="170"/>
      <c r="M1673" s="138"/>
      <c r="N1673" s="138"/>
      <c r="O1673" s="138"/>
      <c r="Q1673" s="138"/>
      <c r="R1673" s="138"/>
      <c r="S1673" s="138"/>
      <c r="T1673" s="138"/>
    </row>
    <row r="1674" spans="1:20" s="171" customFormat="1">
      <c r="A1674" s="138"/>
      <c r="B1674" s="168"/>
      <c r="C1674" s="170"/>
      <c r="D1674" s="170"/>
      <c r="E1674" s="170"/>
      <c r="F1674" s="170"/>
      <c r="G1674" s="170"/>
      <c r="I1674" s="170"/>
      <c r="J1674" s="138"/>
      <c r="K1674" s="138"/>
      <c r="L1674" s="170"/>
      <c r="M1674" s="138"/>
      <c r="N1674" s="138"/>
      <c r="O1674" s="138"/>
      <c r="Q1674" s="138"/>
      <c r="R1674" s="138"/>
      <c r="S1674" s="138"/>
      <c r="T1674" s="138"/>
    </row>
    <row r="1675" spans="1:20" s="171" customFormat="1">
      <c r="A1675" s="138"/>
      <c r="B1675" s="168"/>
      <c r="C1675" s="170"/>
      <c r="D1675" s="170"/>
      <c r="E1675" s="170"/>
      <c r="F1675" s="170"/>
      <c r="G1675" s="170"/>
      <c r="I1675" s="170"/>
      <c r="J1675" s="138"/>
      <c r="K1675" s="138"/>
      <c r="L1675" s="170"/>
      <c r="M1675" s="138"/>
      <c r="N1675" s="138"/>
      <c r="O1675" s="138"/>
      <c r="Q1675" s="138"/>
      <c r="R1675" s="138"/>
      <c r="S1675" s="138"/>
      <c r="T1675" s="138"/>
    </row>
    <row r="1676" spans="1:20" s="171" customFormat="1">
      <c r="A1676" s="138"/>
      <c r="B1676" s="168"/>
      <c r="C1676" s="170"/>
      <c r="D1676" s="170"/>
      <c r="E1676" s="170"/>
      <c r="F1676" s="170"/>
      <c r="G1676" s="170"/>
      <c r="I1676" s="170"/>
      <c r="J1676" s="138"/>
      <c r="K1676" s="138"/>
      <c r="L1676" s="170"/>
      <c r="M1676" s="138"/>
      <c r="N1676" s="138"/>
      <c r="O1676" s="138"/>
      <c r="Q1676" s="138"/>
      <c r="R1676" s="138"/>
      <c r="S1676" s="138"/>
      <c r="T1676" s="138"/>
    </row>
    <row r="1677" spans="1:20" s="171" customFormat="1">
      <c r="A1677" s="138"/>
      <c r="B1677" s="168"/>
      <c r="C1677" s="170"/>
      <c r="D1677" s="170"/>
      <c r="E1677" s="170"/>
      <c r="F1677" s="170"/>
      <c r="G1677" s="170"/>
      <c r="I1677" s="170"/>
      <c r="J1677" s="138"/>
      <c r="K1677" s="138"/>
      <c r="L1677" s="170"/>
      <c r="M1677" s="138"/>
      <c r="N1677" s="138"/>
      <c r="O1677" s="138"/>
      <c r="Q1677" s="138"/>
      <c r="R1677" s="138"/>
      <c r="S1677" s="138"/>
      <c r="T1677" s="138"/>
    </row>
    <row r="1678" spans="1:20" s="171" customFormat="1">
      <c r="A1678" s="138"/>
      <c r="B1678" s="168"/>
      <c r="C1678" s="170"/>
      <c r="D1678" s="170"/>
      <c r="E1678" s="170"/>
      <c r="F1678" s="170"/>
      <c r="G1678" s="170"/>
      <c r="I1678" s="170"/>
      <c r="J1678" s="138"/>
      <c r="K1678" s="138"/>
      <c r="L1678" s="170"/>
      <c r="M1678" s="138"/>
      <c r="N1678" s="138"/>
      <c r="O1678" s="138"/>
      <c r="Q1678" s="138"/>
      <c r="R1678" s="138"/>
      <c r="S1678" s="138"/>
      <c r="T1678" s="138"/>
    </row>
    <row r="1679" spans="1:20" s="171" customFormat="1">
      <c r="A1679" s="138"/>
      <c r="B1679" s="168"/>
      <c r="C1679" s="170"/>
      <c r="D1679" s="170"/>
      <c r="E1679" s="170"/>
      <c r="F1679" s="170"/>
      <c r="G1679" s="170"/>
      <c r="I1679" s="170"/>
      <c r="J1679" s="138"/>
      <c r="K1679" s="138"/>
      <c r="L1679" s="170"/>
      <c r="M1679" s="138"/>
      <c r="N1679" s="138"/>
      <c r="O1679" s="138"/>
      <c r="Q1679" s="138"/>
      <c r="R1679" s="138"/>
      <c r="S1679" s="138"/>
      <c r="T1679" s="138"/>
    </row>
    <row r="1680" spans="1:20" s="171" customFormat="1">
      <c r="A1680" s="138"/>
      <c r="B1680" s="168"/>
      <c r="C1680" s="170"/>
      <c r="D1680" s="170"/>
      <c r="E1680" s="170"/>
      <c r="F1680" s="170"/>
      <c r="G1680" s="170"/>
      <c r="I1680" s="170"/>
      <c r="J1680" s="138"/>
      <c r="K1680" s="138"/>
      <c r="L1680" s="170"/>
      <c r="M1680" s="138"/>
      <c r="N1680" s="138"/>
      <c r="O1680" s="138"/>
      <c r="Q1680" s="138"/>
      <c r="R1680" s="138"/>
      <c r="S1680" s="138"/>
      <c r="T1680" s="138"/>
    </row>
    <row r="1681" spans="1:20" s="171" customFormat="1">
      <c r="A1681" s="138"/>
      <c r="B1681" s="168"/>
      <c r="C1681" s="170"/>
      <c r="D1681" s="170"/>
      <c r="E1681" s="170"/>
      <c r="F1681" s="170"/>
      <c r="G1681" s="170"/>
      <c r="I1681" s="170"/>
      <c r="J1681" s="138"/>
      <c r="K1681" s="138"/>
      <c r="L1681" s="170"/>
      <c r="M1681" s="138"/>
      <c r="N1681" s="138"/>
      <c r="O1681" s="138"/>
      <c r="Q1681" s="138"/>
      <c r="R1681" s="138"/>
      <c r="S1681" s="138"/>
      <c r="T1681" s="138"/>
    </row>
    <row r="1682" spans="1:20" s="171" customFormat="1">
      <c r="A1682" s="138"/>
      <c r="B1682" s="168"/>
      <c r="C1682" s="170"/>
      <c r="D1682" s="170"/>
      <c r="E1682" s="170"/>
      <c r="F1682" s="170"/>
      <c r="G1682" s="170"/>
      <c r="I1682" s="170"/>
      <c r="J1682" s="138"/>
      <c r="K1682" s="138"/>
      <c r="L1682" s="170"/>
      <c r="M1682" s="138"/>
      <c r="N1682" s="138"/>
      <c r="O1682" s="138"/>
      <c r="Q1682" s="138"/>
      <c r="R1682" s="138"/>
      <c r="S1682" s="138"/>
      <c r="T1682" s="138"/>
    </row>
    <row r="1683" spans="1:20" s="171" customFormat="1">
      <c r="A1683" s="138"/>
      <c r="B1683" s="168"/>
      <c r="C1683" s="170"/>
      <c r="D1683" s="170"/>
      <c r="E1683" s="170"/>
      <c r="F1683" s="170"/>
      <c r="G1683" s="170"/>
      <c r="I1683" s="170"/>
      <c r="J1683" s="138"/>
      <c r="K1683" s="138"/>
      <c r="L1683" s="170"/>
      <c r="M1683" s="138"/>
      <c r="N1683" s="138"/>
      <c r="O1683" s="138"/>
      <c r="Q1683" s="138"/>
      <c r="R1683" s="138"/>
      <c r="S1683" s="138"/>
      <c r="T1683" s="138"/>
    </row>
    <row r="1684" spans="1:20" s="171" customFormat="1">
      <c r="A1684" s="138"/>
      <c r="B1684" s="168"/>
      <c r="C1684" s="170"/>
      <c r="D1684" s="170"/>
      <c r="E1684" s="170"/>
      <c r="F1684" s="170"/>
      <c r="G1684" s="170"/>
      <c r="I1684" s="170"/>
      <c r="J1684" s="138"/>
      <c r="K1684" s="138"/>
      <c r="L1684" s="170"/>
      <c r="M1684" s="138"/>
      <c r="N1684" s="138"/>
      <c r="O1684" s="138"/>
      <c r="Q1684" s="138"/>
      <c r="R1684" s="138"/>
      <c r="S1684" s="138"/>
      <c r="T1684" s="138"/>
    </row>
    <row r="1685" spans="1:20" s="171" customFormat="1">
      <c r="A1685" s="138"/>
      <c r="B1685" s="168"/>
      <c r="C1685" s="170"/>
      <c r="D1685" s="170"/>
      <c r="E1685" s="170"/>
      <c r="F1685" s="170"/>
      <c r="G1685" s="170"/>
      <c r="I1685" s="170"/>
      <c r="J1685" s="138"/>
      <c r="K1685" s="138"/>
      <c r="L1685" s="170"/>
      <c r="M1685" s="138"/>
      <c r="N1685" s="138"/>
      <c r="O1685" s="138"/>
      <c r="Q1685" s="138"/>
      <c r="R1685" s="138"/>
      <c r="S1685" s="138"/>
      <c r="T1685" s="138"/>
    </row>
    <row r="1686" spans="1:20" s="171" customFormat="1">
      <c r="A1686" s="138"/>
      <c r="B1686" s="168"/>
      <c r="C1686" s="170"/>
      <c r="D1686" s="170"/>
      <c r="E1686" s="170"/>
      <c r="F1686" s="170"/>
      <c r="G1686" s="170"/>
      <c r="I1686" s="170"/>
      <c r="J1686" s="138"/>
      <c r="K1686" s="138"/>
      <c r="L1686" s="170"/>
      <c r="M1686" s="138"/>
      <c r="N1686" s="138"/>
      <c r="O1686" s="138"/>
      <c r="Q1686" s="138"/>
      <c r="R1686" s="138"/>
      <c r="S1686" s="138"/>
      <c r="T1686" s="138"/>
    </row>
    <row r="1687" spans="1:20" s="171" customFormat="1">
      <c r="A1687" s="138"/>
      <c r="B1687" s="168"/>
      <c r="C1687" s="170"/>
      <c r="D1687" s="170"/>
      <c r="E1687" s="170"/>
      <c r="F1687" s="170"/>
      <c r="G1687" s="170"/>
      <c r="I1687" s="170"/>
      <c r="J1687" s="138"/>
      <c r="K1687" s="138"/>
      <c r="L1687" s="170"/>
      <c r="M1687" s="138"/>
      <c r="N1687" s="138"/>
      <c r="O1687" s="138"/>
      <c r="Q1687" s="138"/>
      <c r="R1687" s="138"/>
      <c r="S1687" s="138"/>
      <c r="T1687" s="138"/>
    </row>
    <row r="1688" spans="1:20" s="171" customFormat="1">
      <c r="A1688" s="138"/>
      <c r="B1688" s="168"/>
      <c r="C1688" s="170"/>
      <c r="D1688" s="170"/>
      <c r="E1688" s="170"/>
      <c r="F1688" s="170"/>
      <c r="G1688" s="170"/>
      <c r="I1688" s="170"/>
      <c r="J1688" s="138"/>
      <c r="K1688" s="138"/>
      <c r="L1688" s="170"/>
      <c r="M1688" s="138"/>
      <c r="N1688" s="138"/>
      <c r="O1688" s="138"/>
      <c r="Q1688" s="138"/>
      <c r="R1688" s="138"/>
      <c r="S1688" s="138"/>
      <c r="T1688" s="138"/>
    </row>
    <row r="1689" spans="1:20" s="171" customFormat="1">
      <c r="A1689" s="138"/>
      <c r="B1689" s="168"/>
      <c r="C1689" s="170"/>
      <c r="D1689" s="170"/>
      <c r="E1689" s="170"/>
      <c r="F1689" s="170"/>
      <c r="G1689" s="170"/>
      <c r="I1689" s="170"/>
      <c r="J1689" s="138"/>
      <c r="K1689" s="138"/>
      <c r="L1689" s="170"/>
      <c r="M1689" s="138"/>
      <c r="N1689" s="138"/>
      <c r="O1689" s="138"/>
      <c r="Q1689" s="138"/>
      <c r="R1689" s="138"/>
      <c r="S1689" s="138"/>
      <c r="T1689" s="138"/>
    </row>
    <row r="1690" spans="1:20" s="171" customFormat="1">
      <c r="A1690" s="138"/>
      <c r="B1690" s="168"/>
      <c r="C1690" s="170"/>
      <c r="D1690" s="170"/>
      <c r="E1690" s="170"/>
      <c r="F1690" s="170"/>
      <c r="G1690" s="170"/>
      <c r="I1690" s="170"/>
      <c r="J1690" s="138"/>
      <c r="K1690" s="138"/>
      <c r="L1690" s="170"/>
      <c r="M1690" s="138"/>
      <c r="N1690" s="138"/>
      <c r="O1690" s="138"/>
      <c r="Q1690" s="138"/>
      <c r="R1690" s="138"/>
      <c r="S1690" s="138"/>
      <c r="T1690" s="138"/>
    </row>
    <row r="1691" spans="1:20" s="171" customFormat="1">
      <c r="A1691" s="138"/>
      <c r="B1691" s="168"/>
      <c r="C1691" s="170"/>
      <c r="D1691" s="170"/>
      <c r="E1691" s="170"/>
      <c r="F1691" s="170"/>
      <c r="G1691" s="170"/>
      <c r="I1691" s="170"/>
      <c r="J1691" s="138"/>
      <c r="K1691" s="138"/>
      <c r="L1691" s="170"/>
      <c r="M1691" s="138"/>
      <c r="N1691" s="138"/>
      <c r="O1691" s="138"/>
      <c r="Q1691" s="138"/>
      <c r="R1691" s="138"/>
      <c r="S1691" s="138"/>
      <c r="T1691" s="138"/>
    </row>
    <row r="1692" spans="1:20" s="171" customFormat="1">
      <c r="A1692" s="138"/>
      <c r="B1692" s="168"/>
      <c r="C1692" s="170"/>
      <c r="D1692" s="170"/>
      <c r="E1692" s="170"/>
      <c r="F1692" s="170"/>
      <c r="G1692" s="170"/>
      <c r="I1692" s="170"/>
      <c r="J1692" s="138"/>
      <c r="K1692" s="138"/>
      <c r="L1692" s="170"/>
      <c r="M1692" s="138"/>
      <c r="N1692" s="138"/>
      <c r="O1692" s="138"/>
      <c r="Q1692" s="138"/>
      <c r="R1692" s="138"/>
      <c r="S1692" s="138"/>
      <c r="T1692" s="138"/>
    </row>
    <row r="1693" spans="1:20" s="171" customFormat="1">
      <c r="A1693" s="138"/>
      <c r="B1693" s="168"/>
      <c r="C1693" s="170"/>
      <c r="D1693" s="170"/>
      <c r="E1693" s="170"/>
      <c r="F1693" s="170"/>
      <c r="G1693" s="170"/>
      <c r="I1693" s="170"/>
      <c r="J1693" s="138"/>
      <c r="K1693" s="138"/>
      <c r="L1693" s="170"/>
      <c r="M1693" s="138"/>
      <c r="N1693" s="138"/>
      <c r="O1693" s="138"/>
      <c r="Q1693" s="138"/>
      <c r="R1693" s="138"/>
      <c r="S1693" s="138"/>
      <c r="T1693" s="138"/>
    </row>
    <row r="1694" spans="1:20" s="171" customFormat="1">
      <c r="A1694" s="138"/>
      <c r="B1694" s="168"/>
      <c r="C1694" s="170"/>
      <c r="D1694" s="170"/>
      <c r="E1694" s="170"/>
      <c r="F1694" s="170"/>
      <c r="G1694" s="170"/>
      <c r="I1694" s="170"/>
      <c r="J1694" s="138"/>
      <c r="K1694" s="138"/>
      <c r="L1694" s="170"/>
      <c r="M1694" s="138"/>
      <c r="N1694" s="138"/>
      <c r="O1694" s="138"/>
      <c r="Q1694" s="138"/>
      <c r="R1694" s="138"/>
      <c r="S1694" s="138"/>
      <c r="T1694" s="138"/>
    </row>
    <row r="1695" spans="1:20" s="171" customFormat="1">
      <c r="A1695" s="138"/>
      <c r="B1695" s="168"/>
      <c r="C1695" s="170"/>
      <c r="D1695" s="170"/>
      <c r="E1695" s="170"/>
      <c r="F1695" s="170"/>
      <c r="G1695" s="170"/>
      <c r="I1695" s="170"/>
      <c r="J1695" s="138"/>
      <c r="K1695" s="138"/>
      <c r="L1695" s="170"/>
      <c r="M1695" s="138"/>
      <c r="N1695" s="138"/>
      <c r="O1695" s="138"/>
      <c r="Q1695" s="138"/>
      <c r="R1695" s="138"/>
      <c r="S1695" s="138"/>
      <c r="T1695" s="138"/>
    </row>
    <row r="1696" spans="1:20" s="171" customFormat="1">
      <c r="A1696" s="138"/>
      <c r="B1696" s="168"/>
      <c r="C1696" s="170"/>
      <c r="D1696" s="170"/>
      <c r="E1696" s="170"/>
      <c r="F1696" s="170"/>
      <c r="G1696" s="170"/>
      <c r="I1696" s="170"/>
      <c r="J1696" s="138"/>
      <c r="K1696" s="138"/>
      <c r="L1696" s="170"/>
      <c r="M1696" s="138"/>
      <c r="N1696" s="138"/>
      <c r="O1696" s="138"/>
      <c r="Q1696" s="138"/>
      <c r="R1696" s="138"/>
      <c r="S1696" s="138"/>
      <c r="T1696" s="138"/>
    </row>
    <row r="1697" spans="1:20" s="171" customFormat="1">
      <c r="A1697" s="138"/>
      <c r="B1697" s="168"/>
      <c r="C1697" s="170"/>
      <c r="D1697" s="170"/>
      <c r="E1697" s="170"/>
      <c r="F1697" s="170"/>
      <c r="G1697" s="170"/>
      <c r="I1697" s="170"/>
      <c r="J1697" s="138"/>
      <c r="K1697" s="138"/>
      <c r="L1697" s="170"/>
      <c r="M1697" s="138"/>
      <c r="N1697" s="138"/>
      <c r="O1697" s="138"/>
      <c r="Q1697" s="138"/>
      <c r="R1697" s="138"/>
      <c r="S1697" s="138"/>
      <c r="T1697" s="138"/>
    </row>
    <row r="1698" spans="1:20" s="171" customFormat="1">
      <c r="A1698" s="138"/>
      <c r="B1698" s="168"/>
      <c r="C1698" s="170"/>
      <c r="D1698" s="170"/>
      <c r="E1698" s="170"/>
      <c r="F1698" s="170"/>
      <c r="G1698" s="170"/>
      <c r="I1698" s="170"/>
      <c r="J1698" s="138"/>
      <c r="K1698" s="138"/>
      <c r="L1698" s="170"/>
      <c r="M1698" s="138"/>
      <c r="N1698" s="138"/>
      <c r="O1698" s="138"/>
      <c r="Q1698" s="138"/>
      <c r="R1698" s="138"/>
      <c r="S1698" s="138"/>
      <c r="T1698" s="138"/>
    </row>
    <row r="1699" spans="1:20" s="171" customFormat="1">
      <c r="A1699" s="138"/>
      <c r="B1699" s="168"/>
      <c r="C1699" s="170"/>
      <c r="D1699" s="170"/>
      <c r="E1699" s="170"/>
      <c r="F1699" s="170"/>
      <c r="G1699" s="170"/>
      <c r="I1699" s="170"/>
      <c r="J1699" s="138"/>
      <c r="K1699" s="138"/>
      <c r="L1699" s="170"/>
      <c r="M1699" s="138"/>
      <c r="N1699" s="138"/>
      <c r="O1699" s="138"/>
      <c r="Q1699" s="138"/>
      <c r="R1699" s="138"/>
      <c r="S1699" s="138"/>
      <c r="T1699" s="138"/>
    </row>
    <row r="1700" spans="1:20" s="171" customFormat="1">
      <c r="A1700" s="138"/>
      <c r="B1700" s="168"/>
      <c r="C1700" s="170"/>
      <c r="D1700" s="170"/>
      <c r="E1700" s="170"/>
      <c r="F1700" s="170"/>
      <c r="G1700" s="170"/>
      <c r="I1700" s="170"/>
      <c r="J1700" s="138"/>
      <c r="K1700" s="138"/>
      <c r="L1700" s="170"/>
      <c r="M1700" s="138"/>
      <c r="N1700" s="138"/>
      <c r="O1700" s="138"/>
      <c r="Q1700" s="138"/>
      <c r="R1700" s="138"/>
      <c r="S1700" s="138"/>
      <c r="T1700" s="138"/>
    </row>
    <row r="1701" spans="1:20" s="171" customFormat="1">
      <c r="A1701" s="138"/>
      <c r="B1701" s="168"/>
      <c r="C1701" s="170"/>
      <c r="D1701" s="170"/>
      <c r="E1701" s="170"/>
      <c r="F1701" s="170"/>
      <c r="G1701" s="170"/>
      <c r="I1701" s="170"/>
      <c r="J1701" s="138"/>
      <c r="K1701" s="138"/>
      <c r="L1701" s="170"/>
      <c r="M1701" s="138"/>
      <c r="N1701" s="138"/>
      <c r="O1701" s="138"/>
      <c r="Q1701" s="138"/>
      <c r="R1701" s="138"/>
      <c r="S1701" s="138"/>
      <c r="T1701" s="138"/>
    </row>
    <row r="1702" spans="1:20" s="171" customFormat="1">
      <c r="A1702" s="138"/>
      <c r="B1702" s="168"/>
      <c r="C1702" s="170"/>
      <c r="D1702" s="170"/>
      <c r="E1702" s="170"/>
      <c r="F1702" s="170"/>
      <c r="G1702" s="170"/>
      <c r="I1702" s="170"/>
      <c r="J1702" s="138"/>
      <c r="K1702" s="138"/>
      <c r="L1702" s="170"/>
      <c r="M1702" s="138"/>
      <c r="N1702" s="138"/>
      <c r="O1702" s="138"/>
      <c r="Q1702" s="138"/>
      <c r="R1702" s="138"/>
      <c r="S1702" s="138"/>
      <c r="T1702" s="138"/>
    </row>
    <row r="1703" spans="1:20" s="171" customFormat="1">
      <c r="A1703" s="138"/>
      <c r="B1703" s="168"/>
      <c r="C1703" s="170"/>
      <c r="D1703" s="170"/>
      <c r="E1703" s="170"/>
      <c r="F1703" s="170"/>
      <c r="G1703" s="170"/>
      <c r="I1703" s="170"/>
      <c r="J1703" s="138"/>
      <c r="K1703" s="138"/>
      <c r="L1703" s="170"/>
      <c r="M1703" s="138"/>
      <c r="N1703" s="138"/>
      <c r="O1703" s="138"/>
      <c r="Q1703" s="138"/>
      <c r="R1703" s="138"/>
      <c r="S1703" s="138"/>
      <c r="T1703" s="138"/>
    </row>
    <row r="1704" spans="1:20" s="171" customFormat="1">
      <c r="A1704" s="138"/>
      <c r="B1704" s="168"/>
      <c r="C1704" s="170"/>
      <c r="D1704" s="170"/>
      <c r="E1704" s="170"/>
      <c r="F1704" s="170"/>
      <c r="G1704" s="170"/>
      <c r="I1704" s="170"/>
      <c r="J1704" s="138"/>
      <c r="K1704" s="138"/>
      <c r="L1704" s="170"/>
      <c r="M1704" s="138"/>
      <c r="N1704" s="138"/>
      <c r="O1704" s="138"/>
      <c r="Q1704" s="138"/>
      <c r="R1704" s="138"/>
      <c r="S1704" s="138"/>
      <c r="T1704" s="138"/>
    </row>
    <row r="1705" spans="1:20" s="171" customFormat="1">
      <c r="A1705" s="138"/>
      <c r="B1705" s="168"/>
      <c r="C1705" s="170"/>
      <c r="D1705" s="170"/>
      <c r="E1705" s="170"/>
      <c r="F1705" s="170"/>
      <c r="G1705" s="170"/>
      <c r="I1705" s="170"/>
      <c r="J1705" s="138"/>
      <c r="K1705" s="138"/>
      <c r="L1705" s="170"/>
      <c r="M1705" s="138"/>
      <c r="N1705" s="138"/>
      <c r="O1705" s="138"/>
      <c r="Q1705" s="138"/>
      <c r="R1705" s="138"/>
      <c r="S1705" s="138"/>
      <c r="T1705" s="138"/>
    </row>
    <row r="1706" spans="1:20" s="171" customFormat="1">
      <c r="A1706" s="138"/>
      <c r="B1706" s="168"/>
      <c r="C1706" s="170"/>
      <c r="D1706" s="170"/>
      <c r="E1706" s="170"/>
      <c r="F1706" s="170"/>
      <c r="G1706" s="170"/>
      <c r="I1706" s="170"/>
      <c r="J1706" s="138"/>
      <c r="K1706" s="138"/>
      <c r="L1706" s="170"/>
      <c r="M1706" s="138"/>
      <c r="N1706" s="138"/>
      <c r="O1706" s="138"/>
      <c r="Q1706" s="138"/>
      <c r="R1706" s="138"/>
      <c r="S1706" s="138"/>
      <c r="T1706" s="138"/>
    </row>
    <row r="1707" spans="1:20" s="171" customFormat="1">
      <c r="A1707" s="138"/>
      <c r="B1707" s="168"/>
      <c r="C1707" s="170"/>
      <c r="D1707" s="170"/>
      <c r="E1707" s="170"/>
      <c r="F1707" s="170"/>
      <c r="G1707" s="170"/>
      <c r="I1707" s="170"/>
      <c r="J1707" s="138"/>
      <c r="K1707" s="138"/>
      <c r="L1707" s="170"/>
      <c r="M1707" s="138"/>
      <c r="N1707" s="138"/>
      <c r="O1707" s="138"/>
      <c r="Q1707" s="138"/>
      <c r="R1707" s="138"/>
      <c r="S1707" s="138"/>
      <c r="T1707" s="138"/>
    </row>
    <row r="1708" spans="1:20" s="171" customFormat="1">
      <c r="A1708" s="138"/>
      <c r="B1708" s="168"/>
      <c r="C1708" s="170"/>
      <c r="D1708" s="170"/>
      <c r="E1708" s="170"/>
      <c r="F1708" s="170"/>
      <c r="G1708" s="170"/>
      <c r="I1708" s="170"/>
      <c r="J1708" s="138"/>
      <c r="K1708" s="138"/>
      <c r="L1708" s="170"/>
      <c r="M1708" s="138"/>
      <c r="N1708" s="138"/>
      <c r="O1708" s="138"/>
      <c r="Q1708" s="138"/>
      <c r="R1708" s="138"/>
      <c r="S1708" s="138"/>
      <c r="T1708" s="138"/>
    </row>
    <row r="1709" spans="1:20" s="171" customFormat="1">
      <c r="A1709" s="138"/>
      <c r="B1709" s="168"/>
      <c r="C1709" s="170"/>
      <c r="D1709" s="170"/>
      <c r="E1709" s="170"/>
      <c r="F1709" s="170"/>
      <c r="G1709" s="170"/>
      <c r="I1709" s="170"/>
      <c r="J1709" s="138"/>
      <c r="K1709" s="138"/>
      <c r="L1709" s="170"/>
      <c r="M1709" s="138"/>
      <c r="N1709" s="138"/>
      <c r="O1709" s="138"/>
      <c r="Q1709" s="138"/>
      <c r="R1709" s="138"/>
      <c r="S1709" s="138"/>
      <c r="T1709" s="138"/>
    </row>
    <row r="1710" spans="1:20" s="171" customFormat="1">
      <c r="A1710" s="138"/>
      <c r="B1710" s="168"/>
      <c r="C1710" s="170"/>
      <c r="D1710" s="170"/>
      <c r="E1710" s="170"/>
      <c r="F1710" s="170"/>
      <c r="G1710" s="170"/>
      <c r="I1710" s="170"/>
      <c r="J1710" s="138"/>
      <c r="K1710" s="138"/>
      <c r="L1710" s="170"/>
      <c r="M1710" s="138"/>
      <c r="N1710" s="138"/>
      <c r="O1710" s="138"/>
      <c r="Q1710" s="138"/>
      <c r="R1710" s="138"/>
      <c r="S1710" s="138"/>
      <c r="T1710" s="138"/>
    </row>
    <row r="1711" spans="1:20" s="171" customFormat="1">
      <c r="A1711" s="138"/>
      <c r="B1711" s="168"/>
      <c r="C1711" s="170"/>
      <c r="D1711" s="170"/>
      <c r="E1711" s="170"/>
      <c r="F1711" s="170"/>
      <c r="G1711" s="170"/>
      <c r="I1711" s="170"/>
      <c r="J1711" s="138"/>
      <c r="K1711" s="138"/>
      <c r="L1711" s="170"/>
      <c r="M1711" s="138"/>
      <c r="N1711" s="138"/>
      <c r="O1711" s="138"/>
      <c r="Q1711" s="138"/>
      <c r="R1711" s="138"/>
      <c r="S1711" s="138"/>
      <c r="T1711" s="138"/>
    </row>
    <row r="1712" spans="1:20" s="171" customFormat="1">
      <c r="A1712" s="138"/>
      <c r="B1712" s="168"/>
      <c r="C1712" s="170"/>
      <c r="D1712" s="170"/>
      <c r="E1712" s="170"/>
      <c r="F1712" s="170"/>
      <c r="G1712" s="170"/>
      <c r="I1712" s="170"/>
      <c r="J1712" s="138"/>
      <c r="K1712" s="138"/>
      <c r="L1712" s="170"/>
      <c r="M1712" s="138"/>
      <c r="N1712" s="138"/>
      <c r="O1712" s="138"/>
      <c r="Q1712" s="138"/>
      <c r="R1712" s="138"/>
      <c r="S1712" s="138"/>
      <c r="T1712" s="138"/>
    </row>
    <row r="1713" spans="1:20" s="171" customFormat="1">
      <c r="A1713" s="138"/>
      <c r="B1713" s="168"/>
      <c r="C1713" s="170"/>
      <c r="D1713" s="170"/>
      <c r="E1713" s="170"/>
      <c r="F1713" s="170"/>
      <c r="G1713" s="170"/>
      <c r="I1713" s="170"/>
      <c r="J1713" s="138"/>
      <c r="K1713" s="138"/>
      <c r="L1713" s="170"/>
      <c r="M1713" s="138"/>
      <c r="N1713" s="138"/>
      <c r="O1713" s="138"/>
      <c r="Q1713" s="138"/>
      <c r="R1713" s="138"/>
      <c r="S1713" s="138"/>
      <c r="T1713" s="138"/>
    </row>
    <row r="1714" spans="1:20" s="171" customFormat="1">
      <c r="A1714" s="138"/>
      <c r="B1714" s="168"/>
      <c r="C1714" s="170"/>
      <c r="D1714" s="170"/>
      <c r="E1714" s="170"/>
      <c r="F1714" s="170"/>
      <c r="G1714" s="170"/>
      <c r="I1714" s="170"/>
      <c r="J1714" s="138"/>
      <c r="K1714" s="138"/>
      <c r="L1714" s="170"/>
      <c r="M1714" s="138"/>
      <c r="N1714" s="138"/>
      <c r="O1714" s="138"/>
      <c r="Q1714" s="138"/>
      <c r="R1714" s="138"/>
      <c r="S1714" s="138"/>
      <c r="T1714" s="138"/>
    </row>
    <row r="1715" spans="1:20" s="171" customFormat="1">
      <c r="A1715" s="138"/>
      <c r="B1715" s="168"/>
      <c r="C1715" s="170"/>
      <c r="D1715" s="170"/>
      <c r="E1715" s="170"/>
      <c r="F1715" s="170"/>
      <c r="G1715" s="170"/>
      <c r="I1715" s="170"/>
      <c r="J1715" s="138"/>
      <c r="K1715" s="138"/>
      <c r="L1715" s="170"/>
      <c r="M1715" s="138"/>
      <c r="N1715" s="138"/>
      <c r="O1715" s="138"/>
      <c r="Q1715" s="138"/>
      <c r="R1715" s="138"/>
      <c r="S1715" s="138"/>
      <c r="T1715" s="138"/>
    </row>
    <row r="1716" spans="1:20" s="171" customFormat="1">
      <c r="A1716" s="138"/>
      <c r="B1716" s="168"/>
      <c r="C1716" s="170"/>
      <c r="D1716" s="170"/>
      <c r="E1716" s="170"/>
      <c r="F1716" s="170"/>
      <c r="G1716" s="170"/>
      <c r="I1716" s="170"/>
      <c r="J1716" s="138"/>
      <c r="K1716" s="138"/>
      <c r="L1716" s="170"/>
      <c r="M1716" s="138"/>
      <c r="N1716" s="138"/>
      <c r="O1716" s="138"/>
      <c r="Q1716" s="138"/>
      <c r="R1716" s="138"/>
      <c r="S1716" s="138"/>
      <c r="T1716" s="138"/>
    </row>
    <row r="1717" spans="1:20" s="171" customFormat="1">
      <c r="A1717" s="138"/>
      <c r="B1717" s="168"/>
      <c r="C1717" s="170"/>
      <c r="D1717" s="170"/>
      <c r="E1717" s="170"/>
      <c r="F1717" s="170"/>
      <c r="G1717" s="170"/>
      <c r="I1717" s="170"/>
      <c r="J1717" s="138"/>
      <c r="K1717" s="138"/>
      <c r="L1717" s="170"/>
      <c r="M1717" s="138"/>
      <c r="N1717" s="138"/>
      <c r="O1717" s="138"/>
      <c r="Q1717" s="138"/>
      <c r="R1717" s="138"/>
      <c r="S1717" s="138"/>
      <c r="T1717" s="138"/>
    </row>
    <row r="1718" spans="1:20" s="171" customFormat="1">
      <c r="A1718" s="138"/>
      <c r="B1718" s="168"/>
      <c r="C1718" s="170"/>
      <c r="D1718" s="170"/>
      <c r="E1718" s="170"/>
      <c r="F1718" s="170"/>
      <c r="G1718" s="170"/>
      <c r="I1718" s="170"/>
      <c r="J1718" s="138"/>
      <c r="K1718" s="138"/>
      <c r="L1718" s="170"/>
      <c r="M1718" s="138"/>
      <c r="N1718" s="138"/>
      <c r="O1718" s="138"/>
      <c r="Q1718" s="138"/>
      <c r="R1718" s="138"/>
      <c r="S1718" s="138"/>
      <c r="T1718" s="138"/>
    </row>
    <row r="1719" spans="1:20" s="171" customFormat="1">
      <c r="A1719" s="138"/>
      <c r="B1719" s="168"/>
      <c r="C1719" s="170"/>
      <c r="D1719" s="170"/>
      <c r="E1719" s="170"/>
      <c r="F1719" s="170"/>
      <c r="G1719" s="170"/>
      <c r="I1719" s="170"/>
      <c r="J1719" s="138"/>
      <c r="K1719" s="138"/>
      <c r="L1719" s="170"/>
      <c r="M1719" s="138"/>
      <c r="N1719" s="138"/>
      <c r="O1719" s="138"/>
      <c r="Q1719" s="138"/>
      <c r="R1719" s="138"/>
      <c r="S1719" s="138"/>
      <c r="T1719" s="138"/>
    </row>
    <row r="1720" spans="1:20" s="171" customFormat="1">
      <c r="A1720" s="138"/>
      <c r="B1720" s="168"/>
      <c r="C1720" s="170"/>
      <c r="D1720" s="170"/>
      <c r="E1720" s="170"/>
      <c r="F1720" s="170"/>
      <c r="G1720" s="170"/>
      <c r="I1720" s="170"/>
      <c r="J1720" s="138"/>
      <c r="K1720" s="138"/>
      <c r="L1720" s="170"/>
      <c r="M1720" s="138"/>
      <c r="N1720" s="138"/>
      <c r="O1720" s="138"/>
      <c r="Q1720" s="138"/>
      <c r="R1720" s="138"/>
      <c r="S1720" s="138"/>
      <c r="T1720" s="138"/>
    </row>
    <row r="1721" spans="1:20" s="171" customFormat="1">
      <c r="A1721" s="138"/>
      <c r="B1721" s="168"/>
      <c r="C1721" s="170"/>
      <c r="D1721" s="170"/>
      <c r="E1721" s="170"/>
      <c r="F1721" s="170"/>
      <c r="G1721" s="170"/>
      <c r="I1721" s="170"/>
      <c r="J1721" s="138"/>
      <c r="K1721" s="138"/>
      <c r="L1721" s="170"/>
      <c r="M1721" s="138"/>
      <c r="N1721" s="138"/>
      <c r="O1721" s="138"/>
      <c r="Q1721" s="138"/>
      <c r="R1721" s="138"/>
      <c r="S1721" s="138"/>
      <c r="T1721" s="138"/>
    </row>
    <row r="1722" spans="1:20" s="171" customFormat="1">
      <c r="A1722" s="138"/>
      <c r="B1722" s="168"/>
      <c r="C1722" s="170"/>
      <c r="D1722" s="170"/>
      <c r="E1722" s="170"/>
      <c r="F1722" s="170"/>
      <c r="G1722" s="170"/>
      <c r="I1722" s="170"/>
      <c r="J1722" s="138"/>
      <c r="K1722" s="138"/>
      <c r="L1722" s="170"/>
      <c r="M1722" s="138"/>
      <c r="N1722" s="138"/>
      <c r="O1722" s="138"/>
      <c r="Q1722" s="138"/>
      <c r="R1722" s="138"/>
      <c r="S1722" s="138"/>
      <c r="T1722" s="138"/>
    </row>
    <row r="1723" spans="1:20" s="171" customFormat="1">
      <c r="A1723" s="138"/>
      <c r="B1723" s="168"/>
      <c r="C1723" s="170"/>
      <c r="D1723" s="170"/>
      <c r="E1723" s="170"/>
      <c r="F1723" s="170"/>
      <c r="G1723" s="170"/>
      <c r="I1723" s="170"/>
      <c r="J1723" s="138"/>
      <c r="K1723" s="138"/>
      <c r="L1723" s="170"/>
      <c r="M1723" s="138"/>
      <c r="N1723" s="138"/>
      <c r="O1723" s="138"/>
      <c r="Q1723" s="138"/>
      <c r="R1723" s="138"/>
      <c r="S1723" s="138"/>
      <c r="T1723" s="138"/>
    </row>
    <row r="1724" spans="1:20" s="171" customFormat="1">
      <c r="A1724" s="138"/>
      <c r="B1724" s="168"/>
      <c r="C1724" s="170"/>
      <c r="D1724" s="170"/>
      <c r="E1724" s="170"/>
      <c r="F1724" s="170"/>
      <c r="G1724" s="170"/>
      <c r="I1724" s="170"/>
      <c r="J1724" s="138"/>
      <c r="K1724" s="138"/>
      <c r="L1724" s="170"/>
      <c r="M1724" s="138"/>
      <c r="N1724" s="138"/>
      <c r="O1724" s="138"/>
      <c r="Q1724" s="138"/>
      <c r="R1724" s="138"/>
      <c r="S1724" s="138"/>
      <c r="T1724" s="138"/>
    </row>
    <row r="1725" spans="1:20" s="171" customFormat="1">
      <c r="A1725" s="138"/>
      <c r="B1725" s="168"/>
      <c r="C1725" s="170"/>
      <c r="D1725" s="170"/>
      <c r="E1725" s="170"/>
      <c r="F1725" s="170"/>
      <c r="G1725" s="170"/>
      <c r="I1725" s="170"/>
      <c r="J1725" s="138"/>
      <c r="K1725" s="138"/>
      <c r="L1725" s="170"/>
      <c r="M1725" s="138"/>
      <c r="N1725" s="138"/>
      <c r="O1725" s="138"/>
      <c r="Q1725" s="138"/>
      <c r="R1725" s="138"/>
      <c r="S1725" s="138"/>
      <c r="T1725" s="138"/>
    </row>
    <row r="1726" spans="1:20" s="171" customFormat="1">
      <c r="A1726" s="138"/>
      <c r="B1726" s="168"/>
      <c r="C1726" s="170"/>
      <c r="D1726" s="170"/>
      <c r="E1726" s="170"/>
      <c r="F1726" s="170"/>
      <c r="G1726" s="170"/>
      <c r="I1726" s="170"/>
      <c r="J1726" s="138"/>
      <c r="K1726" s="138"/>
      <c r="L1726" s="170"/>
      <c r="M1726" s="138"/>
      <c r="N1726" s="138"/>
      <c r="O1726" s="138"/>
      <c r="Q1726" s="138"/>
      <c r="R1726" s="138"/>
      <c r="S1726" s="138"/>
      <c r="T1726" s="138"/>
    </row>
    <row r="1727" spans="1:20" s="171" customFormat="1">
      <c r="A1727" s="138"/>
      <c r="B1727" s="168"/>
      <c r="C1727" s="170"/>
      <c r="D1727" s="170"/>
      <c r="E1727" s="170"/>
      <c r="F1727" s="170"/>
      <c r="G1727" s="170"/>
      <c r="I1727" s="170"/>
      <c r="J1727" s="138"/>
      <c r="K1727" s="138"/>
      <c r="L1727" s="170"/>
      <c r="M1727" s="138"/>
      <c r="N1727" s="138"/>
      <c r="O1727" s="138"/>
      <c r="Q1727" s="138"/>
      <c r="R1727" s="138"/>
      <c r="S1727" s="138"/>
      <c r="T1727" s="138"/>
    </row>
    <row r="1728" spans="1:20" s="171" customFormat="1">
      <c r="A1728" s="138"/>
      <c r="B1728" s="168"/>
      <c r="C1728" s="170"/>
      <c r="D1728" s="170"/>
      <c r="E1728" s="170"/>
      <c r="F1728" s="170"/>
      <c r="G1728" s="170"/>
      <c r="I1728" s="170"/>
      <c r="J1728" s="138"/>
      <c r="K1728" s="138"/>
      <c r="L1728" s="170"/>
      <c r="M1728" s="138"/>
      <c r="N1728" s="138"/>
      <c r="O1728" s="138"/>
      <c r="Q1728" s="138"/>
      <c r="R1728" s="138"/>
      <c r="S1728" s="138"/>
      <c r="T1728" s="138"/>
    </row>
    <row r="1729" spans="1:20" s="171" customFormat="1">
      <c r="A1729" s="138"/>
      <c r="B1729" s="168"/>
      <c r="C1729" s="170"/>
      <c r="D1729" s="170"/>
      <c r="E1729" s="170"/>
      <c r="F1729" s="170"/>
      <c r="G1729" s="170"/>
      <c r="I1729" s="170"/>
      <c r="J1729" s="138"/>
      <c r="K1729" s="138"/>
      <c r="L1729" s="170"/>
      <c r="M1729" s="138"/>
      <c r="N1729" s="138"/>
      <c r="O1729" s="138"/>
      <c r="Q1729" s="138"/>
      <c r="R1729" s="138"/>
      <c r="S1729" s="138"/>
      <c r="T1729" s="138"/>
    </row>
    <row r="1730" spans="1:20" s="171" customFormat="1">
      <c r="A1730" s="138"/>
      <c r="B1730" s="168"/>
      <c r="C1730" s="170"/>
      <c r="D1730" s="170"/>
      <c r="E1730" s="170"/>
      <c r="F1730" s="170"/>
      <c r="G1730" s="170"/>
      <c r="I1730" s="170"/>
      <c r="J1730" s="138"/>
      <c r="K1730" s="138"/>
      <c r="L1730" s="170"/>
      <c r="M1730" s="138"/>
      <c r="N1730" s="138"/>
      <c r="O1730" s="138"/>
      <c r="Q1730" s="138"/>
      <c r="R1730" s="138"/>
      <c r="S1730" s="138"/>
      <c r="T1730" s="138"/>
    </row>
    <row r="1731" spans="1:20" s="171" customFormat="1">
      <c r="A1731" s="138"/>
      <c r="B1731" s="168"/>
      <c r="C1731" s="170"/>
      <c r="D1731" s="170"/>
      <c r="E1731" s="170"/>
      <c r="F1731" s="170"/>
      <c r="G1731" s="170"/>
      <c r="I1731" s="170"/>
      <c r="J1731" s="138"/>
      <c r="K1731" s="138"/>
      <c r="L1731" s="170"/>
      <c r="M1731" s="138"/>
      <c r="N1731" s="138"/>
      <c r="O1731" s="138"/>
      <c r="Q1731" s="138"/>
      <c r="R1731" s="138"/>
      <c r="S1731" s="138"/>
      <c r="T1731" s="138"/>
    </row>
    <row r="1732" spans="1:20" s="171" customFormat="1">
      <c r="A1732" s="138"/>
      <c r="B1732" s="168"/>
      <c r="C1732" s="170"/>
      <c r="D1732" s="170"/>
      <c r="E1732" s="170"/>
      <c r="F1732" s="170"/>
      <c r="G1732" s="170"/>
      <c r="I1732" s="170"/>
      <c r="J1732" s="138"/>
      <c r="K1732" s="138"/>
      <c r="L1732" s="170"/>
      <c r="M1732" s="138"/>
      <c r="N1732" s="138"/>
      <c r="O1732" s="138"/>
      <c r="Q1732" s="138"/>
      <c r="R1732" s="138"/>
      <c r="S1732" s="138"/>
      <c r="T1732" s="138"/>
    </row>
    <row r="1733" spans="1:20" s="171" customFormat="1">
      <c r="A1733" s="138"/>
      <c r="B1733" s="168"/>
      <c r="C1733" s="170"/>
      <c r="D1733" s="170"/>
      <c r="E1733" s="170"/>
      <c r="F1733" s="170"/>
      <c r="G1733" s="170"/>
      <c r="I1733" s="170"/>
      <c r="J1733" s="138"/>
      <c r="K1733" s="138"/>
      <c r="L1733" s="170"/>
      <c r="M1733" s="138"/>
      <c r="N1733" s="138"/>
      <c r="O1733" s="138"/>
      <c r="Q1733" s="138"/>
      <c r="R1733" s="138"/>
      <c r="S1733" s="138"/>
      <c r="T1733" s="138"/>
    </row>
    <row r="1734" spans="1:20" s="171" customFormat="1">
      <c r="A1734" s="138"/>
      <c r="B1734" s="168"/>
      <c r="C1734" s="170"/>
      <c r="D1734" s="170"/>
      <c r="E1734" s="170"/>
      <c r="F1734" s="170"/>
      <c r="G1734" s="170"/>
      <c r="I1734" s="170"/>
      <c r="J1734" s="138"/>
      <c r="K1734" s="138"/>
      <c r="L1734" s="170"/>
      <c r="M1734" s="138"/>
      <c r="N1734" s="138"/>
      <c r="O1734" s="138"/>
      <c r="Q1734" s="138"/>
      <c r="R1734" s="138"/>
      <c r="S1734" s="138"/>
      <c r="T1734" s="138"/>
    </row>
    <row r="1735" spans="1:20" s="171" customFormat="1">
      <c r="A1735" s="138"/>
      <c r="B1735" s="168"/>
      <c r="C1735" s="170"/>
      <c r="D1735" s="170"/>
      <c r="E1735" s="170"/>
      <c r="F1735" s="170"/>
      <c r="G1735" s="170"/>
      <c r="I1735" s="170"/>
      <c r="J1735" s="138"/>
      <c r="K1735" s="138"/>
      <c r="L1735" s="170"/>
      <c r="M1735" s="138"/>
      <c r="N1735" s="138"/>
      <c r="O1735" s="138"/>
      <c r="Q1735" s="138"/>
      <c r="R1735" s="138"/>
      <c r="S1735" s="138"/>
      <c r="T1735" s="138"/>
    </row>
    <row r="1736" spans="1:20" s="171" customFormat="1">
      <c r="A1736" s="138"/>
      <c r="B1736" s="168"/>
      <c r="C1736" s="170"/>
      <c r="D1736" s="170"/>
      <c r="E1736" s="170"/>
      <c r="F1736" s="170"/>
      <c r="G1736" s="170"/>
      <c r="I1736" s="170"/>
      <c r="J1736" s="138"/>
      <c r="K1736" s="138"/>
      <c r="L1736" s="170"/>
      <c r="M1736" s="138"/>
      <c r="N1736" s="138"/>
      <c r="O1736" s="138"/>
      <c r="Q1736" s="138"/>
      <c r="R1736" s="138"/>
      <c r="S1736" s="138"/>
      <c r="T1736" s="138"/>
    </row>
    <row r="1737" spans="1:20" s="171" customFormat="1">
      <c r="A1737" s="138"/>
      <c r="B1737" s="168"/>
      <c r="C1737" s="170"/>
      <c r="D1737" s="170"/>
      <c r="E1737" s="170"/>
      <c r="F1737" s="170"/>
      <c r="G1737" s="170"/>
      <c r="I1737" s="170"/>
      <c r="J1737" s="138"/>
      <c r="K1737" s="138"/>
      <c r="L1737" s="170"/>
      <c r="M1737" s="138"/>
      <c r="N1737" s="138"/>
      <c r="O1737" s="138"/>
      <c r="Q1737" s="138"/>
      <c r="R1737" s="138"/>
      <c r="S1737" s="138"/>
      <c r="T1737" s="138"/>
    </row>
    <row r="1738" spans="1:20" s="171" customFormat="1">
      <c r="A1738" s="138"/>
      <c r="B1738" s="168"/>
      <c r="C1738" s="170"/>
      <c r="D1738" s="170"/>
      <c r="E1738" s="170"/>
      <c r="F1738" s="170"/>
      <c r="G1738" s="170"/>
      <c r="I1738" s="170"/>
      <c r="J1738" s="138"/>
      <c r="K1738" s="138"/>
      <c r="L1738" s="170"/>
      <c r="M1738" s="138"/>
      <c r="N1738" s="138"/>
      <c r="O1738" s="138"/>
      <c r="Q1738" s="138"/>
      <c r="R1738" s="138"/>
      <c r="S1738" s="138"/>
      <c r="T1738" s="138"/>
    </row>
    <row r="1739" spans="1:20" s="171" customFormat="1">
      <c r="A1739" s="138"/>
      <c r="B1739" s="168"/>
      <c r="C1739" s="170"/>
      <c r="D1739" s="170"/>
      <c r="E1739" s="170"/>
      <c r="F1739" s="170"/>
      <c r="G1739" s="170"/>
      <c r="I1739" s="170"/>
      <c r="J1739" s="138"/>
      <c r="K1739" s="138"/>
      <c r="L1739" s="170"/>
      <c r="M1739" s="138"/>
      <c r="N1739" s="138"/>
      <c r="O1739" s="138"/>
      <c r="Q1739" s="138"/>
      <c r="R1739" s="138"/>
      <c r="S1739" s="138"/>
      <c r="T1739" s="138"/>
    </row>
    <row r="1740" spans="1:20" s="171" customFormat="1">
      <c r="A1740" s="138"/>
      <c r="B1740" s="168"/>
      <c r="C1740" s="170"/>
      <c r="D1740" s="170"/>
      <c r="E1740" s="170"/>
      <c r="F1740" s="170"/>
      <c r="G1740" s="170"/>
      <c r="I1740" s="170"/>
      <c r="J1740" s="138"/>
      <c r="K1740" s="138"/>
      <c r="L1740" s="170"/>
      <c r="M1740" s="138"/>
      <c r="N1740" s="138"/>
      <c r="O1740" s="138"/>
      <c r="Q1740" s="138"/>
      <c r="R1740" s="138"/>
      <c r="S1740" s="138"/>
      <c r="T1740" s="138"/>
    </row>
    <row r="1741" spans="1:20" s="171" customFormat="1">
      <c r="A1741" s="138"/>
      <c r="B1741" s="168"/>
      <c r="C1741" s="170"/>
      <c r="D1741" s="170"/>
      <c r="E1741" s="170"/>
      <c r="F1741" s="170"/>
      <c r="G1741" s="170"/>
      <c r="I1741" s="170"/>
      <c r="J1741" s="138"/>
      <c r="K1741" s="138"/>
      <c r="L1741" s="170"/>
      <c r="M1741" s="138"/>
      <c r="N1741" s="138"/>
      <c r="O1741" s="138"/>
      <c r="Q1741" s="138"/>
      <c r="R1741" s="138"/>
      <c r="S1741" s="138"/>
      <c r="T1741" s="138"/>
    </row>
    <row r="1742" spans="1:20" s="171" customFormat="1">
      <c r="A1742" s="138"/>
      <c r="B1742" s="168"/>
      <c r="C1742" s="170"/>
      <c r="D1742" s="170"/>
      <c r="E1742" s="170"/>
      <c r="F1742" s="170"/>
      <c r="G1742" s="170"/>
      <c r="I1742" s="170"/>
      <c r="J1742" s="138"/>
      <c r="K1742" s="138"/>
      <c r="L1742" s="170"/>
      <c r="M1742" s="138"/>
      <c r="N1742" s="138"/>
      <c r="O1742" s="138"/>
      <c r="Q1742" s="138"/>
      <c r="R1742" s="138"/>
      <c r="S1742" s="138"/>
      <c r="T1742" s="138"/>
    </row>
    <row r="1743" spans="1:20" s="171" customFormat="1">
      <c r="A1743" s="138"/>
      <c r="B1743" s="168"/>
      <c r="C1743" s="170"/>
      <c r="D1743" s="170"/>
      <c r="E1743" s="170"/>
      <c r="F1743" s="170"/>
      <c r="G1743" s="170"/>
      <c r="I1743" s="170"/>
      <c r="J1743" s="138"/>
      <c r="K1743" s="138"/>
      <c r="L1743" s="170"/>
      <c r="M1743" s="138"/>
      <c r="N1743" s="138"/>
      <c r="O1743" s="138"/>
      <c r="Q1743" s="138"/>
      <c r="R1743" s="138"/>
      <c r="S1743" s="138"/>
      <c r="T1743" s="138"/>
    </row>
    <row r="1744" spans="1:20" s="171" customFormat="1">
      <c r="A1744" s="138"/>
      <c r="B1744" s="168"/>
      <c r="C1744" s="170"/>
      <c r="D1744" s="170"/>
      <c r="E1744" s="170"/>
      <c r="F1744" s="170"/>
      <c r="G1744" s="170"/>
      <c r="I1744" s="170"/>
      <c r="J1744" s="138"/>
      <c r="K1744" s="138"/>
      <c r="L1744" s="170"/>
      <c r="M1744" s="138"/>
      <c r="N1744" s="138"/>
      <c r="O1744" s="138"/>
      <c r="Q1744" s="138"/>
      <c r="R1744" s="138"/>
      <c r="S1744" s="138"/>
      <c r="T1744" s="138"/>
    </row>
    <row r="1745" spans="1:20" s="171" customFormat="1">
      <c r="A1745" s="138"/>
      <c r="B1745" s="168"/>
      <c r="C1745" s="170"/>
      <c r="D1745" s="170"/>
      <c r="E1745" s="170"/>
      <c r="F1745" s="170"/>
      <c r="G1745" s="170"/>
      <c r="I1745" s="170"/>
      <c r="J1745" s="138"/>
      <c r="K1745" s="138"/>
      <c r="L1745" s="170"/>
      <c r="M1745" s="138"/>
      <c r="N1745" s="138"/>
      <c r="O1745" s="138"/>
      <c r="Q1745" s="138"/>
      <c r="R1745" s="138"/>
      <c r="S1745" s="138"/>
      <c r="T1745" s="138"/>
    </row>
    <row r="1746" spans="1:20" s="171" customFormat="1">
      <c r="A1746" s="138"/>
      <c r="B1746" s="168"/>
      <c r="C1746" s="170"/>
      <c r="D1746" s="170"/>
      <c r="E1746" s="170"/>
      <c r="F1746" s="170"/>
      <c r="G1746" s="170"/>
      <c r="I1746" s="170"/>
      <c r="J1746" s="138"/>
      <c r="K1746" s="138"/>
      <c r="L1746" s="170"/>
      <c r="M1746" s="138"/>
      <c r="N1746" s="138"/>
      <c r="O1746" s="138"/>
      <c r="Q1746" s="138"/>
      <c r="R1746" s="138"/>
      <c r="S1746" s="138"/>
      <c r="T1746" s="138"/>
    </row>
    <row r="1747" spans="1:20" s="171" customFormat="1">
      <c r="A1747" s="138"/>
      <c r="B1747" s="168"/>
      <c r="C1747" s="170"/>
      <c r="D1747" s="170"/>
      <c r="E1747" s="170"/>
      <c r="F1747" s="170"/>
      <c r="G1747" s="170"/>
      <c r="I1747" s="170"/>
      <c r="J1747" s="138"/>
      <c r="K1747" s="138"/>
      <c r="L1747" s="170"/>
      <c r="M1747" s="138"/>
      <c r="N1747" s="138"/>
      <c r="O1747" s="138"/>
      <c r="Q1747" s="138"/>
      <c r="R1747" s="138"/>
      <c r="S1747" s="138"/>
      <c r="T1747" s="138"/>
    </row>
    <row r="1748" spans="1:20" s="171" customFormat="1">
      <c r="A1748" s="138"/>
      <c r="B1748" s="168"/>
      <c r="C1748" s="170"/>
      <c r="D1748" s="170"/>
      <c r="E1748" s="170"/>
      <c r="F1748" s="170"/>
      <c r="G1748" s="170"/>
      <c r="I1748" s="170"/>
      <c r="J1748" s="138"/>
      <c r="K1748" s="138"/>
      <c r="L1748" s="170"/>
      <c r="M1748" s="138"/>
      <c r="N1748" s="138"/>
      <c r="O1748" s="138"/>
      <c r="Q1748" s="138"/>
      <c r="R1748" s="138"/>
      <c r="S1748" s="138"/>
      <c r="T1748" s="138"/>
    </row>
    <row r="1749" spans="1:20" s="171" customFormat="1">
      <c r="A1749" s="138"/>
      <c r="B1749" s="168"/>
      <c r="C1749" s="170"/>
      <c r="D1749" s="170"/>
      <c r="E1749" s="170"/>
      <c r="F1749" s="170"/>
      <c r="G1749" s="170"/>
      <c r="I1749" s="170"/>
      <c r="J1749" s="138"/>
      <c r="K1749" s="138"/>
      <c r="L1749" s="170"/>
      <c r="M1749" s="138"/>
      <c r="N1749" s="138"/>
      <c r="O1749" s="138"/>
      <c r="Q1749" s="138"/>
      <c r="R1749" s="138"/>
      <c r="S1749" s="138"/>
      <c r="T1749" s="138"/>
    </row>
    <row r="1750" spans="1:20" s="171" customFormat="1">
      <c r="A1750" s="138"/>
      <c r="B1750" s="168"/>
      <c r="C1750" s="170"/>
      <c r="D1750" s="170"/>
      <c r="E1750" s="170"/>
      <c r="F1750" s="170"/>
      <c r="G1750" s="170"/>
      <c r="I1750" s="170"/>
      <c r="J1750" s="138"/>
      <c r="K1750" s="138"/>
      <c r="L1750" s="170"/>
      <c r="M1750" s="138"/>
      <c r="N1750" s="138"/>
      <c r="O1750" s="138"/>
      <c r="Q1750" s="138"/>
      <c r="R1750" s="138"/>
      <c r="S1750" s="138"/>
      <c r="T1750" s="138"/>
    </row>
    <row r="1751" spans="1:20" s="171" customFormat="1">
      <c r="A1751" s="138"/>
      <c r="B1751" s="168"/>
      <c r="C1751" s="170"/>
      <c r="D1751" s="170"/>
      <c r="E1751" s="170"/>
      <c r="F1751" s="170"/>
      <c r="G1751" s="170"/>
      <c r="I1751" s="170"/>
      <c r="J1751" s="138"/>
      <c r="K1751" s="138"/>
      <c r="L1751" s="170"/>
      <c r="M1751" s="138"/>
      <c r="N1751" s="138"/>
      <c r="O1751" s="138"/>
      <c r="Q1751" s="138"/>
      <c r="R1751" s="138"/>
      <c r="S1751" s="138"/>
      <c r="T1751" s="138"/>
    </row>
    <row r="1752" spans="1:20" s="171" customFormat="1">
      <c r="A1752" s="138"/>
      <c r="B1752" s="168"/>
      <c r="C1752" s="170"/>
      <c r="D1752" s="170"/>
      <c r="E1752" s="170"/>
      <c r="F1752" s="170"/>
      <c r="G1752" s="170"/>
      <c r="I1752" s="170"/>
      <c r="J1752" s="138"/>
      <c r="K1752" s="138"/>
      <c r="L1752" s="170"/>
      <c r="M1752" s="138"/>
      <c r="N1752" s="138"/>
      <c r="O1752" s="138"/>
      <c r="Q1752" s="138"/>
      <c r="R1752" s="138"/>
      <c r="S1752" s="138"/>
      <c r="T1752" s="138"/>
    </row>
    <row r="1753" spans="1:20" s="171" customFormat="1">
      <c r="A1753" s="138"/>
      <c r="B1753" s="168"/>
      <c r="C1753" s="170"/>
      <c r="D1753" s="170"/>
      <c r="E1753" s="170"/>
      <c r="F1753" s="170"/>
      <c r="G1753" s="170"/>
      <c r="I1753" s="170"/>
      <c r="J1753" s="138"/>
      <c r="K1753" s="138"/>
      <c r="L1753" s="170"/>
      <c r="M1753" s="138"/>
      <c r="N1753" s="138"/>
      <c r="O1753" s="138"/>
      <c r="Q1753" s="138"/>
      <c r="R1753" s="138"/>
      <c r="S1753" s="138"/>
      <c r="T1753" s="138"/>
    </row>
    <row r="1754" spans="1:20" s="171" customFormat="1">
      <c r="A1754" s="138"/>
      <c r="B1754" s="168"/>
      <c r="C1754" s="170"/>
      <c r="D1754" s="170"/>
      <c r="E1754" s="170"/>
      <c r="F1754" s="170"/>
      <c r="G1754" s="170"/>
      <c r="I1754" s="170"/>
      <c r="J1754" s="138"/>
      <c r="K1754" s="138"/>
      <c r="L1754" s="170"/>
      <c r="M1754" s="138"/>
      <c r="N1754" s="138"/>
      <c r="O1754" s="138"/>
      <c r="Q1754" s="138"/>
      <c r="R1754" s="138"/>
      <c r="S1754" s="138"/>
      <c r="T1754" s="138"/>
    </row>
    <row r="1755" spans="1:20" s="171" customFormat="1">
      <c r="A1755" s="138"/>
      <c r="B1755" s="168"/>
      <c r="C1755" s="170"/>
      <c r="D1755" s="170"/>
      <c r="E1755" s="170"/>
      <c r="F1755" s="170"/>
      <c r="G1755" s="170"/>
      <c r="I1755" s="170"/>
      <c r="J1755" s="138"/>
      <c r="K1755" s="138"/>
      <c r="L1755" s="170"/>
      <c r="M1755" s="138"/>
      <c r="N1755" s="138"/>
      <c r="O1755" s="138"/>
      <c r="Q1755" s="138"/>
      <c r="R1755" s="138"/>
      <c r="S1755" s="138"/>
      <c r="T1755" s="138"/>
    </row>
    <row r="1756" spans="1:20" s="171" customFormat="1">
      <c r="A1756" s="138"/>
      <c r="B1756" s="168"/>
      <c r="C1756" s="170"/>
      <c r="D1756" s="170"/>
      <c r="E1756" s="170"/>
      <c r="F1756" s="170"/>
      <c r="G1756" s="170"/>
      <c r="I1756" s="170"/>
      <c r="J1756" s="138"/>
      <c r="K1756" s="138"/>
      <c r="L1756" s="170"/>
      <c r="M1756" s="138"/>
      <c r="N1756" s="138"/>
      <c r="O1756" s="138"/>
      <c r="Q1756" s="138"/>
      <c r="R1756" s="138"/>
      <c r="S1756" s="138"/>
      <c r="T1756" s="138"/>
    </row>
    <row r="1757" spans="1:20" s="171" customFormat="1">
      <c r="A1757" s="138"/>
      <c r="B1757" s="168"/>
      <c r="C1757" s="170"/>
      <c r="D1757" s="170"/>
      <c r="E1757" s="170"/>
      <c r="F1757" s="170"/>
      <c r="G1757" s="170"/>
      <c r="I1757" s="170"/>
      <c r="J1757" s="138"/>
      <c r="K1757" s="138"/>
      <c r="L1757" s="170"/>
      <c r="M1757" s="138"/>
      <c r="N1757" s="138"/>
      <c r="O1757" s="138"/>
      <c r="Q1757" s="138"/>
      <c r="R1757" s="138"/>
      <c r="S1757" s="138"/>
      <c r="T1757" s="138"/>
    </row>
    <row r="1758" spans="1:20" s="171" customFormat="1">
      <c r="A1758" s="138"/>
      <c r="B1758" s="168"/>
      <c r="C1758" s="170"/>
      <c r="D1758" s="170"/>
      <c r="E1758" s="170"/>
      <c r="F1758" s="170"/>
      <c r="G1758" s="170"/>
      <c r="I1758" s="170"/>
      <c r="J1758" s="138"/>
      <c r="K1758" s="138"/>
      <c r="L1758" s="170"/>
      <c r="M1758" s="138"/>
      <c r="N1758" s="138"/>
      <c r="O1758" s="138"/>
      <c r="Q1758" s="138"/>
      <c r="R1758" s="138"/>
      <c r="S1758" s="138"/>
      <c r="T1758" s="138"/>
    </row>
    <row r="1759" spans="1:20" s="171" customFormat="1">
      <c r="A1759" s="138"/>
      <c r="B1759" s="168"/>
      <c r="C1759" s="170"/>
      <c r="D1759" s="170"/>
      <c r="E1759" s="170"/>
      <c r="F1759" s="170"/>
      <c r="G1759" s="170"/>
      <c r="I1759" s="170"/>
      <c r="J1759" s="138"/>
      <c r="K1759" s="138"/>
      <c r="L1759" s="170"/>
      <c r="M1759" s="138"/>
      <c r="N1759" s="138"/>
      <c r="O1759" s="138"/>
      <c r="Q1759" s="138"/>
      <c r="R1759" s="138"/>
      <c r="S1759" s="138"/>
      <c r="T1759" s="138"/>
    </row>
    <row r="1760" spans="1:20" s="171" customFormat="1">
      <c r="A1760" s="138"/>
      <c r="B1760" s="168"/>
      <c r="C1760" s="170"/>
      <c r="D1760" s="170"/>
      <c r="E1760" s="170"/>
      <c r="F1760" s="170"/>
      <c r="G1760" s="170"/>
      <c r="I1760" s="170"/>
      <c r="J1760" s="138"/>
      <c r="K1760" s="138"/>
      <c r="L1760" s="170"/>
      <c r="M1760" s="138"/>
      <c r="N1760" s="138"/>
      <c r="O1760" s="138"/>
      <c r="Q1760" s="138"/>
      <c r="R1760" s="138"/>
      <c r="S1760" s="138"/>
      <c r="T1760" s="138"/>
    </row>
    <row r="1761" spans="1:20" s="171" customFormat="1">
      <c r="A1761" s="138"/>
      <c r="B1761" s="168"/>
      <c r="C1761" s="170"/>
      <c r="D1761" s="170"/>
      <c r="E1761" s="170"/>
      <c r="F1761" s="170"/>
      <c r="G1761" s="170"/>
      <c r="I1761" s="170"/>
      <c r="J1761" s="138"/>
      <c r="K1761" s="138"/>
      <c r="L1761" s="170"/>
      <c r="M1761" s="138"/>
      <c r="N1761" s="138"/>
      <c r="O1761" s="138"/>
      <c r="Q1761" s="138"/>
      <c r="R1761" s="138"/>
      <c r="S1761" s="138"/>
      <c r="T1761" s="138"/>
    </row>
    <row r="1762" spans="1:20" s="171" customFormat="1">
      <c r="A1762" s="138"/>
      <c r="B1762" s="168"/>
      <c r="C1762" s="170"/>
      <c r="D1762" s="170"/>
      <c r="E1762" s="170"/>
      <c r="F1762" s="170"/>
      <c r="G1762" s="170"/>
      <c r="I1762" s="170"/>
      <c r="J1762" s="138"/>
      <c r="K1762" s="138"/>
      <c r="L1762" s="170"/>
      <c r="M1762" s="138"/>
      <c r="N1762" s="138"/>
      <c r="O1762" s="138"/>
      <c r="Q1762" s="138"/>
      <c r="R1762" s="138"/>
      <c r="S1762" s="138"/>
      <c r="T1762" s="138"/>
    </row>
    <row r="1763" spans="1:20" s="171" customFormat="1">
      <c r="A1763" s="138"/>
      <c r="B1763" s="168"/>
      <c r="C1763" s="170"/>
      <c r="D1763" s="170"/>
      <c r="E1763" s="170"/>
      <c r="F1763" s="170"/>
      <c r="G1763" s="170"/>
      <c r="I1763" s="170"/>
      <c r="J1763" s="138"/>
      <c r="K1763" s="138"/>
      <c r="L1763" s="170"/>
      <c r="M1763" s="138"/>
      <c r="N1763" s="138"/>
      <c r="O1763" s="138"/>
      <c r="Q1763" s="138"/>
      <c r="R1763" s="138"/>
      <c r="S1763" s="138"/>
      <c r="T1763" s="138"/>
    </row>
    <row r="1764" spans="1:20" s="171" customFormat="1">
      <c r="A1764" s="138"/>
      <c r="B1764" s="168"/>
      <c r="C1764" s="170"/>
      <c r="D1764" s="170"/>
      <c r="E1764" s="170"/>
      <c r="F1764" s="170"/>
      <c r="G1764" s="170"/>
      <c r="I1764" s="170"/>
      <c r="J1764" s="138"/>
      <c r="K1764" s="138"/>
      <c r="L1764" s="170"/>
      <c r="M1764" s="138"/>
      <c r="N1764" s="138"/>
      <c r="O1764" s="138"/>
      <c r="Q1764" s="138"/>
      <c r="R1764" s="138"/>
      <c r="S1764" s="138"/>
      <c r="T1764" s="138"/>
    </row>
    <row r="1765" spans="1:20" s="171" customFormat="1">
      <c r="A1765" s="138"/>
      <c r="B1765" s="168"/>
      <c r="C1765" s="170"/>
      <c r="D1765" s="170"/>
      <c r="E1765" s="170"/>
      <c r="F1765" s="170"/>
      <c r="G1765" s="170"/>
      <c r="I1765" s="170"/>
      <c r="J1765" s="138"/>
      <c r="K1765" s="138"/>
      <c r="L1765" s="170"/>
      <c r="M1765" s="138"/>
      <c r="N1765" s="138"/>
      <c r="O1765" s="138"/>
      <c r="Q1765" s="138"/>
      <c r="R1765" s="138"/>
      <c r="S1765" s="138"/>
      <c r="T1765" s="138"/>
    </row>
    <row r="1766" spans="1:20" s="171" customFormat="1">
      <c r="A1766" s="138"/>
      <c r="B1766" s="168"/>
      <c r="C1766" s="170"/>
      <c r="D1766" s="170"/>
      <c r="E1766" s="170"/>
      <c r="F1766" s="170"/>
      <c r="G1766" s="170"/>
      <c r="I1766" s="170"/>
      <c r="J1766" s="138"/>
      <c r="K1766" s="138"/>
      <c r="L1766" s="170"/>
      <c r="M1766" s="138"/>
      <c r="N1766" s="138"/>
      <c r="O1766" s="138"/>
      <c r="Q1766" s="138"/>
      <c r="R1766" s="138"/>
      <c r="S1766" s="138"/>
      <c r="T1766" s="138"/>
    </row>
  </sheetData>
  <sheetProtection selectLockedCells="1"/>
  <mergeCells count="63">
    <mergeCell ref="A1:P1"/>
    <mergeCell ref="A2:P2"/>
    <mergeCell ref="A3:A11"/>
    <mergeCell ref="C3:N3"/>
    <mergeCell ref="P3:P11"/>
    <mergeCell ref="B4:D9"/>
    <mergeCell ref="E4:M4"/>
    <mergeCell ref="F5:G5"/>
    <mergeCell ref="H5:J5"/>
    <mergeCell ref="N5:O9"/>
    <mergeCell ref="F6:G6"/>
    <mergeCell ref="H6:J6"/>
    <mergeCell ref="F7:G7"/>
    <mergeCell ref="H7:J7"/>
    <mergeCell ref="F8:G8"/>
    <mergeCell ref="H8:J8"/>
    <mergeCell ref="F9:G9"/>
    <mergeCell ref="H9:J9"/>
    <mergeCell ref="B10:B11"/>
    <mergeCell ref="C10:C11"/>
    <mergeCell ref="D10:D11"/>
    <mergeCell ref="E10:F11"/>
    <mergeCell ref="G10:G11"/>
    <mergeCell ref="H10:H11"/>
    <mergeCell ref="I10:K10"/>
    <mergeCell ref="L10:O10"/>
    <mergeCell ref="A12:A45"/>
    <mergeCell ref="I12:O12"/>
    <mergeCell ref="P12:P45"/>
    <mergeCell ref="E13:F13"/>
    <mergeCell ref="G13:G16"/>
    <mergeCell ref="H13:H16"/>
    <mergeCell ref="E14:F14"/>
    <mergeCell ref="E15:F15"/>
    <mergeCell ref="E16:F16"/>
    <mergeCell ref="I17:O17"/>
    <mergeCell ref="E18:F18"/>
    <mergeCell ref="G18:G22"/>
    <mergeCell ref="H18:H22"/>
    <mergeCell ref="E19:F19"/>
    <mergeCell ref="I23:O23"/>
    <mergeCell ref="E24:F24"/>
    <mergeCell ref="G24:G28"/>
    <mergeCell ref="H24:H28"/>
    <mergeCell ref="E25:F25"/>
    <mergeCell ref="E26:F26"/>
    <mergeCell ref="E28:F28"/>
    <mergeCell ref="I29:O29"/>
    <mergeCell ref="E30:F30"/>
    <mergeCell ref="G30:G35"/>
    <mergeCell ref="H30:H35"/>
    <mergeCell ref="E31:F31"/>
    <mergeCell ref="I36:O36"/>
    <mergeCell ref="E37:F37"/>
    <mergeCell ref="G37:G39"/>
    <mergeCell ref="H37:H39"/>
    <mergeCell ref="E38:F38"/>
    <mergeCell ref="I40:O40"/>
    <mergeCell ref="E41:F41"/>
    <mergeCell ref="G41:G45"/>
    <mergeCell ref="H41:H45"/>
    <mergeCell ref="G46:H46"/>
    <mergeCell ref="G47:H47"/>
  </mergeCells>
  <conditionalFormatting sqref="D24:D28">
    <cfRule type="colorScale" priority="227">
      <colorScale>
        <cfvo type="num" val="0"/>
        <cfvo type="num" val="1"/>
        <cfvo type="num" val="2"/>
        <color rgb="FFFF0000"/>
        <color rgb="FFFFFF00"/>
        <color rgb="FF057D19"/>
      </colorScale>
    </cfRule>
    <cfRule type="cellIs" dxfId="1588" priority="228" operator="equal">
      <formula>1</formula>
    </cfRule>
    <cfRule type="cellIs" dxfId="1587" priority="229" operator="equal">
      <formula>2</formula>
    </cfRule>
    <cfRule type="cellIs" dxfId="1586" priority="230" operator="equal">
      <formula>3</formula>
    </cfRule>
    <cfRule type="cellIs" dxfId="1585" priority="231" operator="equal">
      <formula>2</formula>
    </cfRule>
    <cfRule type="cellIs" dxfId="1584" priority="232" operator="equal">
      <formula>1</formula>
    </cfRule>
    <cfRule type="cellIs" dxfId="1583" priority="233" operator="equal">
      <formula>0</formula>
    </cfRule>
    <cfRule type="cellIs" dxfId="1582" priority="234" operator="equal">
      <formula>1</formula>
    </cfRule>
    <cfRule type="cellIs" dxfId="1581" priority="235" operator="equal">
      <formula>2</formula>
    </cfRule>
    <cfRule type="cellIs" dxfId="1580" priority="236" operator="equal">
      <formula>3</formula>
    </cfRule>
    <cfRule type="colorScale" priority="237">
      <colorScale>
        <cfvo type="num" val="0"/>
        <cfvo type="percentile" val="50"/>
        <cfvo type="max"/>
        <color rgb="FFF8696B"/>
        <color rgb="FFFFEB84"/>
        <color rgb="FF63BE7B"/>
      </colorScale>
    </cfRule>
    <cfRule type="colorScale" priority="238">
      <colorScale>
        <cfvo type="percent" val="&quot;*&quot;"/>
        <cfvo type="percentile" val="50"/>
        <cfvo type="max"/>
        <color theme="6"/>
        <color rgb="FFFFEB84"/>
        <color rgb="FF63BE7B"/>
      </colorScale>
    </cfRule>
    <cfRule type="colorScale" priority="239">
      <colorScale>
        <cfvo type="num" val="0"/>
        <cfvo type="num" val="1"/>
        <cfvo type="num" val="2"/>
        <color theme="2" tint="-0.749992370372631"/>
        <color theme="3"/>
        <color theme="7"/>
      </colorScale>
    </cfRule>
    <cfRule type="expression" dxfId="1579" priority="240">
      <formula>3</formula>
    </cfRule>
  </conditionalFormatting>
  <conditionalFormatting sqref="G12">
    <cfRule type="containsText" dxfId="1578" priority="159" operator="containsText" text="N/A">
      <formula>NOT(ISERROR(SEARCH("N/A",G12)))</formula>
    </cfRule>
    <cfRule type="cellIs" dxfId="1577" priority="160" operator="equal">
      <formula>0.8</formula>
    </cfRule>
    <cfRule type="cellIs" dxfId="1576" priority="161" operator="greaterThan">
      <formula>0.8</formula>
    </cfRule>
    <cfRule type="cellIs" dxfId="1575" priority="162" operator="greaterThan">
      <formula>0.5</formula>
    </cfRule>
    <cfRule type="cellIs" dxfId="1574" priority="163" operator="equal">
      <formula>0.5</formula>
    </cfRule>
    <cfRule type="cellIs" dxfId="1573" priority="164" operator="lessThan">
      <formula>0.5</formula>
    </cfRule>
  </conditionalFormatting>
  <conditionalFormatting sqref="G17">
    <cfRule type="containsText" dxfId="1572" priority="153" operator="containsText" text="N/A">
      <formula>NOT(ISERROR(SEARCH("N/A",G17)))</formula>
    </cfRule>
    <cfRule type="cellIs" dxfId="1571" priority="154" operator="equal">
      <formula>0.8</formula>
    </cfRule>
    <cfRule type="cellIs" dxfId="1570" priority="155" operator="greaterThan">
      <formula>0.8</formula>
    </cfRule>
    <cfRule type="cellIs" dxfId="1569" priority="156" operator="greaterThan">
      <formula>0.5</formula>
    </cfRule>
    <cfRule type="cellIs" dxfId="1568" priority="157" operator="equal">
      <formula>0.5</formula>
    </cfRule>
    <cfRule type="cellIs" dxfId="1567" priority="158" operator="lessThan">
      <formula>0.5</formula>
    </cfRule>
  </conditionalFormatting>
  <conditionalFormatting sqref="G23">
    <cfRule type="containsText" dxfId="1566" priority="147" operator="containsText" text="N/A">
      <formula>NOT(ISERROR(SEARCH("N/A",G23)))</formula>
    </cfRule>
    <cfRule type="cellIs" dxfId="1565" priority="148" operator="equal">
      <formula>0.8</formula>
    </cfRule>
    <cfRule type="cellIs" dxfId="1564" priority="149" operator="greaterThan">
      <formula>0.8</formula>
    </cfRule>
    <cfRule type="cellIs" dxfId="1563" priority="150" operator="greaterThan">
      <formula>0.5</formula>
    </cfRule>
    <cfRule type="cellIs" dxfId="1562" priority="151" operator="equal">
      <formula>0.5</formula>
    </cfRule>
    <cfRule type="cellIs" dxfId="1561" priority="152" operator="lessThan">
      <formula>0.5</formula>
    </cfRule>
  </conditionalFormatting>
  <conditionalFormatting sqref="G29">
    <cfRule type="containsText" dxfId="1560" priority="29" operator="containsText" text="N/A">
      <formula>NOT(ISERROR(SEARCH("N/A",G29)))</formula>
    </cfRule>
    <cfRule type="cellIs" dxfId="1559" priority="30" operator="equal">
      <formula>0.8</formula>
    </cfRule>
    <cfRule type="cellIs" dxfId="1558" priority="31" operator="greaterThan">
      <formula>0.8</formula>
    </cfRule>
    <cfRule type="cellIs" dxfId="1557" priority="32" operator="greaterThan">
      <formula>0.5</formula>
    </cfRule>
    <cfRule type="cellIs" dxfId="1556" priority="33" operator="equal">
      <formula>0.5</formula>
    </cfRule>
    <cfRule type="cellIs" dxfId="1555" priority="34" operator="lessThan">
      <formula>0.5</formula>
    </cfRule>
  </conditionalFormatting>
  <conditionalFormatting sqref="G36">
    <cfRule type="containsText" dxfId="1554" priority="141" operator="containsText" text="N/A">
      <formula>NOT(ISERROR(SEARCH("N/A",G36)))</formula>
    </cfRule>
    <cfRule type="cellIs" dxfId="1553" priority="142" operator="equal">
      <formula>0.8</formula>
    </cfRule>
    <cfRule type="cellIs" dxfId="1552" priority="143" operator="greaterThan">
      <formula>0.8</formula>
    </cfRule>
    <cfRule type="cellIs" dxfId="1551" priority="144" operator="greaterThan">
      <formula>0.5</formula>
    </cfRule>
    <cfRule type="cellIs" dxfId="1550" priority="145" operator="equal">
      <formula>0.5</formula>
    </cfRule>
    <cfRule type="cellIs" dxfId="1549" priority="146" operator="lessThan">
      <formula>0.5</formula>
    </cfRule>
  </conditionalFormatting>
  <conditionalFormatting sqref="G40">
    <cfRule type="containsText" dxfId="1548" priority="135" operator="containsText" text="N/A">
      <formula>NOT(ISERROR(SEARCH("N/A",G40)))</formula>
    </cfRule>
    <cfRule type="cellIs" dxfId="1547" priority="136" operator="equal">
      <formula>0.8</formula>
    </cfRule>
    <cfRule type="cellIs" dxfId="1546" priority="137" operator="greaterThan">
      <formula>0.8</formula>
    </cfRule>
    <cfRule type="cellIs" dxfId="1545" priority="138" operator="greaterThan">
      <formula>0.5</formula>
    </cfRule>
    <cfRule type="cellIs" dxfId="1544" priority="139" operator="equal">
      <formula>0.5</formula>
    </cfRule>
    <cfRule type="cellIs" dxfId="1543" priority="140" operator="lessThan">
      <formula>0.5</formula>
    </cfRule>
  </conditionalFormatting>
  <conditionalFormatting sqref="H12">
    <cfRule type="containsText" dxfId="1542" priority="104" operator="containsText" text="NOT MET">
      <formula>NOT(ISERROR(SEARCH("NOT MET",H12)))</formula>
    </cfRule>
    <cfRule type="containsText" dxfId="1541" priority="105" operator="containsText" text="PARTIAL MET">
      <formula>NOT(ISERROR(SEARCH("PARTIAL MET",H12)))</formula>
    </cfRule>
    <cfRule type="containsText" dxfId="1540" priority="106" operator="containsText" text="MET">
      <formula>NOT(ISERROR(SEARCH("MET",H12)))</formula>
    </cfRule>
    <cfRule type="containsText" dxfId="1539" priority="107" operator="containsText" text="NOT MET">
      <formula>NOT(ISERROR(SEARCH("NOT MET",H12)))</formula>
    </cfRule>
    <cfRule type="containsText" dxfId="1538" priority="108" operator="containsText" text="PARTIAL MET">
      <formula>NOT(ISERROR(SEARCH("PARTIAL MET",H12)))</formula>
    </cfRule>
    <cfRule type="containsText" dxfId="1537" priority="109" operator="containsText" text="MET">
      <formula>NOT(ISERROR(SEARCH("MET",H12)))</formula>
    </cfRule>
  </conditionalFormatting>
  <conditionalFormatting sqref="H17">
    <cfRule type="containsText" dxfId="1536" priority="97" operator="containsText" text="NOT MET">
      <formula>NOT(ISERROR(SEARCH("NOT MET",H17)))</formula>
    </cfRule>
    <cfRule type="containsText" dxfId="1535" priority="98" operator="containsText" text="PARTIAL MET">
      <formula>NOT(ISERROR(SEARCH("PARTIAL MET",H17)))</formula>
    </cfRule>
    <cfRule type="containsText" dxfId="1534" priority="99" operator="containsText" text="MET">
      <formula>NOT(ISERROR(SEARCH("MET",H17)))</formula>
    </cfRule>
    <cfRule type="containsText" dxfId="1533" priority="100" operator="containsText" text="NOT MET">
      <formula>NOT(ISERROR(SEARCH("NOT MET",H17)))</formula>
    </cfRule>
    <cfRule type="containsText" dxfId="1532" priority="101" operator="containsText" text="PARTIAL MET">
      <formula>NOT(ISERROR(SEARCH("PARTIAL MET",H17)))</formula>
    </cfRule>
    <cfRule type="containsText" dxfId="1531" priority="102" operator="containsText" text="MET">
      <formula>NOT(ISERROR(SEARCH("MET",H17)))</formula>
    </cfRule>
  </conditionalFormatting>
  <conditionalFormatting sqref="H23">
    <cfRule type="containsText" dxfId="1530" priority="90" operator="containsText" text="NOT MET">
      <formula>NOT(ISERROR(SEARCH("NOT MET",H23)))</formula>
    </cfRule>
    <cfRule type="containsText" dxfId="1529" priority="91" operator="containsText" text="PARTIAL MET">
      <formula>NOT(ISERROR(SEARCH("PARTIAL MET",H23)))</formula>
    </cfRule>
    <cfRule type="containsText" dxfId="1528" priority="92" operator="containsText" text="MET">
      <formula>NOT(ISERROR(SEARCH("MET",H23)))</formula>
    </cfRule>
    <cfRule type="containsText" dxfId="1527" priority="93" operator="containsText" text="NOT MET">
      <formula>NOT(ISERROR(SEARCH("NOT MET",H23)))</formula>
    </cfRule>
    <cfRule type="containsText" dxfId="1526" priority="94" operator="containsText" text="PARTIAL MET">
      <formula>NOT(ISERROR(SEARCH("PARTIAL MET",H23)))</formula>
    </cfRule>
    <cfRule type="containsText" dxfId="1525" priority="95" operator="containsText" text="MET">
      <formula>NOT(ISERROR(SEARCH("MET",H23)))</formula>
    </cfRule>
  </conditionalFormatting>
  <conditionalFormatting sqref="H29">
    <cfRule type="containsText" dxfId="1524" priority="83" operator="containsText" text="NOT MET">
      <formula>NOT(ISERROR(SEARCH("NOT MET",H29)))</formula>
    </cfRule>
    <cfRule type="containsText" dxfId="1523" priority="84" operator="containsText" text="PARTIAL MET">
      <formula>NOT(ISERROR(SEARCH("PARTIAL MET",H29)))</formula>
    </cfRule>
    <cfRule type="containsText" dxfId="1522" priority="85" operator="containsText" text="MET">
      <formula>NOT(ISERROR(SEARCH("MET",H29)))</formula>
    </cfRule>
    <cfRule type="containsText" dxfId="1521" priority="86" operator="containsText" text="NOT MET">
      <formula>NOT(ISERROR(SEARCH("NOT MET",H29)))</formula>
    </cfRule>
    <cfRule type="containsText" dxfId="1520" priority="87" operator="containsText" text="PARTIAL MET">
      <formula>NOT(ISERROR(SEARCH("PARTIAL MET",H29)))</formula>
    </cfRule>
    <cfRule type="containsText" dxfId="1519" priority="88" operator="containsText" text="MET">
      <formula>NOT(ISERROR(SEARCH("MET",H29)))</formula>
    </cfRule>
  </conditionalFormatting>
  <conditionalFormatting sqref="H36">
    <cfRule type="containsText" dxfId="1518" priority="76" operator="containsText" text="NOT MET">
      <formula>NOT(ISERROR(SEARCH("NOT MET",H36)))</formula>
    </cfRule>
    <cfRule type="containsText" dxfId="1517" priority="77" operator="containsText" text="PARTIAL MET">
      <formula>NOT(ISERROR(SEARCH("PARTIAL MET",H36)))</formula>
    </cfRule>
    <cfRule type="containsText" dxfId="1516" priority="78" operator="containsText" text="MET">
      <formula>NOT(ISERROR(SEARCH("MET",H36)))</formula>
    </cfRule>
    <cfRule type="containsText" dxfId="1515" priority="79" operator="containsText" text="NOT MET">
      <formula>NOT(ISERROR(SEARCH("NOT MET",H36)))</formula>
    </cfRule>
    <cfRule type="containsText" dxfId="1514" priority="80" operator="containsText" text="PARTIAL MET">
      <formula>NOT(ISERROR(SEARCH("PARTIAL MET",H36)))</formula>
    </cfRule>
    <cfRule type="containsText" dxfId="1513" priority="81" operator="containsText" text="MET">
      <formula>NOT(ISERROR(SEARCH("MET",H36)))</formula>
    </cfRule>
  </conditionalFormatting>
  <conditionalFormatting sqref="H40">
    <cfRule type="containsText" dxfId="1512" priority="69" operator="containsText" text="NOT MET">
      <formula>NOT(ISERROR(SEARCH("NOT MET",H40)))</formula>
    </cfRule>
    <cfRule type="containsText" dxfId="1511" priority="70" operator="containsText" text="PARTIAL MET">
      <formula>NOT(ISERROR(SEARCH("PARTIAL MET",H40)))</formula>
    </cfRule>
    <cfRule type="containsText" dxfId="1510" priority="71" operator="containsText" text="MET">
      <formula>NOT(ISERROR(SEARCH("MET",H40)))</formula>
    </cfRule>
    <cfRule type="containsText" dxfId="1509" priority="72" operator="containsText" text="NOT MET">
      <formula>NOT(ISERROR(SEARCH("NOT MET",H40)))</formula>
    </cfRule>
    <cfRule type="containsText" dxfId="1508" priority="73" operator="containsText" text="PARTIAL MET">
      <formula>NOT(ISERROR(SEARCH("PARTIAL MET",H40)))</formula>
    </cfRule>
    <cfRule type="containsText" dxfId="1507" priority="74" operator="containsText" text="MET">
      <formula>NOT(ISERROR(SEARCH("MET",H40)))</formula>
    </cfRule>
  </conditionalFormatting>
  <conditionalFormatting sqref="O13:O16 O18:O22 O24:O28 O30:O35">
    <cfRule type="containsText" dxfId="1506" priority="165" operator="containsText" text="غير مكتمل">
      <formula>NOT(ISERROR(SEARCH("غير مكتمل",O13)))</formula>
    </cfRule>
    <cfRule type="containsText" dxfId="1505" priority="166" operator="containsText" text="مكتمل">
      <formula>NOT(ISERROR(SEARCH("مكتمل",O13)))</formula>
    </cfRule>
  </conditionalFormatting>
  <conditionalFormatting sqref="O37:O39">
    <cfRule type="containsText" dxfId="1504" priority="27" operator="containsText" text="غير مكتمل">
      <formula>NOT(ISERROR(SEARCH("غير مكتمل",O37)))</formula>
    </cfRule>
    <cfRule type="containsText" dxfId="1503" priority="28" operator="containsText" text="مكتمل">
      <formula>NOT(ISERROR(SEARCH("مكتمل",O37)))</formula>
    </cfRule>
  </conditionalFormatting>
  <conditionalFormatting sqref="O41:O45">
    <cfRule type="containsText" dxfId="1502" priority="39" operator="containsText" text="غير مكتمل">
      <formula>NOT(ISERROR(SEARCH("غير مكتمل",O41)))</formula>
    </cfRule>
    <cfRule type="containsText" dxfId="1501" priority="40" operator="containsText" text="مكتمل">
      <formula>NOT(ISERROR(SEARCH("مكتمل",O41)))</formula>
    </cfRule>
  </conditionalFormatting>
  <conditionalFormatting sqref="D30:D35">
    <cfRule type="colorScale" priority="6369">
      <colorScale>
        <cfvo type="num" val="0"/>
        <cfvo type="num" val="1"/>
        <cfvo type="num" val="2"/>
        <color rgb="FFFF0000"/>
        <color rgb="FFFFFF00"/>
        <color rgb="FF057D19"/>
      </colorScale>
    </cfRule>
    <cfRule type="colorScale" priority="6370">
      <colorScale>
        <cfvo type="num" val="0"/>
        <cfvo type="percentile" val="50"/>
        <cfvo type="max"/>
        <color rgb="FFF8696B"/>
        <color rgb="FFFFEB84"/>
        <color rgb="FF63BE7B"/>
      </colorScale>
    </cfRule>
    <cfRule type="colorScale" priority="6371">
      <colorScale>
        <cfvo type="percent" val="&quot;*&quot;"/>
        <cfvo type="percentile" val="50"/>
        <cfvo type="max"/>
        <color theme="6"/>
        <color rgb="FFFFEB84"/>
        <color rgb="FF63BE7B"/>
      </colorScale>
    </cfRule>
    <cfRule type="colorScale" priority="6372">
      <colorScale>
        <cfvo type="num" val="0"/>
        <cfvo type="num" val="1"/>
        <cfvo type="num" val="2"/>
        <color theme="2" tint="-0.749992370372631"/>
        <color theme="3"/>
        <color theme="7"/>
      </colorScale>
    </cfRule>
    <cfRule type="expression" dxfId="1500" priority="6373">
      <formula>3</formula>
    </cfRule>
    <cfRule type="cellIs" dxfId="1499" priority="6374" operator="equal">
      <formula>1</formula>
    </cfRule>
    <cfRule type="cellIs" dxfId="1498" priority="6375" operator="equal">
      <formula>2</formula>
    </cfRule>
    <cfRule type="cellIs" dxfId="1497" priority="6376" operator="equal">
      <formula>3</formula>
    </cfRule>
    <cfRule type="cellIs" dxfId="1496" priority="6377" operator="equal">
      <formula>2</formula>
    </cfRule>
    <cfRule type="cellIs" dxfId="1495" priority="6378" operator="equal">
      <formula>1</formula>
    </cfRule>
    <cfRule type="cellIs" dxfId="1494" priority="6379" operator="equal">
      <formula>0</formula>
    </cfRule>
    <cfRule type="cellIs" dxfId="1493" priority="6380" operator="equal">
      <formula>1</formula>
    </cfRule>
    <cfRule type="cellIs" dxfId="1492" priority="6381" operator="equal">
      <formula>2</formula>
    </cfRule>
    <cfRule type="cellIs" dxfId="1491" priority="6382" operator="equal">
      <formula>3</formula>
    </cfRule>
  </conditionalFormatting>
  <conditionalFormatting sqref="D13:D16">
    <cfRule type="colorScale" priority="7100">
      <colorScale>
        <cfvo type="num" val="0"/>
        <cfvo type="num" val="1"/>
        <cfvo type="num" val="2"/>
        <color rgb="FFFF0000"/>
        <color rgb="FFFFFF00"/>
        <color rgb="FF057D19"/>
      </colorScale>
    </cfRule>
    <cfRule type="colorScale" priority="7101">
      <colorScale>
        <cfvo type="num" val="0"/>
        <cfvo type="percentile" val="50"/>
        <cfvo type="max"/>
        <color rgb="FFF8696B"/>
        <color rgb="FFFFEB84"/>
        <color rgb="FF63BE7B"/>
      </colorScale>
    </cfRule>
    <cfRule type="colorScale" priority="7102">
      <colorScale>
        <cfvo type="percent" val="&quot;*&quot;"/>
        <cfvo type="percentile" val="50"/>
        <cfvo type="max"/>
        <color theme="6"/>
        <color rgb="FFFFEB84"/>
        <color rgb="FF63BE7B"/>
      </colorScale>
    </cfRule>
    <cfRule type="colorScale" priority="7103">
      <colorScale>
        <cfvo type="num" val="0"/>
        <cfvo type="num" val="1"/>
        <cfvo type="num" val="2"/>
        <color theme="2" tint="-0.749992370372631"/>
        <color theme="3"/>
        <color theme="7"/>
      </colorScale>
    </cfRule>
    <cfRule type="expression" dxfId="1484" priority="7104">
      <formula>3</formula>
    </cfRule>
    <cfRule type="cellIs" dxfId="1483" priority="7105" operator="equal">
      <formula>1</formula>
    </cfRule>
    <cfRule type="cellIs" dxfId="1482" priority="7106" operator="equal">
      <formula>2</formula>
    </cfRule>
    <cfRule type="cellIs" dxfId="1481" priority="7107" operator="equal">
      <formula>3</formula>
    </cfRule>
    <cfRule type="cellIs" dxfId="1480" priority="7108" operator="equal">
      <formula>2</formula>
    </cfRule>
    <cfRule type="cellIs" dxfId="1479" priority="7109" operator="equal">
      <formula>1</formula>
    </cfRule>
    <cfRule type="cellIs" dxfId="1478" priority="7110" operator="equal">
      <formula>0</formula>
    </cfRule>
    <cfRule type="cellIs" dxfId="1477" priority="7111" operator="equal">
      <formula>1</formula>
    </cfRule>
    <cfRule type="cellIs" dxfId="1476" priority="7112" operator="equal">
      <formula>2</formula>
    </cfRule>
    <cfRule type="cellIs" dxfId="1475" priority="7113" operator="equal">
      <formula>3</formula>
    </cfRule>
  </conditionalFormatting>
  <conditionalFormatting sqref="D18:D22">
    <cfRule type="colorScale" priority="7114">
      <colorScale>
        <cfvo type="num" val="0"/>
        <cfvo type="num" val="1"/>
        <cfvo type="num" val="2"/>
        <color rgb="FFFF0000"/>
        <color rgb="FFFFFF00"/>
        <color rgb="FF057D19"/>
      </colorScale>
    </cfRule>
    <cfRule type="cellIs" dxfId="1474" priority="7115" operator="equal">
      <formula>1</formula>
    </cfRule>
    <cfRule type="cellIs" dxfId="1473" priority="7116" operator="equal">
      <formula>2</formula>
    </cfRule>
    <cfRule type="cellIs" dxfId="1472" priority="7117" operator="equal">
      <formula>3</formula>
    </cfRule>
    <cfRule type="cellIs" dxfId="1471" priority="7118" operator="equal">
      <formula>2</formula>
    </cfRule>
    <cfRule type="cellIs" dxfId="1470" priority="7119" operator="equal">
      <formula>1</formula>
    </cfRule>
    <cfRule type="cellIs" dxfId="1469" priority="7120" operator="equal">
      <formula>0</formula>
    </cfRule>
    <cfRule type="cellIs" dxfId="1468" priority="7121" operator="equal">
      <formula>1</formula>
    </cfRule>
    <cfRule type="cellIs" dxfId="1467" priority="7122" operator="equal">
      <formula>2</formula>
    </cfRule>
    <cfRule type="cellIs" dxfId="1466" priority="7123" operator="equal">
      <formula>3</formula>
    </cfRule>
    <cfRule type="colorScale" priority="7124">
      <colorScale>
        <cfvo type="num" val="0"/>
        <cfvo type="percentile" val="50"/>
        <cfvo type="max"/>
        <color rgb="FFF8696B"/>
        <color rgb="FFFFEB84"/>
        <color rgb="FF63BE7B"/>
      </colorScale>
    </cfRule>
    <cfRule type="colorScale" priority="7125">
      <colorScale>
        <cfvo type="percent" val="&quot;*&quot;"/>
        <cfvo type="percentile" val="50"/>
        <cfvo type="max"/>
        <color theme="6"/>
        <color rgb="FFFFEB84"/>
        <color rgb="FF63BE7B"/>
      </colorScale>
    </cfRule>
    <cfRule type="colorScale" priority="7126">
      <colorScale>
        <cfvo type="num" val="0"/>
        <cfvo type="num" val="1"/>
        <cfvo type="num" val="2"/>
        <color theme="2" tint="-0.749992370372631"/>
        <color theme="3"/>
        <color theme="7"/>
      </colorScale>
    </cfRule>
    <cfRule type="expression" dxfId="1465" priority="7127">
      <formula>3</formula>
    </cfRule>
  </conditionalFormatting>
  <conditionalFormatting sqref="D37:D39">
    <cfRule type="colorScale" priority="7128">
      <colorScale>
        <cfvo type="num" val="0"/>
        <cfvo type="num" val="1"/>
        <cfvo type="num" val="2"/>
        <color rgb="FFFF0000"/>
        <color rgb="FFFFFF00"/>
        <color rgb="FF057D19"/>
      </colorScale>
    </cfRule>
    <cfRule type="colorScale" priority="7129">
      <colorScale>
        <cfvo type="num" val="0"/>
        <cfvo type="percentile" val="50"/>
        <cfvo type="max"/>
        <color rgb="FFF8696B"/>
        <color rgb="FFFFEB84"/>
        <color rgb="FF63BE7B"/>
      </colorScale>
    </cfRule>
    <cfRule type="colorScale" priority="7130">
      <colorScale>
        <cfvo type="percent" val="&quot;*&quot;"/>
        <cfvo type="percentile" val="50"/>
        <cfvo type="max"/>
        <color theme="6"/>
        <color rgb="FFFFEB84"/>
        <color rgb="FF63BE7B"/>
      </colorScale>
    </cfRule>
    <cfRule type="colorScale" priority="7131">
      <colorScale>
        <cfvo type="num" val="0"/>
        <cfvo type="num" val="1"/>
        <cfvo type="num" val="2"/>
        <color theme="2" tint="-0.749992370372631"/>
        <color theme="3"/>
        <color theme="7"/>
      </colorScale>
    </cfRule>
    <cfRule type="expression" dxfId="1464" priority="7132">
      <formula>3</formula>
    </cfRule>
    <cfRule type="cellIs" dxfId="1463" priority="7133" operator="equal">
      <formula>1</formula>
    </cfRule>
    <cfRule type="cellIs" dxfId="1462" priority="7134" operator="equal">
      <formula>2</formula>
    </cfRule>
    <cfRule type="cellIs" dxfId="1461" priority="7135" operator="equal">
      <formula>3</formula>
    </cfRule>
    <cfRule type="cellIs" dxfId="1460" priority="7136" operator="equal">
      <formula>2</formula>
    </cfRule>
    <cfRule type="cellIs" dxfId="1459" priority="7137" operator="equal">
      <formula>1</formula>
    </cfRule>
    <cfRule type="cellIs" dxfId="1458" priority="7138" operator="equal">
      <formula>0</formula>
    </cfRule>
    <cfRule type="cellIs" dxfId="1457" priority="7139" operator="equal">
      <formula>1</formula>
    </cfRule>
    <cfRule type="cellIs" dxfId="1456" priority="7140" operator="equal">
      <formula>2</formula>
    </cfRule>
    <cfRule type="cellIs" dxfId="1455" priority="7141" operator="equal">
      <formula>3</formula>
    </cfRule>
  </conditionalFormatting>
  <conditionalFormatting sqref="D41:D45">
    <cfRule type="colorScale" priority="7142">
      <colorScale>
        <cfvo type="num" val="0"/>
        <cfvo type="num" val="1"/>
        <cfvo type="num" val="2"/>
        <color rgb="FFFF0000"/>
        <color rgb="FFFFFF00"/>
        <color rgb="FF057D19"/>
      </colorScale>
    </cfRule>
    <cfRule type="cellIs" dxfId="1454" priority="7143" operator="equal">
      <formula>1</formula>
    </cfRule>
    <cfRule type="cellIs" dxfId="1453" priority="7144" operator="equal">
      <formula>2</formula>
    </cfRule>
    <cfRule type="cellIs" dxfId="1452" priority="7145" operator="equal">
      <formula>3</formula>
    </cfRule>
    <cfRule type="cellIs" dxfId="1451" priority="7146" operator="equal">
      <formula>2</formula>
    </cfRule>
    <cfRule type="cellIs" dxfId="1450" priority="7147" operator="equal">
      <formula>1</formula>
    </cfRule>
    <cfRule type="cellIs" dxfId="1449" priority="7148" operator="equal">
      <formula>0</formula>
    </cfRule>
    <cfRule type="cellIs" dxfId="1448" priority="7149" operator="equal">
      <formula>1</formula>
    </cfRule>
    <cfRule type="cellIs" dxfId="1447" priority="7150" operator="equal">
      <formula>2</formula>
    </cfRule>
    <cfRule type="cellIs" dxfId="1446" priority="7151" operator="equal">
      <formula>3</formula>
    </cfRule>
    <cfRule type="colorScale" priority="7152">
      <colorScale>
        <cfvo type="num" val="0"/>
        <cfvo type="percentile" val="50"/>
        <cfvo type="max"/>
        <color rgb="FFF8696B"/>
        <color rgb="FFFFEB84"/>
        <color rgb="FF63BE7B"/>
      </colorScale>
    </cfRule>
    <cfRule type="colorScale" priority="7153">
      <colorScale>
        <cfvo type="percent" val="&quot;*&quot;"/>
        <cfvo type="percentile" val="50"/>
        <cfvo type="max"/>
        <color theme="6"/>
        <color rgb="FFFFEB84"/>
        <color rgb="FF63BE7B"/>
      </colorScale>
    </cfRule>
    <cfRule type="colorScale" priority="7154">
      <colorScale>
        <cfvo type="num" val="0"/>
        <cfvo type="num" val="1"/>
        <cfvo type="num" val="2"/>
        <color theme="2" tint="-0.749992370372631"/>
        <color theme="3"/>
        <color theme="7"/>
      </colorScale>
    </cfRule>
    <cfRule type="expression" dxfId="1445" priority="7155">
      <formula>3</formula>
    </cfRule>
  </conditionalFormatting>
  <dataValidations count="3">
    <dataValidation type="custom" allowBlank="1" showErrorMessage="1" errorTitle="evaluation score error" error="scoring is only 0 or 1 or 2" promptTitle="standard evaluation score" prompt="enter 0 or 1 or 2" sqref="C37" xr:uid="{93C2B669-6D7A-4DDD-94D1-68BC25AAED03}">
      <formula1>E37*$I$11+F37*$J$11+G37*$K$11</formula1>
    </dataValidation>
    <dataValidation type="list" allowBlank="1" showInputMessage="1" showErrorMessage="1" sqref="D2 E4 D10:D11 D37:D39 D41:D45 D13:D16 D18:D22 D24:D28 D30:D35" xr:uid="{5270BF3C-B9A7-48D8-86E3-87822B2D6FA7}">
      <formula1>$K$6:$K$9</formula1>
    </dataValidation>
    <dataValidation type="list" allowBlank="1" showInputMessage="1" showErrorMessage="1" sqref="O13:O16 O18:O22 O37:O39 O41:O45 O24:O28 O30:O35" xr:uid="{8891EFF8-86C9-44EC-A21B-FC3AD770E148}">
      <formula1>"مكتمل,غير مكتمل"</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10" operator="containsText" id="{7A18A2D2-0D99-478D-8704-48F9C8290777}">
            <xm:f>NOT(ISERROR(SEARCH($H$6,H12)))</xm:f>
            <xm:f>$H$6</xm:f>
            <x14:dxf>
              <fill>
                <patternFill>
                  <bgColor rgb="FF297B29"/>
                </patternFill>
              </fill>
            </x14:dxf>
          </x14:cfRule>
          <xm:sqref>H12</xm:sqref>
        </x14:conditionalFormatting>
        <x14:conditionalFormatting xmlns:xm="http://schemas.microsoft.com/office/excel/2006/main">
          <x14:cfRule type="containsText" priority="103" operator="containsText" id="{DD7D061C-CC26-44C5-999A-A8F91B4F155E}">
            <xm:f>NOT(ISERROR(SEARCH($H$6,H17)))</xm:f>
            <xm:f>$H$6</xm:f>
            <x14:dxf>
              <fill>
                <patternFill>
                  <bgColor rgb="FF297B29"/>
                </patternFill>
              </fill>
            </x14:dxf>
          </x14:cfRule>
          <xm:sqref>H17</xm:sqref>
        </x14:conditionalFormatting>
        <x14:conditionalFormatting xmlns:xm="http://schemas.microsoft.com/office/excel/2006/main">
          <x14:cfRule type="containsText" priority="96" operator="containsText" id="{2140368A-7A8A-49B8-B350-89F4450EE5C6}">
            <xm:f>NOT(ISERROR(SEARCH($H$6,H23)))</xm:f>
            <xm:f>$H$6</xm:f>
            <x14:dxf>
              <fill>
                <patternFill>
                  <bgColor rgb="FF297B29"/>
                </patternFill>
              </fill>
            </x14:dxf>
          </x14:cfRule>
          <xm:sqref>H23</xm:sqref>
        </x14:conditionalFormatting>
        <x14:conditionalFormatting xmlns:xm="http://schemas.microsoft.com/office/excel/2006/main">
          <x14:cfRule type="containsText" priority="89" operator="containsText" id="{7376DF95-1EA2-4FB8-ACE2-4010CFD41DC9}">
            <xm:f>NOT(ISERROR(SEARCH($H$6,H29)))</xm:f>
            <xm:f>$H$6</xm:f>
            <x14:dxf>
              <fill>
                <patternFill>
                  <bgColor rgb="FF297B29"/>
                </patternFill>
              </fill>
            </x14:dxf>
          </x14:cfRule>
          <xm:sqref>H29</xm:sqref>
        </x14:conditionalFormatting>
        <x14:conditionalFormatting xmlns:xm="http://schemas.microsoft.com/office/excel/2006/main">
          <x14:cfRule type="containsText" priority="82" operator="containsText" id="{684B6F8C-A09D-4EE7-B1F4-F028FF92AE0F}">
            <xm:f>NOT(ISERROR(SEARCH($H$6,H36)))</xm:f>
            <xm:f>$H$6</xm:f>
            <x14:dxf>
              <fill>
                <patternFill>
                  <bgColor rgb="FF297B29"/>
                </patternFill>
              </fill>
            </x14:dxf>
          </x14:cfRule>
          <xm:sqref>H36</xm:sqref>
        </x14:conditionalFormatting>
        <x14:conditionalFormatting xmlns:xm="http://schemas.microsoft.com/office/excel/2006/main">
          <x14:cfRule type="containsText" priority="75" operator="containsText" id="{F4BFD6E9-9C75-4D26-AE75-4364A076AFB6}">
            <xm:f>NOT(ISERROR(SEARCH($H$6,H40)))</xm:f>
            <xm:f>$H$6</xm:f>
            <x14:dxf>
              <fill>
                <patternFill>
                  <bgColor rgb="FF297B29"/>
                </patternFill>
              </fill>
            </x14:dxf>
          </x14:cfRule>
          <xm:sqref>H40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28D24-8743-4D9A-9941-516E743E77F2}">
  <sheetPr>
    <tabColor rgb="FF0070C0"/>
  </sheetPr>
  <dimension ref="B1:K29"/>
  <sheetViews>
    <sheetView topLeftCell="C1" zoomScale="70" zoomScaleNormal="70" workbookViewId="0">
      <selection activeCell="J1" sqref="J1:J1048576"/>
    </sheetView>
  </sheetViews>
  <sheetFormatPr defaultRowHeight="15.75"/>
  <cols>
    <col min="1" max="1" width="5.875" customWidth="1"/>
    <col min="2" max="2" width="8.2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0" width="11.5" customWidth="1"/>
    <col min="11" max="11" width="7.625" customWidth="1"/>
  </cols>
  <sheetData>
    <row r="1" spans="2:11" ht="33" customHeight="1">
      <c r="B1" s="81"/>
      <c r="C1" s="109"/>
      <c r="D1" s="110"/>
      <c r="E1" s="110"/>
      <c r="F1" s="110"/>
      <c r="G1" s="110"/>
      <c r="H1" s="110"/>
      <c r="I1" s="110"/>
      <c r="J1" s="110"/>
      <c r="K1" s="86"/>
    </row>
    <row r="2" spans="2:11" ht="25.5" customHeight="1">
      <c r="B2" s="82"/>
      <c r="C2" s="488" t="s">
        <v>465</v>
      </c>
      <c r="D2" s="489"/>
      <c r="E2" s="489"/>
      <c r="F2" s="489"/>
      <c r="G2" s="489"/>
      <c r="H2" s="489"/>
      <c r="I2" s="489"/>
      <c r="J2" s="490"/>
      <c r="K2" s="491"/>
    </row>
    <row r="3" spans="2:11" ht="33.75" customHeight="1">
      <c r="B3" s="82"/>
      <c r="C3" s="494" t="s">
        <v>461</v>
      </c>
      <c r="D3" s="495"/>
      <c r="E3" s="495"/>
      <c r="F3" s="495"/>
      <c r="G3" s="495"/>
      <c r="H3" s="495"/>
      <c r="I3" s="495"/>
      <c r="J3" s="496"/>
      <c r="K3" s="492"/>
    </row>
    <row r="4" spans="2:11" ht="33" customHeight="1">
      <c r="B4" s="82"/>
      <c r="C4" s="497" t="s">
        <v>0</v>
      </c>
      <c r="D4" s="498"/>
      <c r="E4" s="498"/>
      <c r="F4" s="498"/>
      <c r="G4" s="498"/>
      <c r="H4" s="498"/>
      <c r="I4" s="498"/>
      <c r="J4" s="499"/>
      <c r="K4" s="492"/>
    </row>
    <row r="5" spans="2:11" ht="39.75" customHeight="1">
      <c r="B5" s="82"/>
      <c r="C5" s="196" t="s">
        <v>40</v>
      </c>
      <c r="D5" s="197" t="s">
        <v>370</v>
      </c>
      <c r="E5" s="194" t="s">
        <v>371</v>
      </c>
      <c r="F5" s="194" t="s">
        <v>372</v>
      </c>
      <c r="G5" s="194" t="s">
        <v>373</v>
      </c>
      <c r="H5" s="194" t="s">
        <v>374</v>
      </c>
      <c r="I5" s="194" t="s">
        <v>375</v>
      </c>
      <c r="J5" s="192" t="s">
        <v>51</v>
      </c>
      <c r="K5" s="492"/>
    </row>
    <row r="6" spans="2:11" ht="29.25" customHeight="1">
      <c r="B6" s="82"/>
      <c r="C6" s="198"/>
      <c r="D6" s="76">
        <f>MMS!G12</f>
        <v>0.5</v>
      </c>
      <c r="E6" s="76">
        <f>MMS!G17</f>
        <v>0.5</v>
      </c>
      <c r="F6" s="76">
        <f>MMS!G23</f>
        <v>1</v>
      </c>
      <c r="G6" s="76">
        <f>MMS!G29</f>
        <v>0.83333333333333337</v>
      </c>
      <c r="H6" s="76">
        <f>MMS!G36</f>
        <v>0.5</v>
      </c>
      <c r="I6" s="76">
        <f>MMS!G40</f>
        <v>1</v>
      </c>
      <c r="J6" s="76">
        <f>AVERAGE(D6:I6)</f>
        <v>0.72222222222222232</v>
      </c>
      <c r="K6" s="492"/>
    </row>
    <row r="7" spans="2:11" ht="30.75" customHeight="1">
      <c r="B7" s="82"/>
      <c r="K7" s="492"/>
    </row>
    <row r="8" spans="2:11">
      <c r="B8" s="82"/>
      <c r="K8" s="492"/>
    </row>
    <row r="9" spans="2:11">
      <c r="B9" s="82"/>
      <c r="K9" s="492"/>
    </row>
    <row r="10" spans="2:11">
      <c r="B10" s="82"/>
      <c r="K10" s="492"/>
    </row>
    <row r="11" spans="2:11">
      <c r="B11" s="82"/>
      <c r="K11" s="492"/>
    </row>
    <row r="12" spans="2:11">
      <c r="B12" s="82"/>
      <c r="K12" s="492"/>
    </row>
    <row r="13" spans="2:11">
      <c r="B13" s="82"/>
      <c r="K13" s="492"/>
    </row>
    <row r="14" spans="2:11">
      <c r="B14" s="82"/>
      <c r="K14" s="492"/>
    </row>
    <row r="15" spans="2:11">
      <c r="B15" s="82"/>
      <c r="K15" s="492"/>
    </row>
    <row r="16" spans="2:11">
      <c r="B16" s="82"/>
      <c r="K16" s="492"/>
    </row>
    <row r="17" spans="2:11">
      <c r="B17" s="82"/>
      <c r="K17" s="492"/>
    </row>
    <row r="18" spans="2:11">
      <c r="B18" s="82"/>
      <c r="K18" s="492"/>
    </row>
    <row r="19" spans="2:11">
      <c r="B19" s="82"/>
      <c r="K19" s="492"/>
    </row>
    <row r="20" spans="2:11">
      <c r="B20" s="82"/>
      <c r="K20" s="492"/>
    </row>
    <row r="21" spans="2:11">
      <c r="B21" s="82"/>
      <c r="K21" s="492"/>
    </row>
    <row r="22" spans="2:11">
      <c r="B22" s="82"/>
      <c r="K22" s="492"/>
    </row>
    <row r="23" spans="2:11">
      <c r="B23" s="82"/>
      <c r="K23" s="492"/>
    </row>
    <row r="24" spans="2:11">
      <c r="B24" s="82"/>
      <c r="K24" s="492"/>
    </row>
    <row r="25" spans="2:11">
      <c r="B25" s="82"/>
      <c r="K25" s="492"/>
    </row>
    <row r="26" spans="2:11">
      <c r="B26" s="82"/>
      <c r="K26" s="492"/>
    </row>
    <row r="27" spans="2:11">
      <c r="B27" s="82"/>
      <c r="K27" s="492"/>
    </row>
    <row r="28" spans="2:11">
      <c r="B28" s="103"/>
      <c r="C28" s="102"/>
      <c r="D28" s="102"/>
      <c r="E28" s="102"/>
      <c r="F28" s="102"/>
      <c r="G28" s="102"/>
      <c r="H28" s="102"/>
      <c r="I28" s="102"/>
      <c r="J28" s="85"/>
      <c r="K28" s="492"/>
    </row>
    <row r="29" spans="2:11" ht="20.25" customHeight="1">
      <c r="B29" s="104"/>
      <c r="C29" s="105"/>
      <c r="D29" s="105"/>
      <c r="E29" s="105"/>
      <c r="F29" s="105"/>
      <c r="G29" s="105"/>
      <c r="H29" s="105"/>
      <c r="I29" s="105"/>
      <c r="J29" s="88"/>
      <c r="K29" s="493"/>
    </row>
  </sheetData>
  <mergeCells count="4">
    <mergeCell ref="C2:J2"/>
    <mergeCell ref="K2:K29"/>
    <mergeCell ref="C3:J3"/>
    <mergeCell ref="C4:J4"/>
  </mergeCells>
  <conditionalFormatting sqref="D6:J6">
    <cfRule type="containsText" dxfId="1444" priority="1" operator="containsText" text="N/A">
      <formula>NOT(ISERROR(SEARCH("N/A",D6)))</formula>
    </cfRule>
    <cfRule type="cellIs" dxfId="1443" priority="2" operator="equal">
      <formula>0.8</formula>
    </cfRule>
    <cfRule type="cellIs" dxfId="1442" priority="3" operator="greaterThan">
      <formula>0.8</formula>
    </cfRule>
    <cfRule type="cellIs" dxfId="1441" priority="4" operator="greaterThan">
      <formula>0.5</formula>
    </cfRule>
    <cfRule type="cellIs" dxfId="1440" priority="5" operator="equal">
      <formula>0.5</formula>
    </cfRule>
    <cfRule type="cellIs" dxfId="1439" priority="6" operator="lessThan">
      <formula>0.5</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0.249977111117893"/>
  </sheetPr>
  <dimension ref="A1:T7415"/>
  <sheetViews>
    <sheetView topLeftCell="B47" zoomScale="50" zoomScaleNormal="50" workbookViewId="0">
      <selection activeCell="D51" sqref="D51"/>
    </sheetView>
  </sheetViews>
  <sheetFormatPr defaultColWidth="12.75" defaultRowHeight="15.75"/>
  <cols>
    <col min="1" max="1" width="12.875" style="14" customWidth="1"/>
    <col min="2" max="2" width="18.375" style="25" customWidth="1"/>
    <col min="3" max="3" width="183.375" style="24" customWidth="1"/>
    <col min="4" max="4" width="20.625" style="24" customWidth="1"/>
    <col min="5" max="5" width="33.125" style="27" customWidth="1"/>
    <col min="6" max="6" width="20.25" style="24" customWidth="1"/>
    <col min="7" max="7" width="27.625" style="23" customWidth="1"/>
    <col min="8" max="8" width="28.375" style="23" customWidth="1"/>
    <col min="9" max="9" width="33.875" style="26" customWidth="1"/>
    <col min="10" max="10" width="30.375" style="14" customWidth="1"/>
    <col min="11" max="11" width="30.875" style="14" customWidth="1"/>
    <col min="12" max="12" width="30.5" style="26" customWidth="1"/>
    <col min="13" max="13" width="34.625" style="14" customWidth="1"/>
    <col min="14" max="14" width="26.75" style="14" customWidth="1"/>
    <col min="15" max="15" width="19.625" style="14" customWidth="1"/>
    <col min="16" max="16" width="12.5" style="23" customWidth="1"/>
    <col min="17" max="17" width="21.375" style="14" customWidth="1"/>
    <col min="18" max="18" width="21" style="14" customWidth="1"/>
    <col min="19" max="16384" width="12.75" style="14"/>
  </cols>
  <sheetData>
    <row r="1" spans="1:20" ht="27.75" hidden="1" customHeight="1">
      <c r="A1" s="506"/>
      <c r="B1" s="507"/>
      <c r="C1" s="507"/>
      <c r="D1" s="507"/>
      <c r="E1" s="507"/>
      <c r="F1" s="507"/>
      <c r="G1" s="507"/>
      <c r="H1" s="507"/>
      <c r="I1" s="507"/>
      <c r="J1" s="507"/>
      <c r="K1" s="507"/>
      <c r="L1" s="507"/>
      <c r="M1" s="507"/>
      <c r="N1" s="507"/>
      <c r="O1" s="507"/>
      <c r="P1" s="508"/>
      <c r="Q1" s="13"/>
      <c r="R1" s="13"/>
      <c r="S1" s="13"/>
    </row>
    <row r="2" spans="1:20" ht="60.75" customHeight="1">
      <c r="A2" s="523" t="s">
        <v>162</v>
      </c>
      <c r="B2" s="524"/>
      <c r="C2" s="524"/>
      <c r="D2" s="524"/>
      <c r="E2" s="524"/>
      <c r="F2" s="524"/>
      <c r="G2" s="524"/>
      <c r="H2" s="524"/>
      <c r="I2" s="524"/>
      <c r="J2" s="524"/>
      <c r="K2" s="524"/>
      <c r="L2" s="524"/>
      <c r="M2" s="524"/>
      <c r="N2" s="524"/>
      <c r="O2" s="524"/>
      <c r="P2" s="525"/>
      <c r="Q2" s="13"/>
      <c r="R2" s="13"/>
      <c r="S2" s="13"/>
    </row>
    <row r="3" spans="1:20" ht="63.75" customHeight="1">
      <c r="A3" s="69"/>
      <c r="B3" s="1"/>
      <c r="C3" s="370" t="s">
        <v>467</v>
      </c>
      <c r="D3" s="371"/>
      <c r="E3" s="371"/>
      <c r="F3" s="371"/>
      <c r="G3" s="371"/>
      <c r="H3" s="371"/>
      <c r="I3" s="371"/>
      <c r="J3" s="371"/>
      <c r="K3" s="371"/>
      <c r="L3" s="371"/>
      <c r="M3" s="371"/>
      <c r="N3" s="371"/>
      <c r="O3" s="15"/>
      <c r="P3" s="526"/>
      <c r="Q3" s="13"/>
      <c r="R3" s="13"/>
      <c r="S3" s="13"/>
    </row>
    <row r="4" spans="1:20" ht="56.25" customHeight="1">
      <c r="A4" s="70"/>
      <c r="B4" s="529"/>
      <c r="C4" s="530"/>
      <c r="D4" s="530"/>
      <c r="E4" s="533" t="s">
        <v>0</v>
      </c>
      <c r="F4" s="534"/>
      <c r="G4" s="534"/>
      <c r="H4" s="534"/>
      <c r="I4" s="534"/>
      <c r="J4" s="534"/>
      <c r="K4" s="534"/>
      <c r="L4" s="534"/>
      <c r="M4" s="535"/>
      <c r="N4" s="15"/>
      <c r="O4" s="15"/>
      <c r="P4" s="527"/>
      <c r="Q4" s="13"/>
      <c r="R4" s="13"/>
      <c r="S4" s="13"/>
    </row>
    <row r="5" spans="1:20" s="18" customFormat="1" ht="43.5" customHeight="1">
      <c r="A5" s="70"/>
      <c r="B5" s="529"/>
      <c r="C5" s="530"/>
      <c r="D5" s="530"/>
      <c r="E5" s="66"/>
      <c r="F5" s="509" t="s">
        <v>20</v>
      </c>
      <c r="G5" s="510"/>
      <c r="H5" s="511" t="s">
        <v>21</v>
      </c>
      <c r="I5" s="512"/>
      <c r="J5" s="513"/>
      <c r="K5" s="74" t="s">
        <v>4</v>
      </c>
      <c r="L5" s="75" t="s">
        <v>22</v>
      </c>
      <c r="M5" s="1"/>
      <c r="N5" s="366"/>
      <c r="O5" s="373"/>
      <c r="P5" s="527"/>
      <c r="Q5" s="13"/>
      <c r="R5" s="13"/>
      <c r="S5" s="13"/>
    </row>
    <row r="6" spans="1:20" s="18" customFormat="1" ht="52.5" customHeight="1">
      <c r="A6" s="70"/>
      <c r="B6" s="529"/>
      <c r="C6" s="530"/>
      <c r="D6" s="530"/>
      <c r="E6" s="66"/>
      <c r="F6" s="514" t="s">
        <v>1</v>
      </c>
      <c r="G6" s="515"/>
      <c r="H6" s="516" t="s">
        <v>23</v>
      </c>
      <c r="I6" s="517"/>
      <c r="J6" s="518"/>
      <c r="K6" s="65">
        <v>2</v>
      </c>
      <c r="L6" s="93" t="s">
        <v>24</v>
      </c>
      <c r="M6" s="1"/>
      <c r="N6" s="366"/>
      <c r="O6" s="373"/>
      <c r="P6" s="527"/>
      <c r="Q6" s="13"/>
      <c r="R6" s="13"/>
      <c r="S6" s="13"/>
    </row>
    <row r="7" spans="1:20" s="18" customFormat="1" ht="51.75" customHeight="1">
      <c r="A7" s="70"/>
      <c r="B7" s="529"/>
      <c r="C7" s="530"/>
      <c r="D7" s="530"/>
      <c r="E7" s="66"/>
      <c r="F7" s="519" t="s">
        <v>2</v>
      </c>
      <c r="G7" s="520"/>
      <c r="H7" s="516" t="s">
        <v>25</v>
      </c>
      <c r="I7" s="517"/>
      <c r="J7" s="518"/>
      <c r="K7" s="65">
        <v>1</v>
      </c>
      <c r="L7" s="92" t="s">
        <v>172</v>
      </c>
      <c r="M7" s="1"/>
      <c r="N7" s="366"/>
      <c r="O7" s="373"/>
      <c r="P7" s="527"/>
      <c r="Q7" s="13"/>
      <c r="R7" s="13"/>
      <c r="S7" s="13"/>
    </row>
    <row r="8" spans="1:20" s="19" customFormat="1" ht="44.25" customHeight="1">
      <c r="A8" s="70"/>
      <c r="B8" s="529"/>
      <c r="C8" s="530"/>
      <c r="D8" s="530"/>
      <c r="E8" s="66"/>
      <c r="F8" s="521" t="s">
        <v>3</v>
      </c>
      <c r="G8" s="522"/>
      <c r="H8" s="516" t="s">
        <v>26</v>
      </c>
      <c r="I8" s="517"/>
      <c r="J8" s="518"/>
      <c r="K8" s="65">
        <v>0</v>
      </c>
      <c r="L8" s="94" t="s">
        <v>5</v>
      </c>
      <c r="M8" s="1"/>
      <c r="N8" s="366"/>
      <c r="O8" s="373"/>
      <c r="P8" s="527"/>
      <c r="Q8" s="13"/>
      <c r="R8" s="13"/>
      <c r="S8" s="13"/>
    </row>
    <row r="9" spans="1:20" s="19" customFormat="1" ht="51" customHeight="1">
      <c r="A9" s="70"/>
      <c r="B9" s="531"/>
      <c r="C9" s="532"/>
      <c r="D9" s="532"/>
      <c r="E9" s="67"/>
      <c r="F9" s="537" t="s">
        <v>27</v>
      </c>
      <c r="G9" s="538"/>
      <c r="H9" s="516" t="s">
        <v>28</v>
      </c>
      <c r="I9" s="517"/>
      <c r="J9" s="518"/>
      <c r="K9" s="65" t="s">
        <v>29</v>
      </c>
      <c r="L9" s="95" t="s">
        <v>29</v>
      </c>
      <c r="M9" s="1"/>
      <c r="N9" s="367"/>
      <c r="O9" s="536"/>
      <c r="P9" s="527"/>
      <c r="Q9" s="13"/>
      <c r="R9" s="13"/>
      <c r="S9" s="13"/>
    </row>
    <row r="10" spans="1:20" s="19" customFormat="1" ht="53.25" customHeight="1">
      <c r="A10" s="70"/>
      <c r="B10" s="541" t="s">
        <v>48</v>
      </c>
      <c r="C10" s="541" t="s">
        <v>106</v>
      </c>
      <c r="D10" s="541" t="s">
        <v>4</v>
      </c>
      <c r="E10" s="359" t="s">
        <v>30</v>
      </c>
      <c r="F10" s="353"/>
      <c r="G10" s="543" t="s">
        <v>31</v>
      </c>
      <c r="H10" s="543" t="s">
        <v>32</v>
      </c>
      <c r="I10" s="362" t="s">
        <v>166</v>
      </c>
      <c r="J10" s="539"/>
      <c r="K10" s="540"/>
      <c r="L10" s="362" t="s">
        <v>6</v>
      </c>
      <c r="M10" s="539"/>
      <c r="N10" s="539"/>
      <c r="O10" s="540"/>
      <c r="P10" s="527"/>
      <c r="Q10" s="18"/>
      <c r="R10" s="18"/>
      <c r="S10" s="18"/>
      <c r="T10" s="18"/>
    </row>
    <row r="11" spans="1:20" s="19" customFormat="1" ht="76.5" customHeight="1">
      <c r="A11" s="70"/>
      <c r="B11" s="542"/>
      <c r="C11" s="542"/>
      <c r="D11" s="542"/>
      <c r="E11" s="360"/>
      <c r="F11" s="354"/>
      <c r="G11" s="544"/>
      <c r="H11" s="544"/>
      <c r="I11" s="71" t="s">
        <v>33</v>
      </c>
      <c r="J11" s="72" t="s">
        <v>164</v>
      </c>
      <c r="K11" s="72" t="s">
        <v>165</v>
      </c>
      <c r="L11" s="72" t="s">
        <v>168</v>
      </c>
      <c r="M11" s="72" t="s">
        <v>167</v>
      </c>
      <c r="N11" s="72" t="s">
        <v>8</v>
      </c>
      <c r="O11" s="73" t="s">
        <v>9</v>
      </c>
      <c r="P11" s="528"/>
      <c r="Q11" s="18"/>
      <c r="R11" s="18"/>
      <c r="S11" s="18"/>
      <c r="T11" s="18"/>
    </row>
    <row r="12" spans="1:20" s="18" customFormat="1" ht="90" customHeight="1">
      <c r="A12" s="298"/>
      <c r="B12" s="294" t="s">
        <v>101</v>
      </c>
      <c r="C12" s="106" t="s">
        <v>317</v>
      </c>
      <c r="D12" s="107"/>
      <c r="E12" s="107"/>
      <c r="F12" s="108"/>
      <c r="G12" s="20">
        <f>IF(COUNT(D13:D17)=0,"N/A",SUM(D13:D17)/(COUNT(D13:D17)*2))</f>
        <v>0.75</v>
      </c>
      <c r="H12" s="21" t="str">
        <f>IF(G12="N/A","N/A", IF(G12&gt;=80%,"MET",IF(G12&gt;=50%,"PARTIAL MET","Not Met")))</f>
        <v>PARTIAL MET</v>
      </c>
      <c r="I12" s="423"/>
      <c r="J12" s="424"/>
      <c r="K12" s="424"/>
      <c r="L12" s="424"/>
      <c r="M12" s="424"/>
      <c r="N12" s="424"/>
      <c r="O12" s="425"/>
      <c r="P12" s="395"/>
    </row>
    <row r="13" spans="1:20" s="18" customFormat="1" ht="78.75" customHeight="1">
      <c r="A13" s="298"/>
      <c r="B13" s="295">
        <v>1</v>
      </c>
      <c r="C13" s="96" t="s">
        <v>318</v>
      </c>
      <c r="D13" s="97" t="s">
        <v>29</v>
      </c>
      <c r="E13" s="502"/>
      <c r="F13" s="503"/>
      <c r="G13" s="392"/>
      <c r="H13" s="392"/>
      <c r="I13" s="42"/>
      <c r="J13" s="98"/>
      <c r="K13" s="42"/>
      <c r="L13" s="22"/>
      <c r="M13" s="22"/>
      <c r="N13" s="22"/>
      <c r="O13" s="37" t="s">
        <v>10</v>
      </c>
      <c r="P13" s="396"/>
    </row>
    <row r="14" spans="1:20" s="18" customFormat="1" ht="74.25" customHeight="1">
      <c r="A14" s="298"/>
      <c r="B14" s="295">
        <v>2</v>
      </c>
      <c r="C14" s="96" t="s">
        <v>319</v>
      </c>
      <c r="D14" s="97" t="s">
        <v>29</v>
      </c>
      <c r="E14" s="502"/>
      <c r="F14" s="503"/>
      <c r="G14" s="393"/>
      <c r="H14" s="393"/>
      <c r="I14" s="42"/>
      <c r="J14" s="98"/>
      <c r="K14" s="98"/>
      <c r="L14" s="22"/>
      <c r="M14" s="22"/>
      <c r="N14" s="22"/>
      <c r="O14" s="37" t="s">
        <v>10</v>
      </c>
      <c r="P14" s="396"/>
    </row>
    <row r="15" spans="1:20" s="18" customFormat="1" ht="74.25" customHeight="1">
      <c r="A15" s="298"/>
      <c r="B15" s="295">
        <v>3</v>
      </c>
      <c r="C15" s="96" t="s">
        <v>320</v>
      </c>
      <c r="D15" s="97" t="s">
        <v>29</v>
      </c>
      <c r="E15" s="502"/>
      <c r="F15" s="503"/>
      <c r="G15" s="393"/>
      <c r="H15" s="393"/>
      <c r="I15" s="42"/>
      <c r="J15" s="98"/>
      <c r="K15" s="98"/>
      <c r="L15" s="22"/>
      <c r="M15" s="22"/>
      <c r="N15" s="22"/>
      <c r="O15" s="37" t="s">
        <v>10</v>
      </c>
      <c r="P15" s="396"/>
    </row>
    <row r="16" spans="1:20" s="18" customFormat="1" ht="74.25" customHeight="1">
      <c r="A16" s="298"/>
      <c r="B16" s="295">
        <v>4</v>
      </c>
      <c r="C16" s="96" t="s">
        <v>321</v>
      </c>
      <c r="D16" s="97">
        <v>2</v>
      </c>
      <c r="E16" s="134"/>
      <c r="F16" s="135"/>
      <c r="G16" s="393"/>
      <c r="H16" s="393"/>
      <c r="I16" s="42"/>
      <c r="J16" s="98"/>
      <c r="K16" s="98"/>
      <c r="L16" s="22"/>
      <c r="M16" s="22"/>
      <c r="N16" s="22"/>
      <c r="O16" s="37"/>
      <c r="P16" s="396"/>
    </row>
    <row r="17" spans="1:18" s="18" customFormat="1" ht="74.25" customHeight="1">
      <c r="A17" s="298"/>
      <c r="B17" s="295">
        <v>5</v>
      </c>
      <c r="C17" s="96" t="s">
        <v>322</v>
      </c>
      <c r="D17" s="97">
        <v>1</v>
      </c>
      <c r="E17" s="502"/>
      <c r="F17" s="503"/>
      <c r="G17" s="393"/>
      <c r="H17" s="393"/>
      <c r="I17" s="42"/>
      <c r="J17" s="98"/>
      <c r="K17" s="98"/>
      <c r="L17" s="22"/>
      <c r="M17" s="22"/>
      <c r="N17" s="22"/>
      <c r="O17" s="37" t="s">
        <v>10</v>
      </c>
      <c r="P17" s="396"/>
    </row>
    <row r="18" spans="1:18" s="18" customFormat="1" ht="84.75" customHeight="1">
      <c r="A18" s="298"/>
      <c r="B18" s="294" t="s">
        <v>102</v>
      </c>
      <c r="C18" s="106" t="s">
        <v>323</v>
      </c>
      <c r="D18" s="107"/>
      <c r="E18" s="107"/>
      <c r="F18" s="108"/>
      <c r="G18" s="20">
        <f>IF(COUNT(D19:D22)=0,"N/A",SUM(D19:D22)/(COUNT(D19:D22)*2))</f>
        <v>0.75</v>
      </c>
      <c r="H18" s="21" t="str">
        <f>IF(G18="N/A","N/A", IF(G18&gt;=80%,"MET",IF(G18&gt;=50%,"PARTIAL MET","Not Met")))</f>
        <v>PARTIAL MET</v>
      </c>
      <c r="I18" s="423"/>
      <c r="J18" s="424"/>
      <c r="K18" s="424"/>
      <c r="L18" s="424"/>
      <c r="M18" s="424"/>
      <c r="N18" s="424"/>
      <c r="O18" s="425"/>
      <c r="P18" s="396"/>
    </row>
    <row r="19" spans="1:18" s="18" customFormat="1" ht="72.75" customHeight="1">
      <c r="A19" s="298"/>
      <c r="B19" s="296">
        <v>1</v>
      </c>
      <c r="C19" s="96" t="s">
        <v>324</v>
      </c>
      <c r="D19" s="97" t="s">
        <v>29</v>
      </c>
      <c r="E19" s="502"/>
      <c r="F19" s="503"/>
      <c r="G19" s="392"/>
      <c r="H19" s="392"/>
      <c r="I19" s="40"/>
      <c r="J19" s="42"/>
      <c r="K19" s="98"/>
      <c r="L19" s="99"/>
      <c r="M19" s="99"/>
      <c r="N19" s="99"/>
      <c r="O19" s="37" t="s">
        <v>10</v>
      </c>
      <c r="P19" s="396"/>
    </row>
    <row r="20" spans="1:18" s="18" customFormat="1" ht="89.25" customHeight="1">
      <c r="A20" s="298"/>
      <c r="B20" s="296">
        <v>2</v>
      </c>
      <c r="C20" s="96" t="s">
        <v>325</v>
      </c>
      <c r="D20" s="97" t="s">
        <v>29</v>
      </c>
      <c r="E20" s="502"/>
      <c r="F20" s="503"/>
      <c r="G20" s="393"/>
      <c r="H20" s="393"/>
      <c r="I20" s="42"/>
      <c r="J20" s="42"/>
      <c r="K20" s="98"/>
      <c r="L20" s="99"/>
      <c r="M20" s="99"/>
      <c r="N20" s="99"/>
      <c r="O20" s="37" t="s">
        <v>10</v>
      </c>
      <c r="P20" s="396"/>
    </row>
    <row r="21" spans="1:18" s="18" customFormat="1" ht="87.75" customHeight="1">
      <c r="A21" s="298"/>
      <c r="B21" s="296">
        <v>3</v>
      </c>
      <c r="C21" s="96" t="s">
        <v>326</v>
      </c>
      <c r="D21" s="97">
        <v>1</v>
      </c>
      <c r="E21" s="502"/>
      <c r="F21" s="503"/>
      <c r="G21" s="393"/>
      <c r="H21" s="393"/>
      <c r="I21" s="42"/>
      <c r="J21" s="98"/>
      <c r="K21" s="98"/>
      <c r="L21" s="99"/>
      <c r="M21" s="99"/>
      <c r="N21" s="99"/>
      <c r="O21" s="37" t="s">
        <v>10</v>
      </c>
      <c r="P21" s="396"/>
    </row>
    <row r="22" spans="1:18" s="18" customFormat="1" ht="87.75" customHeight="1">
      <c r="A22" s="298"/>
      <c r="B22" s="296">
        <v>4</v>
      </c>
      <c r="C22" s="96" t="s">
        <v>327</v>
      </c>
      <c r="D22" s="97">
        <v>2</v>
      </c>
      <c r="E22" s="134"/>
      <c r="F22" s="135"/>
      <c r="G22" s="393"/>
      <c r="H22" s="393"/>
      <c r="I22" s="42"/>
      <c r="J22" s="98"/>
      <c r="K22" s="98"/>
      <c r="L22" s="99"/>
      <c r="M22" s="99"/>
      <c r="N22" s="99"/>
      <c r="O22" s="37"/>
      <c r="P22" s="396"/>
    </row>
    <row r="23" spans="1:18" s="18" customFormat="1" ht="88.5" customHeight="1">
      <c r="A23" s="298"/>
      <c r="B23" s="294" t="s">
        <v>52</v>
      </c>
      <c r="C23" s="35" t="s">
        <v>328</v>
      </c>
      <c r="D23" s="107"/>
      <c r="E23" s="107"/>
      <c r="F23" s="108"/>
      <c r="G23" s="20">
        <f>IF(COUNT(D24:D29)=0,"N/A",SUM(D24:D29)/(COUNT(D24:D29)*2))</f>
        <v>0.25</v>
      </c>
      <c r="H23" s="21" t="str">
        <f>IF(G23="N/A","N/A", IF(G23&gt;=80%,"MET",IF(G23&gt;=50%,"PARTIAL MET","Not Met")))</f>
        <v>Not Met</v>
      </c>
      <c r="I23" s="423"/>
      <c r="J23" s="424"/>
      <c r="K23" s="424"/>
      <c r="L23" s="424"/>
      <c r="M23" s="424"/>
      <c r="N23" s="424"/>
      <c r="O23" s="425"/>
      <c r="P23" s="396"/>
      <c r="Q23" s="14"/>
      <c r="R23" s="14"/>
    </row>
    <row r="24" spans="1:18" s="18" customFormat="1" ht="93.75" customHeight="1">
      <c r="A24" s="298"/>
      <c r="B24" s="296">
        <v>1</v>
      </c>
      <c r="C24" s="96" t="s">
        <v>329</v>
      </c>
      <c r="D24" s="97" t="s">
        <v>29</v>
      </c>
      <c r="E24" s="502"/>
      <c r="F24" s="503"/>
      <c r="G24" s="397"/>
      <c r="H24" s="397"/>
      <c r="I24" s="40"/>
      <c r="J24" s="34"/>
      <c r="K24" s="34"/>
      <c r="L24" s="99"/>
      <c r="M24" s="99"/>
      <c r="N24" s="99"/>
      <c r="O24" s="37" t="s">
        <v>10</v>
      </c>
      <c r="P24" s="396"/>
      <c r="Q24" s="14"/>
      <c r="R24" s="14"/>
    </row>
    <row r="25" spans="1:18" s="19" customFormat="1" ht="86.25" customHeight="1">
      <c r="A25" s="298"/>
      <c r="B25" s="296">
        <v>2</v>
      </c>
      <c r="C25" s="96" t="s">
        <v>330</v>
      </c>
      <c r="D25" s="97" t="s">
        <v>29</v>
      </c>
      <c r="E25" s="502"/>
      <c r="F25" s="503"/>
      <c r="G25" s="398"/>
      <c r="H25" s="398"/>
      <c r="I25" s="98"/>
      <c r="J25" s="98"/>
      <c r="K25" s="42"/>
      <c r="L25" s="99"/>
      <c r="M25" s="99"/>
      <c r="N25" s="99"/>
      <c r="O25" s="37" t="s">
        <v>10</v>
      </c>
      <c r="P25" s="396"/>
    </row>
    <row r="26" spans="1:18" s="18" customFormat="1" ht="77.25" customHeight="1">
      <c r="A26" s="298"/>
      <c r="B26" s="296">
        <v>3</v>
      </c>
      <c r="C26" s="96" t="s">
        <v>331</v>
      </c>
      <c r="D26" s="97">
        <v>1</v>
      </c>
      <c r="E26" s="502"/>
      <c r="F26" s="503"/>
      <c r="G26" s="398"/>
      <c r="H26" s="398"/>
      <c r="I26" s="42"/>
      <c r="J26" s="42"/>
      <c r="K26" s="42"/>
      <c r="L26" s="99"/>
      <c r="M26" s="99"/>
      <c r="N26" s="99"/>
      <c r="O26" s="37" t="s">
        <v>10</v>
      </c>
      <c r="P26" s="396"/>
      <c r="Q26" s="14"/>
      <c r="R26" s="14"/>
    </row>
    <row r="27" spans="1:18" s="18" customFormat="1" ht="77.25" customHeight="1">
      <c r="A27" s="298"/>
      <c r="B27" s="296">
        <v>4</v>
      </c>
      <c r="C27" s="96" t="s">
        <v>332</v>
      </c>
      <c r="D27" s="97">
        <v>0</v>
      </c>
      <c r="E27" s="134"/>
      <c r="F27" s="135"/>
      <c r="G27" s="398"/>
      <c r="H27" s="398"/>
      <c r="I27" s="42"/>
      <c r="J27" s="42"/>
      <c r="K27" s="42"/>
      <c r="L27" s="99"/>
      <c r="M27" s="99"/>
      <c r="N27" s="99"/>
      <c r="O27" s="37"/>
      <c r="P27" s="396"/>
      <c r="Q27" s="14"/>
      <c r="R27" s="14"/>
    </row>
    <row r="28" spans="1:18" s="18" customFormat="1" ht="86.25" customHeight="1">
      <c r="A28" s="298"/>
      <c r="B28" s="296">
        <v>5</v>
      </c>
      <c r="C28" s="96" t="s">
        <v>333</v>
      </c>
      <c r="D28" s="97" t="s">
        <v>29</v>
      </c>
      <c r="E28" s="502"/>
      <c r="F28" s="503"/>
      <c r="G28" s="398"/>
      <c r="H28" s="398"/>
      <c r="I28" s="42"/>
      <c r="J28" s="42"/>
      <c r="K28" s="42"/>
      <c r="L28" s="99"/>
      <c r="M28" s="99"/>
      <c r="N28" s="99"/>
      <c r="O28" s="37" t="s">
        <v>10</v>
      </c>
      <c r="P28" s="396"/>
      <c r="Q28" s="14"/>
      <c r="R28" s="14"/>
    </row>
    <row r="29" spans="1:18" s="18" customFormat="1" ht="86.25" customHeight="1">
      <c r="A29" s="298"/>
      <c r="B29" s="296">
        <v>6</v>
      </c>
      <c r="C29" s="96" t="s">
        <v>334</v>
      </c>
      <c r="D29" s="97" t="s">
        <v>29</v>
      </c>
      <c r="E29" s="502"/>
      <c r="F29" s="503"/>
      <c r="G29" s="399"/>
      <c r="H29" s="399"/>
      <c r="I29" s="98"/>
      <c r="J29" s="98"/>
      <c r="K29" s="42"/>
      <c r="L29" s="99"/>
      <c r="M29" s="99"/>
      <c r="N29" s="99"/>
      <c r="O29" s="37" t="s">
        <v>10</v>
      </c>
      <c r="P29" s="396"/>
      <c r="Q29" s="14"/>
      <c r="R29" s="14"/>
    </row>
    <row r="30" spans="1:18" s="19" customFormat="1" ht="86.25" customHeight="1">
      <c r="A30" s="298"/>
      <c r="B30" s="294" t="s">
        <v>107</v>
      </c>
      <c r="C30" s="35" t="s">
        <v>335</v>
      </c>
      <c r="D30" s="36"/>
      <c r="E30" s="36"/>
      <c r="F30" s="44"/>
      <c r="G30" s="20">
        <f>IF(COUNT(D31:D35)=0,"N/A",SUM(D31:D35)/(COUNT(D31:D35)*2))</f>
        <v>0.16666666666666666</v>
      </c>
      <c r="H30" s="21" t="str">
        <f>IF(G30="N/A","N/A", IF(G30&gt;=80%,"MET",IF(G30&gt;=50%,"PARTIAL MET","Not Met")))</f>
        <v>Not Met</v>
      </c>
      <c r="I30" s="423"/>
      <c r="J30" s="424"/>
      <c r="K30" s="424"/>
      <c r="L30" s="424"/>
      <c r="M30" s="424"/>
      <c r="N30" s="424"/>
      <c r="O30" s="425"/>
      <c r="P30" s="396"/>
    </row>
    <row r="31" spans="1:18" s="18" customFormat="1" ht="84.75" customHeight="1">
      <c r="A31" s="298"/>
      <c r="B31" s="296">
        <v>1</v>
      </c>
      <c r="C31" s="101" t="s">
        <v>336</v>
      </c>
      <c r="D31" s="97" t="s">
        <v>29</v>
      </c>
      <c r="E31" s="502"/>
      <c r="F31" s="503"/>
      <c r="G31" s="397"/>
      <c r="H31" s="397"/>
      <c r="I31" s="40"/>
      <c r="J31" s="98"/>
      <c r="K31" s="98"/>
      <c r="L31" s="99"/>
      <c r="M31" s="99"/>
      <c r="N31" s="99"/>
      <c r="O31" s="37" t="s">
        <v>10</v>
      </c>
      <c r="P31" s="396"/>
      <c r="Q31" s="14"/>
      <c r="R31" s="14"/>
    </row>
    <row r="32" spans="1:18" s="18" customFormat="1" ht="84.75" customHeight="1">
      <c r="A32" s="298"/>
      <c r="B32" s="296">
        <v>2</v>
      </c>
      <c r="C32" s="101" t="s">
        <v>337</v>
      </c>
      <c r="D32" s="97" t="s">
        <v>29</v>
      </c>
      <c r="E32" s="502"/>
      <c r="F32" s="503"/>
      <c r="G32" s="398"/>
      <c r="H32" s="398"/>
      <c r="I32" s="98"/>
      <c r="J32" s="40"/>
      <c r="K32" s="98"/>
      <c r="L32" s="99"/>
      <c r="M32" s="99"/>
      <c r="N32" s="99"/>
      <c r="O32" s="37" t="s">
        <v>10</v>
      </c>
      <c r="P32" s="396"/>
      <c r="Q32" s="14"/>
      <c r="R32" s="14"/>
    </row>
    <row r="33" spans="1:18" s="18" customFormat="1" ht="84.75" customHeight="1">
      <c r="A33" s="298"/>
      <c r="B33" s="296">
        <v>3</v>
      </c>
      <c r="C33" s="101" t="s">
        <v>338</v>
      </c>
      <c r="D33" s="97">
        <v>1</v>
      </c>
      <c r="E33" s="502"/>
      <c r="F33" s="503"/>
      <c r="G33" s="398"/>
      <c r="H33" s="398"/>
      <c r="I33" s="98"/>
      <c r="J33" s="98"/>
      <c r="K33" s="40"/>
      <c r="L33" s="99"/>
      <c r="M33" s="99"/>
      <c r="N33" s="99"/>
      <c r="O33" s="37" t="s">
        <v>10</v>
      </c>
      <c r="P33" s="396"/>
      <c r="Q33" s="14"/>
      <c r="R33" s="14"/>
    </row>
    <row r="34" spans="1:18" s="18" customFormat="1" ht="84.75" customHeight="1">
      <c r="A34" s="298"/>
      <c r="B34" s="296">
        <v>4</v>
      </c>
      <c r="C34" s="101" t="s">
        <v>339</v>
      </c>
      <c r="D34" s="97">
        <v>0</v>
      </c>
      <c r="E34" s="134"/>
      <c r="F34" s="135"/>
      <c r="G34" s="398"/>
      <c r="H34" s="398"/>
      <c r="I34" s="98"/>
      <c r="J34" s="98"/>
      <c r="K34" s="40"/>
      <c r="L34" s="99"/>
      <c r="M34" s="99"/>
      <c r="N34" s="99"/>
      <c r="O34" s="37"/>
      <c r="P34" s="396"/>
      <c r="Q34" s="14"/>
      <c r="R34" s="14"/>
    </row>
    <row r="35" spans="1:18" s="18" customFormat="1" ht="84.75" customHeight="1">
      <c r="A35" s="298"/>
      <c r="B35" s="296">
        <v>5</v>
      </c>
      <c r="C35" s="101" t="s">
        <v>340</v>
      </c>
      <c r="D35" s="97">
        <v>0</v>
      </c>
      <c r="E35" s="134"/>
      <c r="F35" s="135"/>
      <c r="G35" s="399"/>
      <c r="H35" s="399"/>
      <c r="I35" s="98"/>
      <c r="J35" s="98"/>
      <c r="K35" s="40"/>
      <c r="L35" s="99"/>
      <c r="M35" s="99"/>
      <c r="N35" s="99"/>
      <c r="O35" s="37"/>
      <c r="P35" s="396"/>
      <c r="Q35" s="14"/>
      <c r="R35" s="14"/>
    </row>
    <row r="36" spans="1:18" s="18" customFormat="1" ht="90.75" customHeight="1">
      <c r="A36" s="298"/>
      <c r="B36" s="294" t="s">
        <v>53</v>
      </c>
      <c r="C36" s="106" t="s">
        <v>341</v>
      </c>
      <c r="D36" s="107"/>
      <c r="E36" s="107"/>
      <c r="F36" s="108"/>
      <c r="G36" s="20">
        <f>IF(COUNT(D37:D41)=0,"N/A",SUM(D37:D41)/(COUNT(D37:D41)*2))</f>
        <v>0</v>
      </c>
      <c r="H36" s="21" t="str">
        <f>IF(G36="N/A","N/A", IF(G36&gt;=80%,"MET",IF(G36&gt;=50%,"PARTIAL MET","Not Met")))</f>
        <v>Not Met</v>
      </c>
      <c r="I36" s="423"/>
      <c r="J36" s="424"/>
      <c r="K36" s="424"/>
      <c r="L36" s="424"/>
      <c r="M36" s="424"/>
      <c r="N36" s="424"/>
      <c r="O36" s="425"/>
      <c r="P36" s="396"/>
      <c r="Q36" s="14"/>
      <c r="R36" s="14"/>
    </row>
    <row r="37" spans="1:18" s="19" customFormat="1" ht="82.5" customHeight="1">
      <c r="A37" s="298"/>
      <c r="B37" s="296">
        <v>1</v>
      </c>
      <c r="C37" s="96" t="s">
        <v>342</v>
      </c>
      <c r="D37" s="97">
        <v>0</v>
      </c>
      <c r="E37" s="502"/>
      <c r="F37" s="503"/>
      <c r="G37" s="397"/>
      <c r="H37" s="397"/>
      <c r="I37" s="40"/>
      <c r="J37" s="34"/>
      <c r="K37" s="98"/>
      <c r="L37" s="99"/>
      <c r="M37" s="99"/>
      <c r="N37" s="99"/>
      <c r="O37" s="37" t="s">
        <v>10</v>
      </c>
      <c r="P37" s="396"/>
    </row>
    <row r="38" spans="1:18" s="18" customFormat="1" ht="78.75" customHeight="1">
      <c r="A38" s="298"/>
      <c r="B38" s="296">
        <v>2</v>
      </c>
      <c r="C38" s="96" t="s">
        <v>343</v>
      </c>
      <c r="D38" s="97">
        <v>0</v>
      </c>
      <c r="E38" s="502"/>
      <c r="F38" s="503"/>
      <c r="G38" s="398"/>
      <c r="H38" s="398"/>
      <c r="I38" s="42"/>
      <c r="J38" s="34"/>
      <c r="K38" s="98"/>
      <c r="L38" s="99"/>
      <c r="M38" s="99"/>
      <c r="N38" s="99"/>
      <c r="O38" s="37" t="s">
        <v>10</v>
      </c>
      <c r="P38" s="396"/>
      <c r="Q38" s="14"/>
      <c r="R38" s="14"/>
    </row>
    <row r="39" spans="1:18" s="18" customFormat="1" ht="78.75" customHeight="1">
      <c r="A39" s="298"/>
      <c r="B39" s="296">
        <v>3</v>
      </c>
      <c r="C39" s="96" t="s">
        <v>344</v>
      </c>
      <c r="D39" s="97">
        <v>0</v>
      </c>
      <c r="E39" s="502"/>
      <c r="F39" s="503"/>
      <c r="G39" s="398"/>
      <c r="H39" s="398"/>
      <c r="I39" s="42"/>
      <c r="J39" s="42"/>
      <c r="K39" s="98"/>
      <c r="L39" s="99"/>
      <c r="M39" s="99"/>
      <c r="N39" s="99"/>
      <c r="O39" s="37" t="s">
        <v>10</v>
      </c>
      <c r="P39" s="396"/>
      <c r="Q39" s="14"/>
      <c r="R39" s="14"/>
    </row>
    <row r="40" spans="1:18" s="18" customFormat="1" ht="78.75" customHeight="1">
      <c r="A40" s="298"/>
      <c r="B40" s="296">
        <v>4</v>
      </c>
      <c r="C40" s="96"/>
      <c r="D40" s="97"/>
      <c r="E40" s="319"/>
      <c r="F40" s="320"/>
      <c r="G40" s="398"/>
      <c r="H40" s="398"/>
      <c r="I40" s="42"/>
      <c r="J40" s="42"/>
      <c r="K40" s="98"/>
      <c r="L40" s="99"/>
      <c r="M40" s="99"/>
      <c r="N40" s="99"/>
      <c r="O40" s="37"/>
      <c r="P40" s="396"/>
      <c r="Q40" s="14"/>
      <c r="R40" s="14"/>
    </row>
    <row r="41" spans="1:18" s="18" customFormat="1" ht="78.75" customHeight="1">
      <c r="A41" s="298"/>
      <c r="B41" s="296">
        <v>5</v>
      </c>
      <c r="C41" s="96" t="s">
        <v>345</v>
      </c>
      <c r="D41" s="97">
        <v>0</v>
      </c>
      <c r="E41" s="134"/>
      <c r="F41" s="135"/>
      <c r="G41" s="398"/>
      <c r="H41" s="398"/>
      <c r="I41" s="42"/>
      <c r="J41" s="42"/>
      <c r="K41" s="98"/>
      <c r="L41" s="99"/>
      <c r="M41" s="99"/>
      <c r="N41" s="99"/>
      <c r="O41" s="37"/>
      <c r="P41" s="396"/>
      <c r="Q41" s="14"/>
      <c r="R41" s="14"/>
    </row>
    <row r="42" spans="1:18" s="19" customFormat="1" ht="85.5" customHeight="1">
      <c r="A42" s="298"/>
      <c r="B42" s="294" t="s">
        <v>55</v>
      </c>
      <c r="C42" s="35" t="s">
        <v>346</v>
      </c>
      <c r="D42" s="107"/>
      <c r="E42" s="107"/>
      <c r="F42" s="108"/>
      <c r="G42" s="20">
        <f>IF(COUNT(D43:D46)=0,"N/A",SUM(D43:D46)/(COUNT(D43:D46)*2))</f>
        <v>0.16666666666666666</v>
      </c>
      <c r="H42" s="21" t="str">
        <f>IF(G42="N/A","N/A", IF(G42&gt;=80%,"MET",IF(G42&gt;=50%,"PARTIAL MET","Not Met")))</f>
        <v>Not Met</v>
      </c>
      <c r="I42" s="423"/>
      <c r="J42" s="424"/>
      <c r="K42" s="424"/>
      <c r="L42" s="424"/>
      <c r="M42" s="424"/>
      <c r="N42" s="424"/>
      <c r="O42" s="425"/>
      <c r="P42" s="396"/>
    </row>
    <row r="43" spans="1:18" ht="65.25" customHeight="1">
      <c r="A43" s="298"/>
      <c r="B43" s="297">
        <v>1</v>
      </c>
      <c r="C43" s="96" t="s">
        <v>347</v>
      </c>
      <c r="D43" s="97" t="s">
        <v>29</v>
      </c>
      <c r="E43" s="502"/>
      <c r="F43" s="503"/>
      <c r="G43" s="397"/>
      <c r="H43" s="397"/>
      <c r="I43" s="42"/>
      <c r="J43" s="98"/>
      <c r="K43" s="34"/>
      <c r="L43" s="99"/>
      <c r="M43" s="99"/>
      <c r="N43" s="99"/>
      <c r="O43" s="37" t="s">
        <v>10</v>
      </c>
      <c r="P43" s="396"/>
    </row>
    <row r="44" spans="1:18" ht="126" customHeight="1">
      <c r="A44" s="298"/>
      <c r="B44" s="297">
        <v>2</v>
      </c>
      <c r="C44" s="96" t="s">
        <v>348</v>
      </c>
      <c r="D44" s="97">
        <v>0</v>
      </c>
      <c r="E44" s="502"/>
      <c r="F44" s="503"/>
      <c r="G44" s="398"/>
      <c r="H44" s="398"/>
      <c r="I44" s="98"/>
      <c r="J44" s="42"/>
      <c r="K44" s="42"/>
      <c r="L44" s="99"/>
      <c r="M44" s="99"/>
      <c r="N44" s="99"/>
      <c r="O44" s="37" t="s">
        <v>10</v>
      </c>
      <c r="P44" s="396"/>
    </row>
    <row r="45" spans="1:18" ht="79.5" customHeight="1">
      <c r="A45" s="298"/>
      <c r="B45" s="297">
        <v>3</v>
      </c>
      <c r="C45" s="96" t="s">
        <v>349</v>
      </c>
      <c r="D45" s="97">
        <v>1</v>
      </c>
      <c r="E45" s="502"/>
      <c r="F45" s="503"/>
      <c r="G45" s="398"/>
      <c r="H45" s="398"/>
      <c r="I45" s="42"/>
      <c r="J45" s="98"/>
      <c r="K45" s="121"/>
      <c r="L45" s="99"/>
      <c r="M45" s="99"/>
      <c r="N45" s="99"/>
      <c r="O45" s="37" t="s">
        <v>10</v>
      </c>
      <c r="P45" s="396"/>
    </row>
    <row r="46" spans="1:18" ht="79.5" customHeight="1">
      <c r="A46" s="298"/>
      <c r="B46" s="297">
        <v>4</v>
      </c>
      <c r="C46" s="96" t="s">
        <v>350</v>
      </c>
      <c r="D46" s="97">
        <v>0</v>
      </c>
      <c r="E46" s="502"/>
      <c r="F46" s="503"/>
      <c r="G46" s="398"/>
      <c r="H46" s="398"/>
      <c r="I46" s="98"/>
      <c r="J46" s="98"/>
      <c r="K46" s="42"/>
      <c r="L46" s="99"/>
      <c r="M46" s="99"/>
      <c r="N46" s="99"/>
      <c r="O46" s="37" t="s">
        <v>10</v>
      </c>
      <c r="P46" s="396"/>
    </row>
    <row r="47" spans="1:18" ht="108.75" customHeight="1">
      <c r="A47" s="298"/>
      <c r="B47" s="294" t="s">
        <v>54</v>
      </c>
      <c r="C47" s="35" t="s">
        <v>351</v>
      </c>
      <c r="D47" s="107"/>
      <c r="E47" s="107"/>
      <c r="F47" s="108"/>
      <c r="G47" s="20">
        <f>IF(COUNT(D48:D51)=0,"N/A",SUM(D48:D51)/(COUNT(D48:D51)*2))</f>
        <v>0.25</v>
      </c>
      <c r="H47" s="21" t="str">
        <f>IF(G47="N/A","N/A", IF(G47&gt;=80%,"MET",IF(G47&gt;=50%,"PARTIAL MET","Not Met")))</f>
        <v>Not Met</v>
      </c>
      <c r="I47" s="423"/>
      <c r="J47" s="424"/>
      <c r="K47" s="424"/>
      <c r="L47" s="424"/>
      <c r="M47" s="424"/>
      <c r="N47" s="424"/>
      <c r="O47" s="425"/>
      <c r="P47" s="396"/>
    </row>
    <row r="48" spans="1:18" ht="81" customHeight="1">
      <c r="A48" s="298"/>
      <c r="B48" s="297">
        <v>1</v>
      </c>
      <c r="C48" s="96" t="s">
        <v>352</v>
      </c>
      <c r="D48" s="97" t="s">
        <v>29</v>
      </c>
      <c r="E48" s="502"/>
      <c r="F48" s="503"/>
      <c r="G48" s="397"/>
      <c r="H48" s="397"/>
      <c r="I48" s="42"/>
      <c r="J48" s="38"/>
      <c r="K48" s="38"/>
      <c r="L48" s="99"/>
      <c r="M48" s="99"/>
      <c r="N48" s="99"/>
      <c r="O48" s="37" t="s">
        <v>10</v>
      </c>
      <c r="P48" s="396"/>
    </row>
    <row r="49" spans="1:16" ht="86.25" customHeight="1">
      <c r="A49" s="298"/>
      <c r="B49" s="297">
        <v>2</v>
      </c>
      <c r="C49" s="96" t="s">
        <v>353</v>
      </c>
      <c r="D49" s="97">
        <v>1</v>
      </c>
      <c r="E49" s="502"/>
      <c r="F49" s="503"/>
      <c r="G49" s="398"/>
      <c r="H49" s="398"/>
      <c r="I49" s="98"/>
      <c r="J49" s="42"/>
      <c r="K49" s="42"/>
      <c r="L49" s="99"/>
      <c r="M49" s="99"/>
      <c r="N49" s="99"/>
      <c r="O49" s="37" t="s">
        <v>10</v>
      </c>
      <c r="P49" s="396"/>
    </row>
    <row r="50" spans="1:16" ht="90" customHeight="1">
      <c r="A50" s="298"/>
      <c r="B50" s="297">
        <v>3</v>
      </c>
      <c r="C50" s="96" t="s">
        <v>354</v>
      </c>
      <c r="D50" s="97">
        <v>0</v>
      </c>
      <c r="E50" s="502"/>
      <c r="F50" s="503"/>
      <c r="G50" s="398"/>
      <c r="H50" s="398"/>
      <c r="I50" s="98"/>
      <c r="J50" s="98"/>
      <c r="K50" s="42"/>
      <c r="L50" s="99"/>
      <c r="M50" s="99"/>
      <c r="N50" s="99"/>
      <c r="O50" s="37" t="s">
        <v>10</v>
      </c>
      <c r="P50" s="396"/>
    </row>
    <row r="51" spans="1:16" ht="90" customHeight="1">
      <c r="A51" s="298"/>
      <c r="B51" s="297">
        <v>4</v>
      </c>
      <c r="C51" s="96" t="s">
        <v>355</v>
      </c>
      <c r="D51" s="97" t="s">
        <v>29</v>
      </c>
      <c r="E51" s="502"/>
      <c r="F51" s="503"/>
      <c r="G51" s="398"/>
      <c r="H51" s="398"/>
      <c r="I51" s="38"/>
      <c r="J51" s="38"/>
      <c r="K51" s="42"/>
      <c r="L51" s="99"/>
      <c r="M51" s="99"/>
      <c r="N51" s="99"/>
      <c r="O51" s="37" t="s">
        <v>10</v>
      </c>
      <c r="P51" s="396"/>
    </row>
    <row r="52" spans="1:16" ht="106.5" customHeight="1">
      <c r="A52" s="298"/>
      <c r="B52" s="294" t="s">
        <v>103</v>
      </c>
      <c r="C52" s="35" t="s">
        <v>356</v>
      </c>
      <c r="D52" s="36"/>
      <c r="E52" s="36"/>
      <c r="F52" s="44"/>
      <c r="G52" s="20">
        <f>IF(COUNT(D53:D58)=0,"N/A",SUM(D53:D58)/(COUNT(D53:D58)*2))</f>
        <v>0.5</v>
      </c>
      <c r="H52" s="21" t="str">
        <f>IF(G52="N/A","N/A", IF(G52&gt;=80%,"MET",IF(G52&gt;=50%,"PARTIAL MET","Not Met")))</f>
        <v>PARTIAL MET</v>
      </c>
      <c r="I52" s="423"/>
      <c r="J52" s="424"/>
      <c r="K52" s="424"/>
      <c r="L52" s="424"/>
      <c r="M52" s="424"/>
      <c r="N52" s="424"/>
      <c r="O52" s="425"/>
      <c r="P52" s="396"/>
    </row>
    <row r="53" spans="1:16" ht="69.75" customHeight="1">
      <c r="A53" s="298"/>
      <c r="B53" s="297">
        <v>1</v>
      </c>
      <c r="C53" s="96" t="s">
        <v>357</v>
      </c>
      <c r="D53" s="97" t="s">
        <v>29</v>
      </c>
      <c r="E53" s="502"/>
      <c r="F53" s="503"/>
      <c r="G53" s="397"/>
      <c r="H53" s="397"/>
      <c r="I53" s="42"/>
      <c r="J53" s="38"/>
      <c r="K53" s="38"/>
      <c r="L53" s="99"/>
      <c r="M53" s="99"/>
      <c r="N53" s="99"/>
      <c r="O53" s="37" t="s">
        <v>10</v>
      </c>
      <c r="P53" s="396"/>
    </row>
    <row r="54" spans="1:16" ht="85.5" customHeight="1">
      <c r="A54" s="298"/>
      <c r="B54" s="297">
        <v>2</v>
      </c>
      <c r="C54" s="96" t="s">
        <v>358</v>
      </c>
      <c r="D54" s="97" t="s">
        <v>29</v>
      </c>
      <c r="E54" s="502"/>
      <c r="F54" s="503"/>
      <c r="G54" s="398"/>
      <c r="H54" s="398"/>
      <c r="I54" s="38"/>
      <c r="J54" s="42"/>
      <c r="K54" s="42"/>
      <c r="L54" s="99"/>
      <c r="M54" s="99"/>
      <c r="N54" s="99"/>
      <c r="O54" s="37" t="s">
        <v>10</v>
      </c>
      <c r="P54" s="396"/>
    </row>
    <row r="55" spans="1:16" ht="85.5" customHeight="1">
      <c r="A55" s="298"/>
      <c r="B55" s="297">
        <v>3</v>
      </c>
      <c r="C55" s="96" t="s">
        <v>359</v>
      </c>
      <c r="D55" s="97">
        <v>1</v>
      </c>
      <c r="E55" s="502"/>
      <c r="F55" s="503"/>
      <c r="G55" s="398"/>
      <c r="H55" s="398"/>
      <c r="I55" s="42"/>
      <c r="J55" s="38"/>
      <c r="K55" s="42"/>
      <c r="L55" s="99"/>
      <c r="M55" s="99"/>
      <c r="N55" s="99"/>
      <c r="O55" s="37" t="s">
        <v>10</v>
      </c>
      <c r="P55" s="396"/>
    </row>
    <row r="56" spans="1:16" ht="85.5" customHeight="1">
      <c r="A56" s="298"/>
      <c r="B56" s="297">
        <v>4</v>
      </c>
      <c r="C56" s="96"/>
      <c r="D56" s="97"/>
      <c r="E56" s="319"/>
      <c r="F56" s="320"/>
      <c r="G56" s="398"/>
      <c r="H56" s="398"/>
      <c r="I56" s="42"/>
      <c r="J56" s="38"/>
      <c r="K56" s="42"/>
      <c r="L56" s="99"/>
      <c r="M56" s="99"/>
      <c r="N56" s="99"/>
      <c r="O56" s="37"/>
      <c r="P56" s="396"/>
    </row>
    <row r="57" spans="1:16" ht="85.5" customHeight="1">
      <c r="A57" s="298"/>
      <c r="B57" s="297">
        <v>5</v>
      </c>
      <c r="C57" s="96"/>
      <c r="D57" s="97"/>
      <c r="E57" s="319"/>
      <c r="F57" s="320"/>
      <c r="G57" s="398"/>
      <c r="H57" s="398"/>
      <c r="I57" s="42"/>
      <c r="J57" s="38"/>
      <c r="K57" s="42"/>
      <c r="L57" s="99"/>
      <c r="M57" s="99"/>
      <c r="N57" s="99"/>
      <c r="O57" s="37"/>
      <c r="P57" s="396"/>
    </row>
    <row r="58" spans="1:16" ht="85.5" customHeight="1">
      <c r="A58" s="298"/>
      <c r="B58" s="297">
        <v>6</v>
      </c>
      <c r="C58" s="96" t="s">
        <v>360</v>
      </c>
      <c r="D58" s="97"/>
      <c r="E58" s="134"/>
      <c r="F58" s="135"/>
      <c r="G58" s="398"/>
      <c r="H58" s="398"/>
      <c r="I58" s="42"/>
      <c r="J58" s="38"/>
      <c r="K58" s="42"/>
      <c r="L58" s="99"/>
      <c r="M58" s="99"/>
      <c r="N58" s="99"/>
      <c r="O58" s="37"/>
      <c r="P58" s="396"/>
    </row>
    <row r="59" spans="1:16" ht="101.25" customHeight="1">
      <c r="A59" s="298"/>
      <c r="B59" s="294" t="s">
        <v>104</v>
      </c>
      <c r="C59" s="106" t="s">
        <v>361</v>
      </c>
      <c r="D59" s="107"/>
      <c r="E59" s="107"/>
      <c r="F59" s="108"/>
      <c r="G59" s="20">
        <f>IF(COUNT(D60:D63)=0,"N/A",SUM(D60:D63)/(COUNT(D60:D63)*2))</f>
        <v>0.5</v>
      </c>
      <c r="H59" s="21" t="str">
        <f>IF(G59="N/A","N/A", IF(G59&gt;=80%,"MET",IF(G59&gt;=50%,"PARTIAL MET","Not Met")))</f>
        <v>PARTIAL MET</v>
      </c>
      <c r="I59" s="423"/>
      <c r="J59" s="424"/>
      <c r="K59" s="424"/>
      <c r="L59" s="424"/>
      <c r="M59" s="424"/>
      <c r="N59" s="424"/>
      <c r="O59" s="425"/>
      <c r="P59" s="396"/>
    </row>
    <row r="60" spans="1:16" ht="75" customHeight="1">
      <c r="A60" s="298"/>
      <c r="B60" s="297">
        <v>1</v>
      </c>
      <c r="C60" s="96" t="s">
        <v>362</v>
      </c>
      <c r="D60" s="97" t="s">
        <v>29</v>
      </c>
      <c r="E60" s="502"/>
      <c r="F60" s="503"/>
      <c r="G60" s="397"/>
      <c r="H60" s="397"/>
      <c r="I60" s="42"/>
      <c r="J60" s="38"/>
      <c r="K60" s="38"/>
      <c r="L60" s="99"/>
      <c r="M60" s="99"/>
      <c r="N60" s="99"/>
      <c r="O60" s="37" t="s">
        <v>10</v>
      </c>
      <c r="P60" s="396"/>
    </row>
    <row r="61" spans="1:16" ht="85.5" customHeight="1">
      <c r="A61" s="298"/>
      <c r="B61" s="297">
        <v>2</v>
      </c>
      <c r="C61" s="96" t="s">
        <v>363</v>
      </c>
      <c r="D61" s="97" t="s">
        <v>29</v>
      </c>
      <c r="E61" s="502"/>
      <c r="F61" s="503"/>
      <c r="G61" s="398"/>
      <c r="H61" s="398"/>
      <c r="I61" s="42"/>
      <c r="J61" s="42"/>
      <c r="K61" s="38"/>
      <c r="L61" s="99"/>
      <c r="M61" s="99"/>
      <c r="N61" s="99"/>
      <c r="O61" s="37" t="s">
        <v>10</v>
      </c>
      <c r="P61" s="396"/>
    </row>
    <row r="62" spans="1:16" ht="89.25" customHeight="1">
      <c r="A62" s="298"/>
      <c r="B62" s="297">
        <v>3</v>
      </c>
      <c r="C62" s="96" t="s">
        <v>354</v>
      </c>
      <c r="D62" s="97" t="s">
        <v>29</v>
      </c>
      <c r="E62" s="502"/>
      <c r="F62" s="503"/>
      <c r="G62" s="398"/>
      <c r="H62" s="398"/>
      <c r="I62" s="98"/>
      <c r="J62" s="98"/>
      <c r="K62" s="42"/>
      <c r="L62" s="99"/>
      <c r="M62" s="99"/>
      <c r="N62" s="99"/>
      <c r="O62" s="37" t="s">
        <v>10</v>
      </c>
      <c r="P62" s="396"/>
    </row>
    <row r="63" spans="1:16" ht="79.5" customHeight="1">
      <c r="A63" s="298"/>
      <c r="B63" s="297">
        <v>4</v>
      </c>
      <c r="C63" s="96" t="s">
        <v>364</v>
      </c>
      <c r="D63" s="97">
        <v>1</v>
      </c>
      <c r="E63" s="502"/>
      <c r="F63" s="503"/>
      <c r="G63" s="398"/>
      <c r="H63" s="398"/>
      <c r="I63" s="98"/>
      <c r="J63" s="42"/>
      <c r="K63" s="42"/>
      <c r="L63" s="99"/>
      <c r="M63" s="99"/>
      <c r="N63" s="99"/>
      <c r="O63" s="37" t="s">
        <v>10</v>
      </c>
      <c r="P63" s="396"/>
    </row>
    <row r="64" spans="1:16" ht="102.75" customHeight="1">
      <c r="A64" s="298"/>
      <c r="B64" s="294" t="s">
        <v>105</v>
      </c>
      <c r="C64" s="35" t="s">
        <v>365</v>
      </c>
      <c r="D64" s="36"/>
      <c r="E64" s="36"/>
      <c r="F64" s="44"/>
      <c r="G64" s="20">
        <f>IF(COUNT(D65:D70)=0,"N/A",SUM(D65:D70)/(COUNT(D65:D70)*2))</f>
        <v>0.125</v>
      </c>
      <c r="H64" s="21" t="str">
        <f>IF(G64="N/A","N/A", IF(G64&gt;=80%,"MET",IF(G64&gt;=50%,"PARTIAL MET","Not Met")))</f>
        <v>Not Met</v>
      </c>
      <c r="I64" s="423"/>
      <c r="J64" s="424"/>
      <c r="K64" s="424"/>
      <c r="L64" s="424"/>
      <c r="M64" s="424"/>
      <c r="N64" s="424"/>
      <c r="O64" s="425"/>
      <c r="P64" s="396"/>
    </row>
    <row r="65" spans="1:16" ht="76.5" customHeight="1">
      <c r="A65" s="298"/>
      <c r="B65" s="297">
        <v>1</v>
      </c>
      <c r="C65" s="96" t="s">
        <v>366</v>
      </c>
      <c r="D65" s="97" t="s">
        <v>29</v>
      </c>
      <c r="E65" s="502"/>
      <c r="F65" s="503"/>
      <c r="G65" s="397"/>
      <c r="H65" s="397"/>
      <c r="I65" s="42"/>
      <c r="J65" s="38"/>
      <c r="K65" s="38"/>
      <c r="L65" s="99"/>
      <c r="M65" s="99"/>
      <c r="N65" s="99"/>
      <c r="O65" s="37" t="s">
        <v>10</v>
      </c>
      <c r="P65" s="396"/>
    </row>
    <row r="66" spans="1:16" ht="85.5" customHeight="1">
      <c r="A66" s="100"/>
      <c r="B66" s="29">
        <v>2</v>
      </c>
      <c r="C66" s="96" t="s">
        <v>367</v>
      </c>
      <c r="D66" s="97">
        <v>1</v>
      </c>
      <c r="E66" s="502"/>
      <c r="F66" s="503"/>
      <c r="G66" s="398"/>
      <c r="H66" s="398"/>
      <c r="I66" s="42"/>
      <c r="J66" s="42"/>
      <c r="K66" s="38"/>
      <c r="L66" s="99"/>
      <c r="M66" s="99"/>
      <c r="N66" s="99"/>
      <c r="O66" s="37" t="s">
        <v>10</v>
      </c>
      <c r="P66" s="396"/>
    </row>
    <row r="67" spans="1:16" ht="85.5" customHeight="1">
      <c r="A67" s="100"/>
      <c r="B67" s="29">
        <v>3</v>
      </c>
      <c r="C67" s="96" t="s">
        <v>368</v>
      </c>
      <c r="D67" s="97">
        <v>0</v>
      </c>
      <c r="E67" s="502"/>
      <c r="F67" s="503"/>
      <c r="G67" s="398"/>
      <c r="H67" s="398"/>
      <c r="I67" s="42"/>
      <c r="J67" s="42"/>
      <c r="K67" s="38"/>
      <c r="L67" s="99"/>
      <c r="M67" s="99"/>
      <c r="N67" s="99"/>
      <c r="O67" s="37" t="s">
        <v>10</v>
      </c>
      <c r="P67" s="396"/>
    </row>
    <row r="68" spans="1:16" ht="139.5" customHeight="1">
      <c r="A68" s="100"/>
      <c r="B68" s="29">
        <v>4</v>
      </c>
      <c r="C68" s="96" t="s">
        <v>369</v>
      </c>
      <c r="D68" s="97" t="s">
        <v>29</v>
      </c>
      <c r="E68" s="502"/>
      <c r="F68" s="503"/>
      <c r="G68" s="398"/>
      <c r="H68" s="398"/>
      <c r="I68" s="42"/>
      <c r="J68" s="42"/>
      <c r="K68" s="42"/>
      <c r="L68" s="99"/>
      <c r="M68" s="99"/>
      <c r="N68" s="99"/>
      <c r="O68" s="37" t="s">
        <v>10</v>
      </c>
      <c r="P68" s="396"/>
    </row>
    <row r="69" spans="1:16" ht="139.5" customHeight="1">
      <c r="A69" s="100"/>
      <c r="B69" s="29">
        <v>5</v>
      </c>
      <c r="C69" s="96" t="s">
        <v>178</v>
      </c>
      <c r="D69" s="97">
        <v>0</v>
      </c>
      <c r="E69" s="134"/>
      <c r="F69" s="135"/>
      <c r="G69" s="398"/>
      <c r="H69" s="398"/>
      <c r="I69" s="42"/>
      <c r="J69" s="42"/>
      <c r="K69" s="42"/>
      <c r="L69" s="99"/>
      <c r="M69" s="99"/>
      <c r="N69" s="99"/>
      <c r="O69" s="37"/>
      <c r="P69" s="396"/>
    </row>
    <row r="70" spans="1:16" ht="85.5" customHeight="1">
      <c r="A70" s="100"/>
      <c r="B70" s="29">
        <v>6</v>
      </c>
      <c r="C70" s="96" t="s">
        <v>184</v>
      </c>
      <c r="D70" s="97">
        <v>0</v>
      </c>
      <c r="E70" s="502"/>
      <c r="F70" s="503"/>
      <c r="G70" s="399"/>
      <c r="H70" s="399"/>
      <c r="I70" s="98"/>
      <c r="J70" s="98"/>
      <c r="K70" s="42"/>
      <c r="L70" s="99"/>
      <c r="M70" s="99"/>
      <c r="N70" s="99"/>
      <c r="O70" s="37" t="s">
        <v>10</v>
      </c>
      <c r="P70" s="396"/>
    </row>
    <row r="71" spans="1:16" ht="93" customHeight="1">
      <c r="A71" s="25"/>
      <c r="B71" s="306"/>
      <c r="C71" s="307"/>
      <c r="D71" s="308"/>
      <c r="E71" s="309"/>
      <c r="F71" s="309"/>
      <c r="G71" s="310"/>
      <c r="H71" s="311"/>
      <c r="I71" s="312"/>
      <c r="J71" s="312"/>
      <c r="K71" s="312"/>
      <c r="L71" s="309"/>
      <c r="M71" s="309"/>
      <c r="N71" s="309"/>
      <c r="O71" s="313"/>
      <c r="P71" s="314"/>
    </row>
    <row r="72" spans="1:16" ht="58.5" customHeight="1">
      <c r="A72" s="293"/>
      <c r="C72" s="26"/>
      <c r="D72" s="26"/>
      <c r="E72" s="26"/>
      <c r="F72" s="26"/>
      <c r="G72" s="504" t="s">
        <v>34</v>
      </c>
      <c r="H72" s="505"/>
    </row>
    <row r="73" spans="1:16" ht="54.75" customHeight="1">
      <c r="A73" s="293"/>
      <c r="E73" s="24"/>
      <c r="G73" s="500">
        <f>AVERAGE(G12:G72)</f>
        <v>0.34583333333333333</v>
      </c>
      <c r="H73" s="501"/>
      <c r="P73" s="14"/>
    </row>
    <row r="74" spans="1:16">
      <c r="A74" s="293"/>
      <c r="E74" s="24"/>
      <c r="G74" s="24"/>
      <c r="H74" s="24"/>
      <c r="P74" s="14"/>
    </row>
    <row r="75" spans="1:16">
      <c r="A75" s="293"/>
      <c r="E75" s="24"/>
      <c r="G75" s="24"/>
      <c r="H75" s="24"/>
      <c r="P75" s="14"/>
    </row>
    <row r="76" spans="1:16">
      <c r="A76" s="293"/>
      <c r="E76" s="24"/>
      <c r="G76" s="24"/>
      <c r="H76" s="24"/>
      <c r="P76" s="14"/>
    </row>
    <row r="77" spans="1:16">
      <c r="A77" s="293"/>
      <c r="E77" s="24"/>
      <c r="G77" s="24"/>
      <c r="H77" s="24"/>
      <c r="P77" s="14"/>
    </row>
    <row r="78" spans="1:16">
      <c r="A78" s="293"/>
      <c r="E78" s="24"/>
      <c r="G78" s="24"/>
      <c r="H78" s="24"/>
      <c r="P78" s="14"/>
    </row>
    <row r="79" spans="1:16">
      <c r="A79" s="293"/>
      <c r="E79" s="24"/>
      <c r="G79" s="24"/>
      <c r="H79" s="24"/>
      <c r="P79" s="14"/>
    </row>
    <row r="80" spans="1:16">
      <c r="A80" s="293"/>
      <c r="E80" s="24"/>
      <c r="G80" s="24"/>
      <c r="H80" s="24"/>
      <c r="P80" s="14"/>
    </row>
    <row r="81" spans="1:16">
      <c r="A81" s="293"/>
      <c r="E81" s="24"/>
      <c r="G81" s="24"/>
      <c r="H81" s="24"/>
      <c r="P81" s="14"/>
    </row>
    <row r="82" spans="1:16">
      <c r="A82" s="293"/>
      <c r="E82" s="24"/>
      <c r="G82" s="24"/>
      <c r="H82" s="24"/>
      <c r="P82" s="14"/>
    </row>
    <row r="83" spans="1:16">
      <c r="E83" s="24"/>
      <c r="G83" s="24"/>
      <c r="H83" s="24"/>
      <c r="P83" s="14"/>
    </row>
    <row r="84" spans="1:16">
      <c r="E84" s="24"/>
      <c r="G84" s="24"/>
      <c r="H84" s="24"/>
      <c r="P84" s="14"/>
    </row>
    <row r="85" spans="1:16">
      <c r="E85" s="24"/>
      <c r="G85" s="24"/>
      <c r="H85" s="24"/>
      <c r="P85" s="14"/>
    </row>
    <row r="86" spans="1:16">
      <c r="E86" s="24"/>
      <c r="G86" s="24"/>
      <c r="H86" s="24"/>
      <c r="P86" s="14"/>
    </row>
    <row r="87" spans="1:16">
      <c r="E87" s="24"/>
      <c r="G87" s="24"/>
      <c r="H87" s="24"/>
      <c r="P87" s="14"/>
    </row>
    <row r="88" spans="1:16">
      <c r="E88" s="24"/>
      <c r="G88" s="24"/>
      <c r="H88" s="24"/>
      <c r="P88" s="14"/>
    </row>
    <row r="89" spans="1:16">
      <c r="E89" s="24"/>
      <c r="G89" s="24"/>
      <c r="H89" s="24"/>
      <c r="P89" s="14"/>
    </row>
    <row r="90" spans="1:16">
      <c r="E90" s="24"/>
      <c r="G90" s="24"/>
      <c r="H90" s="24"/>
      <c r="P90" s="14"/>
    </row>
    <row r="91" spans="1:16">
      <c r="E91" s="24"/>
      <c r="G91" s="24"/>
      <c r="H91" s="24"/>
      <c r="P91" s="14"/>
    </row>
    <row r="92" spans="1:16">
      <c r="E92" s="24"/>
      <c r="G92" s="24"/>
      <c r="H92" s="24"/>
      <c r="P92" s="14"/>
    </row>
    <row r="93" spans="1:16">
      <c r="E93" s="24"/>
      <c r="G93" s="24"/>
      <c r="H93" s="24"/>
      <c r="P93" s="14"/>
    </row>
    <row r="94" spans="1:16">
      <c r="E94" s="24"/>
      <c r="G94" s="24"/>
      <c r="H94" s="24"/>
      <c r="P94" s="14"/>
    </row>
    <row r="95" spans="1:16">
      <c r="E95" s="24"/>
      <c r="G95" s="24"/>
      <c r="H95" s="24"/>
      <c r="P95" s="14"/>
    </row>
    <row r="96" spans="1:16">
      <c r="E96" s="24"/>
      <c r="G96" s="24"/>
      <c r="H96" s="24"/>
      <c r="P96" s="14"/>
    </row>
    <row r="97" spans="5:16">
      <c r="E97" s="24"/>
      <c r="G97" s="24"/>
      <c r="H97" s="24"/>
      <c r="P97" s="14"/>
    </row>
    <row r="98" spans="5:16">
      <c r="E98" s="24"/>
      <c r="G98" s="24"/>
      <c r="H98" s="24"/>
      <c r="P98" s="14"/>
    </row>
    <row r="99" spans="5:16">
      <c r="E99" s="24"/>
      <c r="G99" s="24"/>
      <c r="H99" s="24"/>
      <c r="P99" s="14"/>
    </row>
    <row r="100" spans="5:16">
      <c r="E100" s="24"/>
      <c r="G100" s="24"/>
      <c r="H100" s="24"/>
      <c r="P100" s="14"/>
    </row>
    <row r="101" spans="5:16">
      <c r="E101" s="24"/>
      <c r="G101" s="24"/>
      <c r="H101" s="24"/>
      <c r="P101" s="14"/>
    </row>
    <row r="102" spans="5:16">
      <c r="E102" s="24"/>
      <c r="G102" s="24"/>
      <c r="H102" s="24"/>
      <c r="P102" s="14"/>
    </row>
    <row r="103" spans="5:16">
      <c r="E103" s="24"/>
      <c r="G103" s="24"/>
      <c r="H103" s="24"/>
      <c r="P103" s="14"/>
    </row>
    <row r="104" spans="5:16">
      <c r="E104" s="24"/>
      <c r="G104" s="24"/>
      <c r="H104" s="24"/>
      <c r="P104" s="14"/>
    </row>
    <row r="105" spans="5:16">
      <c r="E105" s="24"/>
      <c r="G105" s="24"/>
      <c r="H105" s="24"/>
      <c r="P105" s="14"/>
    </row>
    <row r="106" spans="5:16">
      <c r="E106" s="24"/>
      <c r="G106" s="24"/>
      <c r="H106" s="24"/>
      <c r="P106" s="14"/>
    </row>
    <row r="107" spans="5:16">
      <c r="E107" s="24"/>
      <c r="G107" s="24"/>
      <c r="H107" s="24"/>
      <c r="P107" s="14"/>
    </row>
    <row r="108" spans="5:16">
      <c r="E108" s="24"/>
      <c r="G108" s="24"/>
      <c r="H108" s="24"/>
      <c r="P108" s="14"/>
    </row>
    <row r="109" spans="5:16">
      <c r="E109" s="24"/>
      <c r="G109" s="24"/>
      <c r="H109" s="24"/>
      <c r="P109" s="14"/>
    </row>
    <row r="110" spans="5:16">
      <c r="E110" s="24"/>
      <c r="G110" s="24"/>
      <c r="H110" s="24"/>
      <c r="P110" s="14"/>
    </row>
    <row r="111" spans="5:16">
      <c r="E111" s="24"/>
      <c r="G111" s="24"/>
      <c r="H111" s="24"/>
      <c r="P111" s="14"/>
    </row>
    <row r="112" spans="5:16">
      <c r="E112" s="24"/>
      <c r="G112" s="24"/>
      <c r="H112" s="24"/>
      <c r="P112" s="14"/>
    </row>
    <row r="113" spans="5:16">
      <c r="E113" s="24"/>
      <c r="G113" s="24"/>
      <c r="H113" s="24"/>
      <c r="P113" s="14"/>
    </row>
    <row r="114" spans="5:16">
      <c r="E114" s="24"/>
      <c r="G114" s="24"/>
      <c r="H114" s="24"/>
      <c r="P114" s="14"/>
    </row>
    <row r="115" spans="5:16">
      <c r="E115" s="24"/>
      <c r="G115" s="24"/>
      <c r="H115" s="24"/>
      <c r="P115" s="14"/>
    </row>
    <row r="116" spans="5:16">
      <c r="E116" s="24"/>
      <c r="G116" s="24"/>
      <c r="H116" s="24"/>
      <c r="P116" s="14"/>
    </row>
    <row r="117" spans="5:16">
      <c r="E117" s="24"/>
      <c r="G117" s="24"/>
      <c r="H117" s="24"/>
      <c r="P117" s="14"/>
    </row>
    <row r="118" spans="5:16">
      <c r="E118" s="24"/>
      <c r="G118" s="24"/>
      <c r="H118" s="24"/>
      <c r="P118" s="14"/>
    </row>
    <row r="119" spans="5:16">
      <c r="E119" s="24"/>
      <c r="G119" s="24"/>
      <c r="H119" s="24"/>
      <c r="P119" s="14"/>
    </row>
    <row r="120" spans="5:16">
      <c r="E120" s="24"/>
      <c r="G120" s="24"/>
      <c r="H120" s="24"/>
      <c r="P120" s="14"/>
    </row>
    <row r="121" spans="5:16">
      <c r="E121" s="24"/>
      <c r="G121" s="24"/>
      <c r="H121" s="24"/>
      <c r="P121" s="14"/>
    </row>
    <row r="122" spans="5:16">
      <c r="E122" s="24"/>
      <c r="G122" s="24"/>
      <c r="H122" s="24"/>
      <c r="P122" s="14"/>
    </row>
    <row r="123" spans="5:16">
      <c r="E123" s="24"/>
      <c r="G123" s="24"/>
      <c r="H123" s="24"/>
      <c r="P123" s="14"/>
    </row>
    <row r="124" spans="5:16">
      <c r="E124" s="24"/>
      <c r="G124" s="24"/>
      <c r="H124" s="24"/>
      <c r="P124" s="14"/>
    </row>
    <row r="125" spans="5:16">
      <c r="E125" s="24"/>
      <c r="G125" s="24"/>
      <c r="H125" s="24"/>
      <c r="P125" s="14"/>
    </row>
    <row r="126" spans="5:16">
      <c r="E126" s="24"/>
      <c r="G126" s="24"/>
      <c r="H126" s="24"/>
      <c r="P126" s="14"/>
    </row>
    <row r="127" spans="5:16">
      <c r="E127" s="24"/>
      <c r="G127" s="24"/>
      <c r="H127" s="24"/>
    </row>
    <row r="128" spans="5:16">
      <c r="E128" s="24"/>
      <c r="G128" s="24"/>
      <c r="H128" s="24"/>
    </row>
    <row r="129" spans="5:8">
      <c r="E129" s="24"/>
      <c r="G129" s="24"/>
      <c r="H129" s="24"/>
    </row>
    <row r="130" spans="5:8">
      <c r="E130" s="24"/>
      <c r="G130" s="24"/>
      <c r="H130" s="24"/>
    </row>
    <row r="131" spans="5:8">
      <c r="E131" s="24"/>
      <c r="G131" s="24"/>
      <c r="H131" s="24"/>
    </row>
    <row r="132" spans="5:8">
      <c r="E132" s="24"/>
      <c r="G132" s="24"/>
      <c r="H132" s="24"/>
    </row>
    <row r="133" spans="5:8">
      <c r="E133" s="24"/>
      <c r="G133" s="24"/>
      <c r="H133" s="24"/>
    </row>
    <row r="134" spans="5:8">
      <c r="E134" s="24"/>
      <c r="G134" s="24"/>
      <c r="H134" s="24"/>
    </row>
    <row r="135" spans="5:8">
      <c r="E135" s="24"/>
      <c r="G135" s="24"/>
      <c r="H135" s="24"/>
    </row>
    <row r="136" spans="5:8">
      <c r="E136" s="24"/>
      <c r="G136" s="24"/>
    </row>
    <row r="137" spans="5:8">
      <c r="E137" s="24"/>
    </row>
    <row r="138" spans="5:8">
      <c r="E138" s="24"/>
    </row>
    <row r="139" spans="5:8">
      <c r="E139" s="24"/>
    </row>
    <row r="140" spans="5:8">
      <c r="E140" s="24"/>
    </row>
    <row r="141" spans="5:8">
      <c r="E141" s="24"/>
    </row>
    <row r="142" spans="5:8">
      <c r="E142" s="24"/>
    </row>
    <row r="143" spans="5:8">
      <c r="E143" s="24"/>
    </row>
    <row r="144" spans="5:8">
      <c r="E144" s="24"/>
    </row>
    <row r="145" spans="5:5">
      <c r="E145" s="24"/>
    </row>
    <row r="146" spans="5:5">
      <c r="E146" s="24"/>
    </row>
    <row r="147" spans="5:5">
      <c r="E147" s="24"/>
    </row>
    <row r="148" spans="5:5">
      <c r="E148" s="24"/>
    </row>
    <row r="149" spans="5:5">
      <c r="E149" s="24"/>
    </row>
    <row r="150" spans="5:5">
      <c r="E150" s="24"/>
    </row>
    <row r="151" spans="5:5">
      <c r="E151" s="24"/>
    </row>
    <row r="152" spans="5:5">
      <c r="E152" s="24"/>
    </row>
    <row r="153" spans="5:5">
      <c r="E153" s="24"/>
    </row>
    <row r="154" spans="5:5">
      <c r="E154" s="24"/>
    </row>
    <row r="155" spans="5:5">
      <c r="E155" s="24"/>
    </row>
    <row r="156" spans="5:5">
      <c r="E156" s="24"/>
    </row>
    <row r="157" spans="5:5">
      <c r="E157" s="24"/>
    </row>
    <row r="158" spans="5:5">
      <c r="E158" s="24"/>
    </row>
    <row r="159" spans="5:5">
      <c r="E159" s="24"/>
    </row>
    <row r="160" spans="5:5">
      <c r="E160" s="24"/>
    </row>
    <row r="161" spans="5:5">
      <c r="E161" s="24"/>
    </row>
    <row r="162" spans="5:5">
      <c r="E162" s="24"/>
    </row>
    <row r="163" spans="5:5">
      <c r="E163" s="24"/>
    </row>
    <row r="164" spans="5:5">
      <c r="E164" s="24"/>
    </row>
    <row r="165" spans="5:5">
      <c r="E165" s="24"/>
    </row>
    <row r="166" spans="5:5">
      <c r="E166" s="24"/>
    </row>
    <row r="167" spans="5:5">
      <c r="E167" s="24"/>
    </row>
    <row r="168" spans="5:5">
      <c r="E168" s="24"/>
    </row>
    <row r="169" spans="5:5">
      <c r="E169" s="24"/>
    </row>
    <row r="170" spans="5:5">
      <c r="E170" s="24"/>
    </row>
    <row r="171" spans="5:5">
      <c r="E171" s="24"/>
    </row>
    <row r="172" spans="5:5">
      <c r="E172" s="24"/>
    </row>
    <row r="173" spans="5:5">
      <c r="E173" s="24"/>
    </row>
    <row r="174" spans="5:5">
      <c r="E174" s="24"/>
    </row>
    <row r="175" spans="5:5">
      <c r="E175" s="24"/>
    </row>
    <row r="176" spans="5:5">
      <c r="E176" s="24"/>
    </row>
    <row r="177" spans="5:5">
      <c r="E177" s="24"/>
    </row>
    <row r="178" spans="5:5">
      <c r="E178" s="24"/>
    </row>
    <row r="179" spans="5:5">
      <c r="E179" s="24"/>
    </row>
    <row r="180" spans="5:5">
      <c r="E180" s="24"/>
    </row>
    <row r="181" spans="5:5">
      <c r="E181" s="24"/>
    </row>
    <row r="182" spans="5:5">
      <c r="E182" s="24"/>
    </row>
    <row r="183" spans="5:5">
      <c r="E183" s="24"/>
    </row>
    <row r="184" spans="5:5">
      <c r="E184" s="24"/>
    </row>
    <row r="185" spans="5:5">
      <c r="E185" s="24"/>
    </row>
    <row r="186" spans="5:5">
      <c r="E186" s="24"/>
    </row>
    <row r="187" spans="5:5">
      <c r="E187" s="24"/>
    </row>
    <row r="188" spans="5:5">
      <c r="E188" s="24"/>
    </row>
    <row r="189" spans="5:5">
      <c r="E189" s="24"/>
    </row>
    <row r="190" spans="5:5">
      <c r="E190" s="24"/>
    </row>
    <row r="191" spans="5:5">
      <c r="E191" s="24"/>
    </row>
    <row r="192" spans="5:5">
      <c r="E192" s="24"/>
    </row>
    <row r="193" spans="5:5">
      <c r="E193" s="24"/>
    </row>
    <row r="194" spans="5:5">
      <c r="E194" s="24"/>
    </row>
    <row r="195" spans="5:5">
      <c r="E195" s="24"/>
    </row>
    <row r="196" spans="5:5">
      <c r="E196" s="24"/>
    </row>
    <row r="197" spans="5:5">
      <c r="E197" s="24"/>
    </row>
    <row r="198" spans="5:5">
      <c r="E198" s="24"/>
    </row>
    <row r="199" spans="5:5">
      <c r="E199" s="24"/>
    </row>
    <row r="200" spans="5:5">
      <c r="E200" s="24"/>
    </row>
    <row r="201" spans="5:5">
      <c r="E201" s="24"/>
    </row>
    <row r="202" spans="5:5">
      <c r="E202" s="24"/>
    </row>
    <row r="203" spans="5:5">
      <c r="E203" s="24"/>
    </row>
    <row r="204" spans="5:5">
      <c r="E204" s="24"/>
    </row>
    <row r="205" spans="5:5">
      <c r="E205" s="24"/>
    </row>
    <row r="206" spans="5:5">
      <c r="E206" s="24"/>
    </row>
    <row r="207" spans="5:5">
      <c r="E207" s="24"/>
    </row>
    <row r="208" spans="5:5">
      <c r="E208" s="24"/>
    </row>
    <row r="209" spans="5:5">
      <c r="E209" s="24"/>
    </row>
    <row r="210" spans="5:5">
      <c r="E210" s="24"/>
    </row>
    <row r="211" spans="5:5">
      <c r="E211" s="24"/>
    </row>
    <row r="212" spans="5:5">
      <c r="E212" s="24"/>
    </row>
    <row r="213" spans="5:5">
      <c r="E213" s="24"/>
    </row>
    <row r="214" spans="5:5">
      <c r="E214" s="24"/>
    </row>
    <row r="215" spans="5:5">
      <c r="E215" s="24"/>
    </row>
    <row r="216" spans="5:5">
      <c r="E216" s="24"/>
    </row>
    <row r="217" spans="5:5">
      <c r="E217" s="24"/>
    </row>
    <row r="218" spans="5:5">
      <c r="E218" s="24"/>
    </row>
    <row r="219" spans="5:5">
      <c r="E219" s="24"/>
    </row>
    <row r="220" spans="5:5">
      <c r="E220" s="24"/>
    </row>
    <row r="221" spans="5:5">
      <c r="E221" s="24"/>
    </row>
    <row r="222" spans="5:5">
      <c r="E222" s="24"/>
    </row>
    <row r="223" spans="5:5">
      <c r="E223" s="24"/>
    </row>
    <row r="224" spans="5:5">
      <c r="E224" s="24"/>
    </row>
    <row r="225" spans="5:5">
      <c r="E225" s="24"/>
    </row>
    <row r="226" spans="5:5">
      <c r="E226" s="24"/>
    </row>
    <row r="227" spans="5:5">
      <c r="E227" s="24"/>
    </row>
    <row r="228" spans="5:5">
      <c r="E228" s="24"/>
    </row>
    <row r="229" spans="5:5">
      <c r="E229" s="24"/>
    </row>
    <row r="230" spans="5:5">
      <c r="E230" s="24"/>
    </row>
    <row r="231" spans="5:5">
      <c r="E231" s="24"/>
    </row>
    <row r="232" spans="5:5">
      <c r="E232" s="24"/>
    </row>
    <row r="233" spans="5:5">
      <c r="E233" s="24"/>
    </row>
    <row r="234" spans="5:5">
      <c r="E234" s="24"/>
    </row>
    <row r="235" spans="5:5">
      <c r="E235" s="24"/>
    </row>
    <row r="236" spans="5:5">
      <c r="E236" s="24"/>
    </row>
    <row r="237" spans="5:5">
      <c r="E237" s="24"/>
    </row>
    <row r="238" spans="5:5">
      <c r="E238" s="24"/>
    </row>
    <row r="239" spans="5:5">
      <c r="E239" s="24"/>
    </row>
    <row r="240" spans="5:5">
      <c r="E240" s="24"/>
    </row>
    <row r="241" spans="5:5">
      <c r="E241" s="24"/>
    </row>
    <row r="242" spans="5:5">
      <c r="E242" s="24"/>
    </row>
    <row r="243" spans="5:5">
      <c r="E243" s="24"/>
    </row>
    <row r="244" spans="5:5">
      <c r="E244" s="24"/>
    </row>
    <row r="245" spans="5:5">
      <c r="E245" s="24"/>
    </row>
    <row r="246" spans="5:5">
      <c r="E246" s="24"/>
    </row>
    <row r="247" spans="5:5">
      <c r="E247" s="24"/>
    </row>
    <row r="248" spans="5:5">
      <c r="E248" s="24"/>
    </row>
    <row r="249" spans="5:5">
      <c r="E249" s="24"/>
    </row>
    <row r="250" spans="5:5">
      <c r="E250" s="24"/>
    </row>
    <row r="251" spans="5:5">
      <c r="E251" s="24"/>
    </row>
    <row r="252" spans="5:5">
      <c r="E252" s="24"/>
    </row>
    <row r="253" spans="5:5">
      <c r="E253" s="24"/>
    </row>
    <row r="254" spans="5:5">
      <c r="E254" s="24"/>
    </row>
    <row r="255" spans="5:5">
      <c r="E255" s="24"/>
    </row>
    <row r="256" spans="5:5">
      <c r="E256" s="24"/>
    </row>
    <row r="257" spans="5:5">
      <c r="E257" s="24"/>
    </row>
    <row r="258" spans="5:5">
      <c r="E258" s="24"/>
    </row>
    <row r="259" spans="5:5">
      <c r="E259" s="24"/>
    </row>
    <row r="260" spans="5:5">
      <c r="E260" s="24"/>
    </row>
    <row r="261" spans="5:5">
      <c r="E261" s="24"/>
    </row>
    <row r="262" spans="5:5">
      <c r="E262" s="24"/>
    </row>
    <row r="263" spans="5:5">
      <c r="E263" s="24"/>
    </row>
    <row r="264" spans="5:5">
      <c r="E264" s="24"/>
    </row>
    <row r="265" spans="5:5">
      <c r="E265" s="24"/>
    </row>
    <row r="266" spans="5:5">
      <c r="E266" s="24"/>
    </row>
    <row r="267" spans="5:5">
      <c r="E267" s="24"/>
    </row>
    <row r="268" spans="5:5">
      <c r="E268" s="24"/>
    </row>
    <row r="269" spans="5:5">
      <c r="E269" s="24"/>
    </row>
    <row r="270" spans="5:5">
      <c r="E270" s="24"/>
    </row>
    <row r="271" spans="5:5">
      <c r="E271" s="24"/>
    </row>
    <row r="272" spans="5:5">
      <c r="E272" s="24"/>
    </row>
    <row r="273" spans="5:5">
      <c r="E273" s="24"/>
    </row>
    <row r="274" spans="5:5">
      <c r="E274" s="24"/>
    </row>
    <row r="275" spans="5:5">
      <c r="E275" s="24"/>
    </row>
    <row r="276" spans="5:5">
      <c r="E276" s="24"/>
    </row>
    <row r="277" spans="5:5">
      <c r="E277" s="24"/>
    </row>
    <row r="278" spans="5:5">
      <c r="E278" s="24"/>
    </row>
    <row r="279" spans="5:5">
      <c r="E279" s="24"/>
    </row>
    <row r="280" spans="5:5">
      <c r="E280" s="24"/>
    </row>
    <row r="281" spans="5:5">
      <c r="E281" s="24"/>
    </row>
    <row r="282" spans="5:5">
      <c r="E282" s="24"/>
    </row>
    <row r="283" spans="5:5">
      <c r="E283" s="24"/>
    </row>
    <row r="284" spans="5:5">
      <c r="E284" s="24"/>
    </row>
    <row r="285" spans="5:5">
      <c r="E285" s="24"/>
    </row>
    <row r="286" spans="5:5">
      <c r="E286" s="24"/>
    </row>
    <row r="287" spans="5:5">
      <c r="E287" s="24"/>
    </row>
    <row r="288" spans="5:5">
      <c r="E288" s="24"/>
    </row>
    <row r="289" spans="5:5">
      <c r="E289" s="24"/>
    </row>
    <row r="290" spans="5:5">
      <c r="E290" s="24"/>
    </row>
    <row r="291" spans="5:5">
      <c r="E291" s="24"/>
    </row>
    <row r="292" spans="5:5">
      <c r="E292" s="24"/>
    </row>
    <row r="293" spans="5:5">
      <c r="E293" s="24"/>
    </row>
    <row r="294" spans="5:5">
      <c r="E294" s="24"/>
    </row>
    <row r="295" spans="5:5">
      <c r="E295" s="24"/>
    </row>
    <row r="296" spans="5:5">
      <c r="E296" s="24"/>
    </row>
    <row r="297" spans="5:5">
      <c r="E297" s="24"/>
    </row>
    <row r="298" spans="5:5">
      <c r="E298" s="24"/>
    </row>
    <row r="299" spans="5:5">
      <c r="E299" s="24"/>
    </row>
    <row r="300" spans="5:5">
      <c r="E300" s="24"/>
    </row>
    <row r="301" spans="5:5">
      <c r="E301" s="24"/>
    </row>
    <row r="302" spans="5:5">
      <c r="E302" s="24"/>
    </row>
    <row r="303" spans="5:5">
      <c r="E303" s="24"/>
    </row>
    <row r="304" spans="5:5">
      <c r="E304" s="24"/>
    </row>
    <row r="305" spans="5:5">
      <c r="E305" s="24"/>
    </row>
    <row r="306" spans="5:5">
      <c r="E306" s="24"/>
    </row>
    <row r="307" spans="5:5">
      <c r="E307" s="24"/>
    </row>
    <row r="308" spans="5:5">
      <c r="E308" s="24"/>
    </row>
    <row r="309" spans="5:5">
      <c r="E309" s="24"/>
    </row>
    <row r="310" spans="5:5">
      <c r="E310" s="24"/>
    </row>
    <row r="311" spans="5:5">
      <c r="E311" s="24"/>
    </row>
    <row r="312" spans="5:5">
      <c r="E312" s="24"/>
    </row>
    <row r="313" spans="5:5">
      <c r="E313" s="24"/>
    </row>
    <row r="314" spans="5:5">
      <c r="E314" s="24"/>
    </row>
    <row r="315" spans="5:5">
      <c r="E315" s="24"/>
    </row>
    <row r="316" spans="5:5">
      <c r="E316" s="24"/>
    </row>
    <row r="317" spans="5:5">
      <c r="E317" s="24"/>
    </row>
    <row r="318" spans="5:5">
      <c r="E318" s="24"/>
    </row>
    <row r="319" spans="5:5">
      <c r="E319" s="24"/>
    </row>
    <row r="320" spans="5:5">
      <c r="E320" s="24"/>
    </row>
    <row r="321" spans="5:5">
      <c r="E321" s="24"/>
    </row>
    <row r="322" spans="5:5">
      <c r="E322" s="24"/>
    </row>
    <row r="323" spans="5:5">
      <c r="E323" s="24"/>
    </row>
    <row r="324" spans="5:5">
      <c r="E324" s="24"/>
    </row>
    <row r="325" spans="5:5">
      <c r="E325" s="24"/>
    </row>
    <row r="326" spans="5:5">
      <c r="E326" s="24"/>
    </row>
    <row r="327" spans="5:5">
      <c r="E327" s="24"/>
    </row>
    <row r="328" spans="5:5">
      <c r="E328" s="24"/>
    </row>
    <row r="329" spans="5:5">
      <c r="E329" s="24"/>
    </row>
    <row r="330" spans="5:5">
      <c r="E330" s="24"/>
    </row>
    <row r="331" spans="5:5">
      <c r="E331" s="24"/>
    </row>
    <row r="332" spans="5:5">
      <c r="E332" s="24"/>
    </row>
    <row r="333" spans="5:5">
      <c r="E333" s="24"/>
    </row>
    <row r="334" spans="5:5">
      <c r="E334" s="24"/>
    </row>
    <row r="335" spans="5:5">
      <c r="E335" s="24"/>
    </row>
    <row r="336" spans="5:5">
      <c r="E336" s="24"/>
    </row>
    <row r="337" spans="5:5">
      <c r="E337" s="24"/>
    </row>
    <row r="338" spans="5:5">
      <c r="E338" s="24"/>
    </row>
    <row r="339" spans="5:5">
      <c r="E339" s="24"/>
    </row>
    <row r="340" spans="5:5">
      <c r="E340" s="24"/>
    </row>
    <row r="341" spans="5:5">
      <c r="E341" s="24"/>
    </row>
    <row r="342" spans="5:5">
      <c r="E342" s="24"/>
    </row>
    <row r="343" spans="5:5">
      <c r="E343" s="24"/>
    </row>
    <row r="344" spans="5:5">
      <c r="E344" s="24"/>
    </row>
    <row r="345" spans="5:5">
      <c r="E345" s="24"/>
    </row>
    <row r="346" spans="5:5">
      <c r="E346" s="24"/>
    </row>
    <row r="347" spans="5:5">
      <c r="E347" s="24"/>
    </row>
    <row r="348" spans="5:5">
      <c r="E348" s="24"/>
    </row>
    <row r="349" spans="5:5">
      <c r="E349" s="24"/>
    </row>
    <row r="350" spans="5:5">
      <c r="E350" s="24"/>
    </row>
    <row r="351" spans="5:5">
      <c r="E351" s="24"/>
    </row>
    <row r="352" spans="5:5">
      <c r="E352" s="24"/>
    </row>
    <row r="353" spans="5:5">
      <c r="E353" s="24"/>
    </row>
    <row r="354" spans="5:5">
      <c r="E354" s="24"/>
    </row>
    <row r="355" spans="5:5">
      <c r="E355" s="24"/>
    </row>
    <row r="356" spans="5:5">
      <c r="E356" s="24"/>
    </row>
    <row r="357" spans="5:5">
      <c r="E357" s="24"/>
    </row>
    <row r="358" spans="5:5">
      <c r="E358" s="24"/>
    </row>
    <row r="359" spans="5:5">
      <c r="E359" s="24"/>
    </row>
    <row r="360" spans="5:5">
      <c r="E360" s="24"/>
    </row>
    <row r="361" spans="5:5">
      <c r="E361" s="24"/>
    </row>
    <row r="362" spans="5:5">
      <c r="E362" s="24"/>
    </row>
    <row r="363" spans="5:5">
      <c r="E363" s="24"/>
    </row>
    <row r="364" spans="5:5">
      <c r="E364" s="24"/>
    </row>
    <row r="365" spans="5:5">
      <c r="E365" s="24"/>
    </row>
    <row r="366" spans="5:5">
      <c r="E366" s="24"/>
    </row>
    <row r="367" spans="5:5">
      <c r="E367" s="24"/>
    </row>
    <row r="368" spans="5:5">
      <c r="E368" s="24"/>
    </row>
    <row r="369" spans="5:5">
      <c r="E369" s="24"/>
    </row>
    <row r="370" spans="5:5">
      <c r="E370" s="24"/>
    </row>
    <row r="371" spans="5:5">
      <c r="E371" s="24"/>
    </row>
    <row r="372" spans="5:5">
      <c r="E372" s="24"/>
    </row>
    <row r="373" spans="5:5">
      <c r="E373" s="24"/>
    </row>
    <row r="374" spans="5:5">
      <c r="E374" s="24"/>
    </row>
    <row r="375" spans="5:5">
      <c r="E375" s="24"/>
    </row>
    <row r="376" spans="5:5">
      <c r="E376" s="24"/>
    </row>
    <row r="377" spans="5:5">
      <c r="E377" s="24"/>
    </row>
    <row r="378" spans="5:5">
      <c r="E378" s="24"/>
    </row>
    <row r="379" spans="5:5">
      <c r="E379" s="24"/>
    </row>
    <row r="380" spans="5:5">
      <c r="E380" s="24"/>
    </row>
    <row r="381" spans="5:5">
      <c r="E381" s="24"/>
    </row>
    <row r="382" spans="5:5">
      <c r="E382" s="24"/>
    </row>
    <row r="383" spans="5:5">
      <c r="E383" s="24"/>
    </row>
    <row r="384" spans="5:5">
      <c r="E384" s="24"/>
    </row>
    <row r="385" spans="5:5">
      <c r="E385" s="24"/>
    </row>
    <row r="386" spans="5:5">
      <c r="E386" s="24"/>
    </row>
    <row r="387" spans="5:5">
      <c r="E387" s="24"/>
    </row>
    <row r="388" spans="5:5">
      <c r="E388" s="24"/>
    </row>
    <row r="389" spans="5:5">
      <c r="E389" s="24"/>
    </row>
    <row r="390" spans="5:5">
      <c r="E390" s="24"/>
    </row>
    <row r="391" spans="5:5">
      <c r="E391" s="24"/>
    </row>
    <row r="392" spans="5:5">
      <c r="E392" s="24"/>
    </row>
    <row r="393" spans="5:5">
      <c r="E393" s="24"/>
    </row>
    <row r="394" spans="5:5">
      <c r="E394" s="24"/>
    </row>
    <row r="395" spans="5:5">
      <c r="E395" s="24"/>
    </row>
    <row r="396" spans="5:5">
      <c r="E396" s="24"/>
    </row>
    <row r="397" spans="5:5">
      <c r="E397" s="24"/>
    </row>
    <row r="398" spans="5:5">
      <c r="E398" s="24"/>
    </row>
    <row r="399" spans="5:5">
      <c r="E399" s="24"/>
    </row>
    <row r="400" spans="5:5">
      <c r="E400" s="24"/>
    </row>
    <row r="401" spans="5:5">
      <c r="E401" s="24"/>
    </row>
    <row r="402" spans="5:5">
      <c r="E402" s="24"/>
    </row>
    <row r="403" spans="5:5">
      <c r="E403" s="24"/>
    </row>
    <row r="404" spans="5:5">
      <c r="E404" s="24"/>
    </row>
    <row r="405" spans="5:5">
      <c r="E405" s="24"/>
    </row>
    <row r="406" spans="5:5">
      <c r="E406" s="24"/>
    </row>
    <row r="407" spans="5:5">
      <c r="E407" s="24"/>
    </row>
    <row r="408" spans="5:5">
      <c r="E408" s="24"/>
    </row>
    <row r="409" spans="5:5">
      <c r="E409" s="24"/>
    </row>
    <row r="410" spans="5:5">
      <c r="E410" s="24"/>
    </row>
    <row r="411" spans="5:5">
      <c r="E411" s="24"/>
    </row>
    <row r="412" spans="5:5">
      <c r="E412" s="24"/>
    </row>
    <row r="413" spans="5:5">
      <c r="E413" s="24"/>
    </row>
    <row r="414" spans="5:5">
      <c r="E414" s="24"/>
    </row>
    <row r="415" spans="5:5">
      <c r="E415" s="24"/>
    </row>
    <row r="416" spans="5:5">
      <c r="E416" s="24"/>
    </row>
    <row r="417" spans="5:5">
      <c r="E417" s="24"/>
    </row>
    <row r="418" spans="5:5">
      <c r="E418" s="24"/>
    </row>
    <row r="419" spans="5:5">
      <c r="E419" s="24"/>
    </row>
    <row r="420" spans="5:5">
      <c r="E420" s="24"/>
    </row>
    <row r="421" spans="5:5">
      <c r="E421" s="24"/>
    </row>
    <row r="422" spans="5:5">
      <c r="E422" s="24"/>
    </row>
    <row r="423" spans="5:5">
      <c r="E423" s="24"/>
    </row>
    <row r="424" spans="5:5">
      <c r="E424" s="24"/>
    </row>
    <row r="425" spans="5:5">
      <c r="E425" s="24"/>
    </row>
    <row r="426" spans="5:5">
      <c r="E426" s="24"/>
    </row>
    <row r="427" spans="5:5">
      <c r="E427" s="24"/>
    </row>
    <row r="428" spans="5:5">
      <c r="E428" s="24"/>
    </row>
    <row r="429" spans="5:5">
      <c r="E429" s="24"/>
    </row>
    <row r="430" spans="5:5">
      <c r="E430" s="24"/>
    </row>
    <row r="431" spans="5:5">
      <c r="E431" s="24"/>
    </row>
    <row r="432" spans="5:5">
      <c r="E432" s="24"/>
    </row>
    <row r="433" spans="5:5">
      <c r="E433" s="24"/>
    </row>
    <row r="434" spans="5:5">
      <c r="E434" s="24"/>
    </row>
    <row r="435" spans="5:5">
      <c r="E435" s="24"/>
    </row>
    <row r="436" spans="5:5">
      <c r="E436" s="24"/>
    </row>
    <row r="437" spans="5:5">
      <c r="E437" s="24"/>
    </row>
    <row r="438" spans="5:5">
      <c r="E438" s="24"/>
    </row>
    <row r="439" spans="5:5">
      <c r="E439" s="24"/>
    </row>
    <row r="440" spans="5:5">
      <c r="E440" s="24"/>
    </row>
    <row r="441" spans="5:5">
      <c r="E441" s="24"/>
    </row>
    <row r="442" spans="5:5">
      <c r="E442" s="24"/>
    </row>
    <row r="443" spans="5:5">
      <c r="E443" s="24"/>
    </row>
    <row r="444" spans="5:5">
      <c r="E444" s="24"/>
    </row>
    <row r="445" spans="5:5">
      <c r="E445" s="24"/>
    </row>
    <row r="446" spans="5:5">
      <c r="E446" s="24"/>
    </row>
    <row r="447" spans="5:5">
      <c r="E447" s="24"/>
    </row>
    <row r="448" spans="5:5">
      <c r="E448" s="24"/>
    </row>
    <row r="449" spans="5:5">
      <c r="E449" s="24"/>
    </row>
    <row r="450" spans="5:5">
      <c r="E450" s="24"/>
    </row>
    <row r="451" spans="5:5">
      <c r="E451" s="24"/>
    </row>
    <row r="452" spans="5:5">
      <c r="E452" s="24"/>
    </row>
    <row r="453" spans="5:5">
      <c r="E453" s="24"/>
    </row>
    <row r="454" spans="5:5">
      <c r="E454" s="24"/>
    </row>
    <row r="455" spans="5:5">
      <c r="E455" s="24"/>
    </row>
    <row r="456" spans="5:5">
      <c r="E456" s="24"/>
    </row>
    <row r="457" spans="5:5">
      <c r="E457" s="24"/>
    </row>
    <row r="458" spans="5:5">
      <c r="E458" s="24"/>
    </row>
    <row r="459" spans="5:5">
      <c r="E459" s="24"/>
    </row>
    <row r="460" spans="5:5">
      <c r="E460" s="24"/>
    </row>
    <row r="461" spans="5:5">
      <c r="E461" s="24"/>
    </row>
    <row r="462" spans="5:5">
      <c r="E462" s="24"/>
    </row>
    <row r="463" spans="5:5">
      <c r="E463" s="24"/>
    </row>
    <row r="464" spans="5:5">
      <c r="E464" s="24"/>
    </row>
    <row r="465" spans="5:5">
      <c r="E465" s="24"/>
    </row>
    <row r="466" spans="5:5">
      <c r="E466" s="24"/>
    </row>
    <row r="467" spans="5:5">
      <c r="E467" s="24"/>
    </row>
    <row r="468" spans="5:5">
      <c r="E468" s="24"/>
    </row>
    <row r="469" spans="5:5">
      <c r="E469" s="24"/>
    </row>
    <row r="470" spans="5:5">
      <c r="E470" s="24"/>
    </row>
    <row r="471" spans="5:5">
      <c r="E471" s="24"/>
    </row>
    <row r="472" spans="5:5">
      <c r="E472" s="24"/>
    </row>
    <row r="473" spans="5:5">
      <c r="E473" s="24"/>
    </row>
    <row r="474" spans="5:5">
      <c r="E474" s="24"/>
    </row>
    <row r="475" spans="5:5">
      <c r="E475" s="24"/>
    </row>
    <row r="476" spans="5:5">
      <c r="E476" s="24"/>
    </row>
    <row r="477" spans="5:5">
      <c r="E477" s="24"/>
    </row>
    <row r="478" spans="5:5">
      <c r="E478" s="24"/>
    </row>
    <row r="479" spans="5:5">
      <c r="E479" s="24"/>
    </row>
    <row r="480" spans="5:5">
      <c r="E480" s="24"/>
    </row>
    <row r="481" spans="5:5">
      <c r="E481" s="24"/>
    </row>
    <row r="482" spans="5:5">
      <c r="E482" s="24"/>
    </row>
    <row r="483" spans="5:5">
      <c r="E483" s="24"/>
    </row>
    <row r="484" spans="5:5">
      <c r="E484" s="24"/>
    </row>
    <row r="485" spans="5:5">
      <c r="E485" s="24"/>
    </row>
    <row r="486" spans="5:5">
      <c r="E486" s="24"/>
    </row>
    <row r="487" spans="5:5">
      <c r="E487" s="24"/>
    </row>
    <row r="488" spans="5:5">
      <c r="E488" s="24"/>
    </row>
    <row r="489" spans="5:5">
      <c r="E489" s="24"/>
    </row>
    <row r="490" spans="5:5">
      <c r="E490" s="24"/>
    </row>
    <row r="491" spans="5:5">
      <c r="E491" s="24"/>
    </row>
    <row r="492" spans="5:5">
      <c r="E492" s="24"/>
    </row>
    <row r="493" spans="5:5">
      <c r="E493" s="24"/>
    </row>
    <row r="494" spans="5:5">
      <c r="E494" s="24"/>
    </row>
    <row r="495" spans="5:5">
      <c r="E495" s="24"/>
    </row>
    <row r="496" spans="5:5">
      <c r="E496" s="24"/>
    </row>
    <row r="497" spans="5:5">
      <c r="E497" s="24"/>
    </row>
    <row r="498" spans="5:5">
      <c r="E498" s="24"/>
    </row>
    <row r="499" spans="5:5">
      <c r="E499" s="24"/>
    </row>
    <row r="500" spans="5:5">
      <c r="E500" s="24"/>
    </row>
    <row r="501" spans="5:5">
      <c r="E501" s="24"/>
    </row>
    <row r="502" spans="5:5">
      <c r="E502" s="24"/>
    </row>
    <row r="503" spans="5:5">
      <c r="E503" s="24"/>
    </row>
    <row r="504" spans="5:5">
      <c r="E504" s="24"/>
    </row>
    <row r="505" spans="5:5">
      <c r="E505" s="24"/>
    </row>
    <row r="506" spans="5:5">
      <c r="E506" s="24"/>
    </row>
    <row r="507" spans="5:5">
      <c r="E507" s="24"/>
    </row>
    <row r="508" spans="5:5">
      <c r="E508" s="24"/>
    </row>
    <row r="509" spans="5:5">
      <c r="E509" s="24"/>
    </row>
    <row r="510" spans="5:5">
      <c r="E510" s="24"/>
    </row>
    <row r="511" spans="5:5">
      <c r="E511" s="24"/>
    </row>
    <row r="512" spans="5:5">
      <c r="E512" s="24"/>
    </row>
    <row r="513" spans="5:5">
      <c r="E513" s="24"/>
    </row>
    <row r="514" spans="5:5">
      <c r="E514" s="24"/>
    </row>
    <row r="515" spans="5:5">
      <c r="E515" s="24"/>
    </row>
    <row r="516" spans="5:5">
      <c r="E516" s="24"/>
    </row>
    <row r="517" spans="5:5">
      <c r="E517" s="24"/>
    </row>
    <row r="518" spans="5:5">
      <c r="E518" s="24"/>
    </row>
    <row r="519" spans="5:5">
      <c r="E519" s="24"/>
    </row>
    <row r="520" spans="5:5">
      <c r="E520" s="24"/>
    </row>
    <row r="521" spans="5:5">
      <c r="E521" s="24"/>
    </row>
    <row r="522" spans="5:5">
      <c r="E522" s="24"/>
    </row>
    <row r="523" spans="5:5">
      <c r="E523" s="24"/>
    </row>
    <row r="524" spans="5:5">
      <c r="E524" s="24"/>
    </row>
    <row r="525" spans="5:5">
      <c r="E525" s="24"/>
    </row>
    <row r="526" spans="5:5">
      <c r="E526" s="24"/>
    </row>
    <row r="527" spans="5:5">
      <c r="E527" s="24"/>
    </row>
    <row r="528" spans="5:5">
      <c r="E528" s="24"/>
    </row>
    <row r="529" spans="5:5">
      <c r="E529" s="24"/>
    </row>
    <row r="530" spans="5:5">
      <c r="E530" s="24"/>
    </row>
    <row r="531" spans="5:5">
      <c r="E531" s="24"/>
    </row>
    <row r="532" spans="5:5">
      <c r="E532" s="24"/>
    </row>
    <row r="533" spans="5:5">
      <c r="E533" s="24"/>
    </row>
    <row r="534" spans="5:5">
      <c r="E534" s="24"/>
    </row>
    <row r="535" spans="5:5">
      <c r="E535" s="24"/>
    </row>
    <row r="536" spans="5:5">
      <c r="E536" s="24"/>
    </row>
    <row r="537" spans="5:5">
      <c r="E537" s="24"/>
    </row>
    <row r="538" spans="5:5">
      <c r="E538" s="24"/>
    </row>
    <row r="539" spans="5:5">
      <c r="E539" s="24"/>
    </row>
    <row r="540" spans="5:5">
      <c r="E540" s="24"/>
    </row>
    <row r="541" spans="5:5">
      <c r="E541" s="24"/>
    </row>
    <row r="542" spans="5:5">
      <c r="E542" s="24"/>
    </row>
    <row r="543" spans="5:5">
      <c r="E543" s="24"/>
    </row>
    <row r="544" spans="5:5">
      <c r="E544" s="24"/>
    </row>
    <row r="545" spans="5:5">
      <c r="E545" s="24"/>
    </row>
    <row r="546" spans="5:5">
      <c r="E546" s="24"/>
    </row>
    <row r="547" spans="5:5">
      <c r="E547" s="24"/>
    </row>
    <row r="548" spans="5:5">
      <c r="E548" s="24"/>
    </row>
    <row r="549" spans="5:5">
      <c r="E549" s="24"/>
    </row>
    <row r="550" spans="5:5">
      <c r="E550" s="24"/>
    </row>
    <row r="551" spans="5:5">
      <c r="E551" s="24"/>
    </row>
    <row r="552" spans="5:5">
      <c r="E552" s="24"/>
    </row>
    <row r="553" spans="5:5">
      <c r="E553" s="24"/>
    </row>
    <row r="554" spans="5:5">
      <c r="E554" s="24"/>
    </row>
    <row r="555" spans="5:5">
      <c r="E555" s="24"/>
    </row>
    <row r="556" spans="5:5">
      <c r="E556" s="24"/>
    </row>
    <row r="557" spans="5:5">
      <c r="E557" s="24"/>
    </row>
    <row r="558" spans="5:5">
      <c r="E558" s="24"/>
    </row>
    <row r="559" spans="5:5">
      <c r="E559" s="24"/>
    </row>
    <row r="560" spans="5:5">
      <c r="E560" s="24"/>
    </row>
    <row r="561" spans="5:5">
      <c r="E561" s="24"/>
    </row>
    <row r="562" spans="5:5">
      <c r="E562" s="24"/>
    </row>
    <row r="563" spans="5:5">
      <c r="E563" s="24"/>
    </row>
    <row r="564" spans="5:5">
      <c r="E564" s="24"/>
    </row>
    <row r="565" spans="5:5">
      <c r="E565" s="24"/>
    </row>
    <row r="566" spans="5:5">
      <c r="E566" s="24"/>
    </row>
    <row r="567" spans="5:5">
      <c r="E567" s="24"/>
    </row>
    <row r="568" spans="5:5">
      <c r="E568" s="24"/>
    </row>
    <row r="569" spans="5:5">
      <c r="E569" s="24"/>
    </row>
    <row r="570" spans="5:5">
      <c r="E570" s="24"/>
    </row>
    <row r="571" spans="5:5">
      <c r="E571" s="24"/>
    </row>
    <row r="572" spans="5:5">
      <c r="E572" s="24"/>
    </row>
    <row r="573" spans="5:5">
      <c r="E573" s="24"/>
    </row>
    <row r="574" spans="5:5">
      <c r="E574" s="24"/>
    </row>
    <row r="575" spans="5:5">
      <c r="E575" s="24"/>
    </row>
    <row r="576" spans="5:5">
      <c r="E576" s="24"/>
    </row>
    <row r="577" spans="5:5">
      <c r="E577" s="24"/>
    </row>
    <row r="578" spans="5:5">
      <c r="E578" s="24"/>
    </row>
    <row r="579" spans="5:5">
      <c r="E579" s="24"/>
    </row>
    <row r="580" spans="5:5">
      <c r="E580" s="24"/>
    </row>
    <row r="581" spans="5:5">
      <c r="E581" s="24"/>
    </row>
    <row r="582" spans="5:5">
      <c r="E582" s="24"/>
    </row>
    <row r="583" spans="5:5">
      <c r="E583" s="24"/>
    </row>
    <row r="584" spans="5:5">
      <c r="E584" s="24"/>
    </row>
    <row r="585" spans="5:5">
      <c r="E585" s="24"/>
    </row>
    <row r="586" spans="5:5">
      <c r="E586" s="24"/>
    </row>
    <row r="587" spans="5:5">
      <c r="E587" s="24"/>
    </row>
    <row r="588" spans="5:5">
      <c r="E588" s="24"/>
    </row>
    <row r="589" spans="5:5">
      <c r="E589" s="24"/>
    </row>
    <row r="590" spans="5:5">
      <c r="E590" s="24"/>
    </row>
    <row r="591" spans="5:5">
      <c r="E591" s="24"/>
    </row>
    <row r="592" spans="5:5">
      <c r="E592" s="24"/>
    </row>
    <row r="593" spans="5:5">
      <c r="E593" s="24"/>
    </row>
    <row r="594" spans="5:5">
      <c r="E594" s="24"/>
    </row>
    <row r="595" spans="5:5">
      <c r="E595" s="24"/>
    </row>
    <row r="596" spans="5:5">
      <c r="E596" s="24"/>
    </row>
    <row r="597" spans="5:5">
      <c r="E597" s="24"/>
    </row>
    <row r="598" spans="5:5">
      <c r="E598" s="24"/>
    </row>
    <row r="599" spans="5:5">
      <c r="E599" s="24"/>
    </row>
    <row r="600" spans="5:5">
      <c r="E600" s="24"/>
    </row>
    <row r="601" spans="5:5">
      <c r="E601" s="24"/>
    </row>
    <row r="602" spans="5:5">
      <c r="E602" s="24"/>
    </row>
    <row r="603" spans="5:5">
      <c r="E603" s="24"/>
    </row>
    <row r="604" spans="5:5">
      <c r="E604" s="24"/>
    </row>
    <row r="605" spans="5:5">
      <c r="E605" s="24"/>
    </row>
    <row r="606" spans="5:5">
      <c r="E606" s="24"/>
    </row>
    <row r="607" spans="5:5">
      <c r="E607" s="24"/>
    </row>
    <row r="608" spans="5:5">
      <c r="E608" s="24"/>
    </row>
    <row r="609" spans="5:5">
      <c r="E609" s="24"/>
    </row>
    <row r="610" spans="5:5">
      <c r="E610" s="24"/>
    </row>
    <row r="611" spans="5:5">
      <c r="E611" s="24"/>
    </row>
    <row r="612" spans="5:5">
      <c r="E612" s="24"/>
    </row>
    <row r="613" spans="5:5">
      <c r="E613" s="24"/>
    </row>
    <row r="614" spans="5:5">
      <c r="E614" s="24"/>
    </row>
    <row r="615" spans="5:5">
      <c r="E615" s="24"/>
    </row>
    <row r="616" spans="5:5">
      <c r="E616" s="24"/>
    </row>
    <row r="617" spans="5:5">
      <c r="E617" s="24"/>
    </row>
    <row r="618" spans="5:5">
      <c r="E618" s="24"/>
    </row>
    <row r="619" spans="5:5">
      <c r="E619" s="24"/>
    </row>
    <row r="620" spans="5:5">
      <c r="E620" s="24"/>
    </row>
    <row r="621" spans="5:5">
      <c r="E621" s="24"/>
    </row>
    <row r="622" spans="5:5">
      <c r="E622" s="24"/>
    </row>
    <row r="623" spans="5:5">
      <c r="E623" s="24"/>
    </row>
    <row r="624" spans="5:5">
      <c r="E624" s="24"/>
    </row>
    <row r="625" spans="5:5">
      <c r="E625" s="24"/>
    </row>
    <row r="626" spans="5:5">
      <c r="E626" s="24"/>
    </row>
    <row r="627" spans="5:5">
      <c r="E627" s="24"/>
    </row>
    <row r="628" spans="5:5">
      <c r="E628" s="24"/>
    </row>
    <row r="629" spans="5:5">
      <c r="E629" s="24"/>
    </row>
    <row r="630" spans="5:5">
      <c r="E630" s="24"/>
    </row>
    <row r="631" spans="5:5">
      <c r="E631" s="24"/>
    </row>
    <row r="632" spans="5:5">
      <c r="E632" s="24"/>
    </row>
    <row r="633" spans="5:5">
      <c r="E633" s="24"/>
    </row>
    <row r="634" spans="5:5">
      <c r="E634" s="24"/>
    </row>
    <row r="635" spans="5:5">
      <c r="E635" s="24"/>
    </row>
    <row r="636" spans="5:5">
      <c r="E636" s="24"/>
    </row>
    <row r="637" spans="5:5">
      <c r="E637" s="24"/>
    </row>
    <row r="638" spans="5:5">
      <c r="E638" s="24"/>
    </row>
    <row r="639" spans="5:5">
      <c r="E639" s="24"/>
    </row>
    <row r="640" spans="5:5">
      <c r="E640" s="24"/>
    </row>
    <row r="641" spans="5:5">
      <c r="E641" s="24"/>
    </row>
    <row r="642" spans="5:5">
      <c r="E642" s="24"/>
    </row>
    <row r="643" spans="5:5">
      <c r="E643" s="24"/>
    </row>
    <row r="644" spans="5:5">
      <c r="E644" s="24"/>
    </row>
    <row r="645" spans="5:5">
      <c r="E645" s="24"/>
    </row>
    <row r="646" spans="5:5">
      <c r="E646" s="24"/>
    </row>
    <row r="647" spans="5:5">
      <c r="E647" s="24"/>
    </row>
    <row r="648" spans="5:5">
      <c r="E648" s="24"/>
    </row>
    <row r="649" spans="5:5">
      <c r="E649" s="24"/>
    </row>
    <row r="650" spans="5:5">
      <c r="E650" s="24"/>
    </row>
    <row r="651" spans="5:5">
      <c r="E651" s="24"/>
    </row>
    <row r="652" spans="5:5">
      <c r="E652" s="24"/>
    </row>
    <row r="653" spans="5:5">
      <c r="E653" s="24"/>
    </row>
    <row r="654" spans="5:5">
      <c r="E654" s="24"/>
    </row>
    <row r="655" spans="5:5">
      <c r="E655" s="24"/>
    </row>
    <row r="656" spans="5:5">
      <c r="E656" s="24"/>
    </row>
    <row r="657" spans="5:5">
      <c r="E657" s="24"/>
    </row>
    <row r="658" spans="5:5">
      <c r="E658" s="24"/>
    </row>
    <row r="659" spans="5:5">
      <c r="E659" s="24"/>
    </row>
    <row r="660" spans="5:5">
      <c r="E660" s="24"/>
    </row>
    <row r="661" spans="5:5">
      <c r="E661" s="24"/>
    </row>
    <row r="662" spans="5:5">
      <c r="E662" s="24"/>
    </row>
    <row r="663" spans="5:5">
      <c r="E663" s="24"/>
    </row>
    <row r="664" spans="5:5">
      <c r="E664" s="24"/>
    </row>
    <row r="665" spans="5:5">
      <c r="E665" s="24"/>
    </row>
    <row r="666" spans="5:5">
      <c r="E666" s="24"/>
    </row>
    <row r="667" spans="5:5">
      <c r="E667" s="24"/>
    </row>
    <row r="668" spans="5:5">
      <c r="E668" s="24"/>
    </row>
    <row r="669" spans="5:5">
      <c r="E669" s="24"/>
    </row>
    <row r="670" spans="5:5">
      <c r="E670" s="24"/>
    </row>
    <row r="671" spans="5:5">
      <c r="E671" s="24"/>
    </row>
    <row r="672" spans="5:5">
      <c r="E672" s="24"/>
    </row>
    <row r="673" spans="5:5">
      <c r="E673" s="24"/>
    </row>
    <row r="674" spans="5:5">
      <c r="E674" s="24"/>
    </row>
    <row r="675" spans="5:5">
      <c r="E675" s="24"/>
    </row>
    <row r="676" spans="5:5">
      <c r="E676" s="24"/>
    </row>
    <row r="677" spans="5:5">
      <c r="E677" s="24"/>
    </row>
    <row r="678" spans="5:5">
      <c r="E678" s="24"/>
    </row>
    <row r="679" spans="5:5">
      <c r="E679" s="24"/>
    </row>
    <row r="680" spans="5:5">
      <c r="E680" s="24"/>
    </row>
    <row r="681" spans="5:5">
      <c r="E681" s="24"/>
    </row>
    <row r="682" spans="5:5">
      <c r="E682" s="24"/>
    </row>
    <row r="683" spans="5:5">
      <c r="E683" s="24"/>
    </row>
    <row r="684" spans="5:5">
      <c r="E684" s="24"/>
    </row>
    <row r="685" spans="5:5">
      <c r="E685" s="24"/>
    </row>
    <row r="686" spans="5:5">
      <c r="E686" s="24"/>
    </row>
    <row r="687" spans="5:5">
      <c r="E687" s="24"/>
    </row>
    <row r="688" spans="5:5">
      <c r="E688" s="24"/>
    </row>
    <row r="689" spans="5:5">
      <c r="E689" s="24"/>
    </row>
    <row r="690" spans="5:5">
      <c r="E690" s="24"/>
    </row>
    <row r="691" spans="5:5">
      <c r="E691" s="24"/>
    </row>
    <row r="692" spans="5:5">
      <c r="E692" s="24"/>
    </row>
    <row r="693" spans="5:5">
      <c r="E693" s="24"/>
    </row>
    <row r="694" spans="5:5">
      <c r="E694" s="24"/>
    </row>
    <row r="695" spans="5:5">
      <c r="E695" s="24"/>
    </row>
    <row r="696" spans="5:5">
      <c r="E696" s="24"/>
    </row>
    <row r="697" spans="5:5">
      <c r="E697" s="24"/>
    </row>
    <row r="698" spans="5:5">
      <c r="E698" s="24"/>
    </row>
    <row r="699" spans="5:5">
      <c r="E699" s="24"/>
    </row>
    <row r="700" spans="5:5">
      <c r="E700" s="24"/>
    </row>
    <row r="701" spans="5:5">
      <c r="E701" s="24"/>
    </row>
    <row r="702" spans="5:5">
      <c r="E702" s="24"/>
    </row>
    <row r="703" spans="5:5">
      <c r="E703" s="24"/>
    </row>
    <row r="704" spans="5:5">
      <c r="E704" s="24"/>
    </row>
    <row r="705" spans="5:5">
      <c r="E705" s="24"/>
    </row>
    <row r="706" spans="5:5">
      <c r="E706" s="24"/>
    </row>
    <row r="707" spans="5:5">
      <c r="E707" s="24"/>
    </row>
    <row r="708" spans="5:5">
      <c r="E708" s="24"/>
    </row>
    <row r="709" spans="5:5">
      <c r="E709" s="24"/>
    </row>
    <row r="710" spans="5:5">
      <c r="E710" s="24"/>
    </row>
    <row r="711" spans="5:5">
      <c r="E711" s="24"/>
    </row>
    <row r="712" spans="5:5">
      <c r="E712" s="24"/>
    </row>
    <row r="713" spans="5:5">
      <c r="E713" s="24"/>
    </row>
    <row r="714" spans="5:5">
      <c r="E714" s="24"/>
    </row>
    <row r="715" spans="5:5">
      <c r="E715" s="24"/>
    </row>
    <row r="716" spans="5:5">
      <c r="E716" s="24"/>
    </row>
    <row r="717" spans="5:5">
      <c r="E717" s="24"/>
    </row>
    <row r="718" spans="5:5">
      <c r="E718" s="24"/>
    </row>
    <row r="719" spans="5:5">
      <c r="E719" s="24"/>
    </row>
    <row r="720" spans="5:5">
      <c r="E720" s="24"/>
    </row>
    <row r="721" spans="5:5">
      <c r="E721" s="24"/>
    </row>
    <row r="722" spans="5:5">
      <c r="E722" s="24"/>
    </row>
    <row r="723" spans="5:5">
      <c r="E723" s="24"/>
    </row>
    <row r="724" spans="5:5">
      <c r="E724" s="24"/>
    </row>
    <row r="725" spans="5:5">
      <c r="E725" s="24"/>
    </row>
    <row r="726" spans="5:5">
      <c r="E726" s="24"/>
    </row>
    <row r="727" spans="5:5">
      <c r="E727" s="24"/>
    </row>
    <row r="728" spans="5:5">
      <c r="E728" s="24"/>
    </row>
    <row r="729" spans="5:5">
      <c r="E729" s="24"/>
    </row>
    <row r="730" spans="5:5">
      <c r="E730" s="24"/>
    </row>
    <row r="731" spans="5:5">
      <c r="E731" s="24"/>
    </row>
    <row r="732" spans="5:5">
      <c r="E732" s="24"/>
    </row>
    <row r="733" spans="5:5">
      <c r="E733" s="24"/>
    </row>
    <row r="734" spans="5:5">
      <c r="E734" s="24"/>
    </row>
    <row r="735" spans="5:5">
      <c r="E735" s="24"/>
    </row>
    <row r="736" spans="5:5">
      <c r="E736" s="24"/>
    </row>
    <row r="737" spans="5:5">
      <c r="E737" s="24"/>
    </row>
    <row r="738" spans="5:5">
      <c r="E738" s="24"/>
    </row>
    <row r="739" spans="5:5">
      <c r="E739" s="24"/>
    </row>
    <row r="740" spans="5:5">
      <c r="E740" s="24"/>
    </row>
    <row r="741" spans="5:5">
      <c r="E741" s="24"/>
    </row>
    <row r="742" spans="5:5">
      <c r="E742" s="24"/>
    </row>
    <row r="743" spans="5:5">
      <c r="E743" s="24"/>
    </row>
    <row r="744" spans="5:5">
      <c r="E744" s="24"/>
    </row>
    <row r="745" spans="5:5">
      <c r="E745" s="24"/>
    </row>
    <row r="746" spans="5:5">
      <c r="E746" s="24"/>
    </row>
    <row r="747" spans="5:5">
      <c r="E747" s="24"/>
    </row>
    <row r="748" spans="5:5">
      <c r="E748" s="24"/>
    </row>
    <row r="749" spans="5:5">
      <c r="E749" s="24"/>
    </row>
    <row r="750" spans="5:5">
      <c r="E750" s="24"/>
    </row>
    <row r="751" spans="5:5">
      <c r="E751" s="24"/>
    </row>
    <row r="752" spans="5:5">
      <c r="E752" s="24"/>
    </row>
    <row r="753" spans="5:5">
      <c r="E753" s="24"/>
    </row>
    <row r="754" spans="5:5">
      <c r="E754" s="24"/>
    </row>
    <row r="755" spans="5:5">
      <c r="E755" s="24"/>
    </row>
    <row r="756" spans="5:5">
      <c r="E756" s="24"/>
    </row>
    <row r="757" spans="5:5">
      <c r="E757" s="24"/>
    </row>
    <row r="758" spans="5:5">
      <c r="E758" s="24"/>
    </row>
    <row r="759" spans="5:5">
      <c r="E759" s="24"/>
    </row>
    <row r="760" spans="5:5">
      <c r="E760" s="24"/>
    </row>
    <row r="761" spans="5:5">
      <c r="E761" s="24"/>
    </row>
    <row r="762" spans="5:5">
      <c r="E762" s="24"/>
    </row>
    <row r="763" spans="5:5">
      <c r="E763" s="24"/>
    </row>
    <row r="764" spans="5:5">
      <c r="E764" s="24"/>
    </row>
    <row r="765" spans="5:5">
      <c r="E765" s="24"/>
    </row>
    <row r="766" spans="5:5">
      <c r="E766" s="24"/>
    </row>
    <row r="767" spans="5:5">
      <c r="E767" s="24"/>
    </row>
    <row r="768" spans="5:5">
      <c r="E768" s="24"/>
    </row>
    <row r="769" spans="5:5">
      <c r="E769" s="24"/>
    </row>
    <row r="770" spans="5:5">
      <c r="E770" s="24"/>
    </row>
    <row r="771" spans="5:5">
      <c r="E771" s="24"/>
    </row>
    <row r="772" spans="5:5">
      <c r="E772" s="24"/>
    </row>
    <row r="773" spans="5:5">
      <c r="E773" s="24"/>
    </row>
    <row r="774" spans="5:5">
      <c r="E774" s="24"/>
    </row>
    <row r="775" spans="5:5">
      <c r="E775" s="24"/>
    </row>
    <row r="776" spans="5:5">
      <c r="E776" s="24"/>
    </row>
    <row r="777" spans="5:5">
      <c r="E777" s="24"/>
    </row>
    <row r="778" spans="5:5">
      <c r="E778" s="24"/>
    </row>
    <row r="779" spans="5:5">
      <c r="E779" s="24"/>
    </row>
    <row r="780" spans="5:5">
      <c r="E780" s="24"/>
    </row>
    <row r="781" spans="5:5">
      <c r="E781" s="24"/>
    </row>
    <row r="782" spans="5:5">
      <c r="E782" s="24"/>
    </row>
    <row r="783" spans="5:5">
      <c r="E783" s="24"/>
    </row>
    <row r="784" spans="5:5">
      <c r="E784" s="24"/>
    </row>
    <row r="785" spans="5:5">
      <c r="E785" s="24"/>
    </row>
    <row r="786" spans="5:5">
      <c r="E786" s="24"/>
    </row>
    <row r="787" spans="5:5">
      <c r="E787" s="24"/>
    </row>
    <row r="788" spans="5:5">
      <c r="E788" s="24"/>
    </row>
    <row r="789" spans="5:5">
      <c r="E789" s="24"/>
    </row>
    <row r="790" spans="5:5">
      <c r="E790" s="24"/>
    </row>
    <row r="791" spans="5:5">
      <c r="E791" s="24"/>
    </row>
    <row r="792" spans="5:5">
      <c r="E792" s="24"/>
    </row>
    <row r="793" spans="5:5">
      <c r="E793" s="24"/>
    </row>
    <row r="794" spans="5:5">
      <c r="E794" s="24"/>
    </row>
    <row r="795" spans="5:5">
      <c r="E795" s="24"/>
    </row>
    <row r="796" spans="5:5">
      <c r="E796" s="24"/>
    </row>
    <row r="797" spans="5:5">
      <c r="E797" s="24"/>
    </row>
    <row r="798" spans="5:5">
      <c r="E798" s="24"/>
    </row>
    <row r="799" spans="5:5">
      <c r="E799" s="24"/>
    </row>
    <row r="800" spans="5:5">
      <c r="E800" s="24"/>
    </row>
    <row r="801" spans="5:5">
      <c r="E801" s="24"/>
    </row>
    <row r="802" spans="5:5">
      <c r="E802" s="24"/>
    </row>
    <row r="803" spans="5:5">
      <c r="E803" s="24"/>
    </row>
    <row r="804" spans="5:5">
      <c r="E804" s="24"/>
    </row>
    <row r="805" spans="5:5">
      <c r="E805" s="24"/>
    </row>
    <row r="806" spans="5:5">
      <c r="E806" s="24"/>
    </row>
    <row r="807" spans="5:5">
      <c r="E807" s="24"/>
    </row>
    <row r="808" spans="5:5">
      <c r="E808" s="24"/>
    </row>
    <row r="809" spans="5:5">
      <c r="E809" s="24"/>
    </row>
    <row r="810" spans="5:5">
      <c r="E810" s="24"/>
    </row>
    <row r="811" spans="5:5">
      <c r="E811" s="24"/>
    </row>
    <row r="812" spans="5:5">
      <c r="E812" s="24"/>
    </row>
    <row r="813" spans="5:5">
      <c r="E813" s="24"/>
    </row>
    <row r="814" spans="5:5">
      <c r="E814" s="24"/>
    </row>
    <row r="815" spans="5:5">
      <c r="E815" s="24"/>
    </row>
    <row r="816" spans="5:5">
      <c r="E816" s="24"/>
    </row>
    <row r="817" spans="5:5">
      <c r="E817" s="24"/>
    </row>
    <row r="818" spans="5:5">
      <c r="E818" s="24"/>
    </row>
    <row r="819" spans="5:5">
      <c r="E819" s="24"/>
    </row>
    <row r="820" spans="5:5">
      <c r="E820" s="24"/>
    </row>
    <row r="821" spans="5:5">
      <c r="E821" s="24"/>
    </row>
    <row r="822" spans="5:5">
      <c r="E822" s="24"/>
    </row>
    <row r="823" spans="5:5">
      <c r="E823" s="24"/>
    </row>
    <row r="824" spans="5:5">
      <c r="E824" s="24"/>
    </row>
    <row r="825" spans="5:5">
      <c r="E825" s="24"/>
    </row>
    <row r="826" spans="5:5">
      <c r="E826" s="24"/>
    </row>
    <row r="827" spans="5:5">
      <c r="E827" s="24"/>
    </row>
    <row r="828" spans="5:5">
      <c r="E828" s="24"/>
    </row>
    <row r="829" spans="5:5">
      <c r="E829" s="24"/>
    </row>
    <row r="830" spans="5:5">
      <c r="E830" s="24"/>
    </row>
    <row r="831" spans="5:5">
      <c r="E831" s="24"/>
    </row>
    <row r="832" spans="5:5">
      <c r="E832" s="24"/>
    </row>
    <row r="833" spans="5:5">
      <c r="E833" s="24"/>
    </row>
    <row r="834" spans="5:5">
      <c r="E834" s="24"/>
    </row>
    <row r="835" spans="5:5">
      <c r="E835" s="24"/>
    </row>
    <row r="836" spans="5:5">
      <c r="E836" s="24"/>
    </row>
    <row r="837" spans="5:5">
      <c r="E837" s="24"/>
    </row>
    <row r="838" spans="5:5">
      <c r="E838" s="24"/>
    </row>
    <row r="839" spans="5:5">
      <c r="E839" s="24"/>
    </row>
    <row r="840" spans="5:5">
      <c r="E840" s="24"/>
    </row>
    <row r="841" spans="5:5">
      <c r="E841" s="24"/>
    </row>
    <row r="842" spans="5:5">
      <c r="E842" s="24"/>
    </row>
    <row r="843" spans="5:5">
      <c r="E843" s="24"/>
    </row>
    <row r="844" spans="5:5">
      <c r="E844" s="24"/>
    </row>
    <row r="845" spans="5:5">
      <c r="E845" s="24"/>
    </row>
    <row r="846" spans="5:5">
      <c r="E846" s="24"/>
    </row>
    <row r="847" spans="5:5">
      <c r="E847" s="24"/>
    </row>
    <row r="848" spans="5:5">
      <c r="E848" s="24"/>
    </row>
    <row r="849" spans="5:5">
      <c r="E849" s="24"/>
    </row>
    <row r="850" spans="5:5">
      <c r="E850" s="24"/>
    </row>
    <row r="851" spans="5:5">
      <c r="E851" s="24"/>
    </row>
    <row r="852" spans="5:5">
      <c r="E852" s="24"/>
    </row>
    <row r="853" spans="5:5">
      <c r="E853" s="24"/>
    </row>
    <row r="854" spans="5:5">
      <c r="E854" s="24"/>
    </row>
    <row r="855" spans="5:5">
      <c r="E855" s="24"/>
    </row>
    <row r="856" spans="5:5">
      <c r="E856" s="24"/>
    </row>
    <row r="857" spans="5:5">
      <c r="E857" s="24"/>
    </row>
    <row r="858" spans="5:5">
      <c r="E858" s="24"/>
    </row>
    <row r="859" spans="5:5">
      <c r="E859" s="24"/>
    </row>
    <row r="860" spans="5:5">
      <c r="E860" s="24"/>
    </row>
    <row r="861" spans="5:5">
      <c r="E861" s="24"/>
    </row>
    <row r="862" spans="5:5">
      <c r="E862" s="24"/>
    </row>
    <row r="863" spans="5:5">
      <c r="E863" s="24"/>
    </row>
    <row r="864" spans="5:5">
      <c r="E864" s="24"/>
    </row>
    <row r="865" spans="5:5">
      <c r="E865" s="24"/>
    </row>
    <row r="866" spans="5:5">
      <c r="E866" s="24"/>
    </row>
    <row r="867" spans="5:5">
      <c r="E867" s="24"/>
    </row>
    <row r="868" spans="5:5">
      <c r="E868" s="24"/>
    </row>
    <row r="869" spans="5:5">
      <c r="E869" s="24"/>
    </row>
    <row r="870" spans="5:5">
      <c r="E870" s="24"/>
    </row>
    <row r="871" spans="5:5">
      <c r="E871" s="24"/>
    </row>
    <row r="872" spans="5:5">
      <c r="E872" s="24"/>
    </row>
    <row r="873" spans="5:5">
      <c r="E873" s="24"/>
    </row>
    <row r="874" spans="5:5">
      <c r="E874" s="24"/>
    </row>
    <row r="875" spans="5:5">
      <c r="E875" s="24"/>
    </row>
    <row r="876" spans="5:5">
      <c r="E876" s="24"/>
    </row>
    <row r="877" spans="5:5">
      <c r="E877" s="24"/>
    </row>
    <row r="878" spans="5:5">
      <c r="E878" s="24"/>
    </row>
    <row r="879" spans="5:5">
      <c r="E879" s="24"/>
    </row>
    <row r="880" spans="5:5">
      <c r="E880" s="24"/>
    </row>
    <row r="881" spans="5:5">
      <c r="E881" s="24"/>
    </row>
    <row r="882" spans="5:5">
      <c r="E882" s="24"/>
    </row>
    <row r="883" spans="5:5">
      <c r="E883" s="24"/>
    </row>
    <row r="884" spans="5:5">
      <c r="E884" s="24"/>
    </row>
    <row r="885" spans="5:5">
      <c r="E885" s="24"/>
    </row>
    <row r="886" spans="5:5">
      <c r="E886" s="24"/>
    </row>
    <row r="887" spans="5:5">
      <c r="E887" s="24"/>
    </row>
    <row r="888" spans="5:5">
      <c r="E888" s="24"/>
    </row>
    <row r="889" spans="5:5">
      <c r="E889" s="24"/>
    </row>
    <row r="890" spans="5:5">
      <c r="E890" s="24"/>
    </row>
    <row r="891" spans="5:5">
      <c r="E891" s="24"/>
    </row>
    <row r="892" spans="5:5">
      <c r="E892" s="24"/>
    </row>
    <row r="893" spans="5:5">
      <c r="E893" s="24"/>
    </row>
    <row r="894" spans="5:5">
      <c r="E894" s="24"/>
    </row>
    <row r="895" spans="5:5">
      <c r="E895" s="24"/>
    </row>
    <row r="896" spans="5:5">
      <c r="E896" s="24"/>
    </row>
    <row r="897" spans="5:5">
      <c r="E897" s="24"/>
    </row>
    <row r="898" spans="5:5">
      <c r="E898" s="24"/>
    </row>
    <row r="899" spans="5:5">
      <c r="E899" s="24"/>
    </row>
    <row r="900" spans="5:5">
      <c r="E900" s="24"/>
    </row>
    <row r="901" spans="5:5">
      <c r="E901" s="24"/>
    </row>
    <row r="902" spans="5:5">
      <c r="E902" s="24"/>
    </row>
    <row r="903" spans="5:5">
      <c r="E903" s="24"/>
    </row>
    <row r="904" spans="5:5">
      <c r="E904" s="24"/>
    </row>
    <row r="905" spans="5:5">
      <c r="E905" s="24"/>
    </row>
    <row r="906" spans="5:5">
      <c r="E906" s="24"/>
    </row>
    <row r="907" spans="5:5">
      <c r="E907" s="24"/>
    </row>
    <row r="908" spans="5:5">
      <c r="E908" s="24"/>
    </row>
    <row r="909" spans="5:5">
      <c r="E909" s="24"/>
    </row>
    <row r="910" spans="5:5">
      <c r="E910" s="24"/>
    </row>
    <row r="911" spans="5:5">
      <c r="E911" s="24"/>
    </row>
    <row r="912" spans="5:5">
      <c r="E912" s="24"/>
    </row>
    <row r="913" spans="5:5">
      <c r="E913" s="24"/>
    </row>
    <row r="914" spans="5:5">
      <c r="E914" s="24"/>
    </row>
    <row r="915" spans="5:5">
      <c r="E915" s="24"/>
    </row>
    <row r="916" spans="5:5">
      <c r="E916" s="24"/>
    </row>
    <row r="917" spans="5:5">
      <c r="E917" s="24"/>
    </row>
    <row r="918" spans="5:5">
      <c r="E918" s="24"/>
    </row>
    <row r="919" spans="5:5">
      <c r="E919" s="24"/>
    </row>
    <row r="920" spans="5:5">
      <c r="E920" s="24"/>
    </row>
    <row r="921" spans="5:5">
      <c r="E921" s="24"/>
    </row>
    <row r="922" spans="5:5">
      <c r="E922" s="24"/>
    </row>
    <row r="923" spans="5:5">
      <c r="E923" s="24"/>
    </row>
    <row r="924" spans="5:5">
      <c r="E924" s="24"/>
    </row>
    <row r="925" spans="5:5">
      <c r="E925" s="24"/>
    </row>
    <row r="926" spans="5:5">
      <c r="E926" s="24"/>
    </row>
    <row r="927" spans="5:5">
      <c r="E927" s="24"/>
    </row>
    <row r="928" spans="5:5">
      <c r="E928" s="24"/>
    </row>
    <row r="929" spans="5:5">
      <c r="E929" s="24"/>
    </row>
    <row r="930" spans="5:5">
      <c r="E930" s="24"/>
    </row>
    <row r="931" spans="5:5">
      <c r="E931" s="24"/>
    </row>
    <row r="932" spans="5:5">
      <c r="E932" s="24"/>
    </row>
    <row r="933" spans="5:5">
      <c r="E933" s="24"/>
    </row>
    <row r="934" spans="5:5">
      <c r="E934" s="24"/>
    </row>
    <row r="935" spans="5:5">
      <c r="E935" s="24"/>
    </row>
    <row r="936" spans="5:5">
      <c r="E936" s="24"/>
    </row>
    <row r="937" spans="5:5">
      <c r="E937" s="24"/>
    </row>
    <row r="938" spans="5:5">
      <c r="E938" s="24"/>
    </row>
    <row r="939" spans="5:5">
      <c r="E939" s="24"/>
    </row>
    <row r="940" spans="5:5">
      <c r="E940" s="24"/>
    </row>
    <row r="941" spans="5:5">
      <c r="E941" s="24"/>
    </row>
    <row r="942" spans="5:5">
      <c r="E942" s="24"/>
    </row>
    <row r="943" spans="5:5">
      <c r="E943" s="24"/>
    </row>
    <row r="944" spans="5:5">
      <c r="E944" s="24"/>
    </row>
    <row r="945" spans="5:5">
      <c r="E945" s="24"/>
    </row>
    <row r="946" spans="5:5">
      <c r="E946" s="24"/>
    </row>
    <row r="947" spans="5:5">
      <c r="E947" s="24"/>
    </row>
    <row r="948" spans="5:5">
      <c r="E948" s="24"/>
    </row>
    <row r="949" spans="5:5">
      <c r="E949" s="24"/>
    </row>
    <row r="950" spans="5:5">
      <c r="E950" s="24"/>
    </row>
    <row r="951" spans="5:5">
      <c r="E951" s="24"/>
    </row>
    <row r="952" spans="5:5">
      <c r="E952" s="24"/>
    </row>
    <row r="953" spans="5:5">
      <c r="E953" s="24"/>
    </row>
    <row r="954" spans="5:5">
      <c r="E954" s="24"/>
    </row>
    <row r="955" spans="5:5">
      <c r="E955" s="24"/>
    </row>
    <row r="956" spans="5:5">
      <c r="E956" s="24"/>
    </row>
    <row r="957" spans="5:5">
      <c r="E957" s="24"/>
    </row>
    <row r="958" spans="5:5">
      <c r="E958" s="24"/>
    </row>
    <row r="959" spans="5:5">
      <c r="E959" s="24"/>
    </row>
    <row r="960" spans="5:5">
      <c r="E960" s="24"/>
    </row>
    <row r="961" spans="5:5">
      <c r="E961" s="24"/>
    </row>
    <row r="962" spans="5:5">
      <c r="E962" s="24"/>
    </row>
    <row r="963" spans="5:5">
      <c r="E963" s="24"/>
    </row>
    <row r="964" spans="5:5">
      <c r="E964" s="24"/>
    </row>
    <row r="965" spans="5:5">
      <c r="E965" s="24"/>
    </row>
    <row r="966" spans="5:5">
      <c r="E966" s="24"/>
    </row>
    <row r="967" spans="5:5">
      <c r="E967" s="24"/>
    </row>
    <row r="968" spans="5:5">
      <c r="E968" s="24"/>
    </row>
    <row r="969" spans="5:5">
      <c r="E969" s="24"/>
    </row>
    <row r="970" spans="5:5">
      <c r="E970" s="24"/>
    </row>
    <row r="971" spans="5:5">
      <c r="E971" s="24"/>
    </row>
    <row r="972" spans="5:5">
      <c r="E972" s="24"/>
    </row>
    <row r="973" spans="5:5">
      <c r="E973" s="24"/>
    </row>
    <row r="974" spans="5:5">
      <c r="E974" s="24"/>
    </row>
    <row r="975" spans="5:5">
      <c r="E975" s="24"/>
    </row>
    <row r="976" spans="5:5">
      <c r="E976" s="24"/>
    </row>
    <row r="977" spans="5:5">
      <c r="E977" s="24"/>
    </row>
    <row r="978" spans="5:5">
      <c r="E978" s="24"/>
    </row>
    <row r="979" spans="5:5">
      <c r="E979" s="24"/>
    </row>
    <row r="980" spans="5:5">
      <c r="E980" s="24"/>
    </row>
    <row r="981" spans="5:5">
      <c r="E981" s="24"/>
    </row>
    <row r="982" spans="5:5">
      <c r="E982" s="24"/>
    </row>
    <row r="983" spans="5:5">
      <c r="E983" s="24"/>
    </row>
    <row r="984" spans="5:5">
      <c r="E984" s="24"/>
    </row>
    <row r="985" spans="5:5">
      <c r="E985" s="24"/>
    </row>
    <row r="986" spans="5:5">
      <c r="E986" s="24"/>
    </row>
    <row r="987" spans="5:5">
      <c r="E987" s="24"/>
    </row>
    <row r="988" spans="5:5">
      <c r="E988" s="24"/>
    </row>
    <row r="989" spans="5:5">
      <c r="E989" s="24"/>
    </row>
    <row r="990" spans="5:5">
      <c r="E990" s="24"/>
    </row>
    <row r="991" spans="5:5">
      <c r="E991" s="24"/>
    </row>
    <row r="992" spans="5:5">
      <c r="E992" s="24"/>
    </row>
    <row r="993" spans="5:5">
      <c r="E993" s="24"/>
    </row>
    <row r="994" spans="5:5">
      <c r="E994" s="24"/>
    </row>
    <row r="995" spans="5:5">
      <c r="E995" s="24"/>
    </row>
    <row r="996" spans="5:5">
      <c r="E996" s="24"/>
    </row>
    <row r="997" spans="5:5">
      <c r="E997" s="24"/>
    </row>
    <row r="998" spans="5:5">
      <c r="E998" s="24"/>
    </row>
    <row r="999" spans="5:5">
      <c r="E999" s="24"/>
    </row>
    <row r="1000" spans="5:5">
      <c r="E1000" s="24"/>
    </row>
    <row r="1001" spans="5:5">
      <c r="E1001" s="24"/>
    </row>
    <row r="1002" spans="5:5">
      <c r="E1002" s="24"/>
    </row>
    <row r="1003" spans="5:5">
      <c r="E1003" s="24"/>
    </row>
    <row r="1004" spans="5:5">
      <c r="E1004" s="24"/>
    </row>
    <row r="1005" spans="5:5">
      <c r="E1005" s="24"/>
    </row>
    <row r="1006" spans="5:5">
      <c r="E1006" s="24"/>
    </row>
    <row r="1007" spans="5:5">
      <c r="E1007" s="24"/>
    </row>
    <row r="1008" spans="5:5">
      <c r="E1008" s="24"/>
    </row>
    <row r="1009" spans="5:5">
      <c r="E1009" s="24"/>
    </row>
    <row r="1010" spans="5:5">
      <c r="E1010" s="24"/>
    </row>
    <row r="1011" spans="5:5">
      <c r="E1011" s="24"/>
    </row>
    <row r="1012" spans="5:5">
      <c r="E1012" s="24"/>
    </row>
    <row r="1013" spans="5:5">
      <c r="E1013" s="24"/>
    </row>
    <row r="1014" spans="5:5">
      <c r="E1014" s="24"/>
    </row>
    <row r="1015" spans="5:5">
      <c r="E1015" s="24"/>
    </row>
    <row r="1016" spans="5:5">
      <c r="E1016" s="24"/>
    </row>
    <row r="1017" spans="5:5">
      <c r="E1017" s="24"/>
    </row>
    <row r="1018" spans="5:5">
      <c r="E1018" s="24"/>
    </row>
    <row r="1019" spans="5:5">
      <c r="E1019" s="24"/>
    </row>
    <row r="1020" spans="5:5">
      <c r="E1020" s="24"/>
    </row>
    <row r="1021" spans="5:5">
      <c r="E1021" s="24"/>
    </row>
    <row r="1022" spans="5:5">
      <c r="E1022" s="24"/>
    </row>
    <row r="1023" spans="5:5">
      <c r="E1023" s="24"/>
    </row>
    <row r="1024" spans="5:5">
      <c r="E1024" s="24"/>
    </row>
    <row r="1025" spans="5:5">
      <c r="E1025" s="24"/>
    </row>
    <row r="1026" spans="5:5">
      <c r="E1026" s="24"/>
    </row>
    <row r="1027" spans="5:5">
      <c r="E1027" s="24"/>
    </row>
    <row r="1028" spans="5:5">
      <c r="E1028" s="24"/>
    </row>
    <row r="1029" spans="5:5">
      <c r="E1029" s="24"/>
    </row>
    <row r="1030" spans="5:5">
      <c r="E1030" s="24"/>
    </row>
    <row r="1031" spans="5:5">
      <c r="E1031" s="24"/>
    </row>
    <row r="1032" spans="5:5">
      <c r="E1032" s="24"/>
    </row>
    <row r="1033" spans="5:5">
      <c r="E1033" s="24"/>
    </row>
    <row r="1034" spans="5:5">
      <c r="E1034" s="24"/>
    </row>
    <row r="1035" spans="5:5">
      <c r="E1035" s="24"/>
    </row>
    <row r="1036" spans="5:5">
      <c r="E1036" s="24"/>
    </row>
    <row r="1037" spans="5:5">
      <c r="E1037" s="24"/>
    </row>
    <row r="1038" spans="5:5">
      <c r="E1038" s="24"/>
    </row>
    <row r="1039" spans="5:5">
      <c r="E1039" s="24"/>
    </row>
    <row r="1040" spans="5:5">
      <c r="E1040" s="24"/>
    </row>
    <row r="1041" spans="5:5">
      <c r="E1041" s="24"/>
    </row>
    <row r="1042" spans="5:5">
      <c r="E1042" s="24"/>
    </row>
    <row r="1043" spans="5:5">
      <c r="E1043" s="24"/>
    </row>
    <row r="1044" spans="5:5">
      <c r="E1044" s="24"/>
    </row>
    <row r="1045" spans="5:5">
      <c r="E1045" s="24"/>
    </row>
    <row r="1046" spans="5:5">
      <c r="E1046" s="24"/>
    </row>
    <row r="1047" spans="5:5">
      <c r="E1047" s="24"/>
    </row>
    <row r="1048" spans="5:5">
      <c r="E1048" s="24"/>
    </row>
    <row r="1049" spans="5:5">
      <c r="E1049" s="24"/>
    </row>
    <row r="1050" spans="5:5">
      <c r="E1050" s="24"/>
    </row>
    <row r="1051" spans="5:5">
      <c r="E1051" s="24"/>
    </row>
    <row r="1052" spans="5:5">
      <c r="E1052" s="24"/>
    </row>
    <row r="1053" spans="5:5">
      <c r="E1053" s="24"/>
    </row>
    <row r="1054" spans="5:5">
      <c r="E1054" s="24"/>
    </row>
    <row r="1055" spans="5:5">
      <c r="E1055" s="24"/>
    </row>
    <row r="1056" spans="5:5">
      <c r="E1056" s="24"/>
    </row>
    <row r="1057" spans="5:5">
      <c r="E1057" s="24"/>
    </row>
    <row r="1058" spans="5:5">
      <c r="E1058" s="24"/>
    </row>
    <row r="1059" spans="5:5">
      <c r="E1059" s="24"/>
    </row>
    <row r="1060" spans="5:5">
      <c r="E1060" s="24"/>
    </row>
    <row r="1061" spans="5:5">
      <c r="E1061" s="24"/>
    </row>
    <row r="1062" spans="5:5">
      <c r="E1062" s="24"/>
    </row>
    <row r="1063" spans="5:5">
      <c r="E1063" s="24"/>
    </row>
    <row r="1064" spans="5:5">
      <c r="E1064" s="24"/>
    </row>
    <row r="1065" spans="5:5">
      <c r="E1065" s="24"/>
    </row>
    <row r="1066" spans="5:5">
      <c r="E1066" s="24"/>
    </row>
    <row r="1067" spans="5:5">
      <c r="E1067" s="24"/>
    </row>
    <row r="1068" spans="5:5">
      <c r="E1068" s="24"/>
    </row>
    <row r="1069" spans="5:5">
      <c r="E1069" s="24"/>
    </row>
    <row r="1070" spans="5:5">
      <c r="E1070" s="24"/>
    </row>
    <row r="1071" spans="5:5">
      <c r="E1071" s="24"/>
    </row>
    <row r="1072" spans="5:5">
      <c r="E1072" s="24"/>
    </row>
    <row r="1073" spans="5:5">
      <c r="E1073" s="24"/>
    </row>
    <row r="1074" spans="5:5">
      <c r="E1074" s="24"/>
    </row>
    <row r="1075" spans="5:5">
      <c r="E1075" s="24"/>
    </row>
    <row r="1076" spans="5:5">
      <c r="E1076" s="24"/>
    </row>
    <row r="1077" spans="5:5">
      <c r="E1077" s="24"/>
    </row>
    <row r="1078" spans="5:5">
      <c r="E1078" s="24"/>
    </row>
    <row r="1079" spans="5:5">
      <c r="E1079" s="24"/>
    </row>
    <row r="1080" spans="5:5">
      <c r="E1080" s="24"/>
    </row>
    <row r="1081" spans="5:5">
      <c r="E1081" s="24"/>
    </row>
    <row r="1082" spans="5:5">
      <c r="E1082" s="24"/>
    </row>
    <row r="1083" spans="5:5">
      <c r="E1083" s="24"/>
    </row>
    <row r="1084" spans="5:5">
      <c r="E1084" s="24"/>
    </row>
    <row r="1085" spans="5:5">
      <c r="E1085" s="24"/>
    </row>
    <row r="1086" spans="5:5">
      <c r="E1086" s="24"/>
    </row>
    <row r="1087" spans="5:5">
      <c r="E1087" s="24"/>
    </row>
    <row r="1088" spans="5:5">
      <c r="E1088" s="24"/>
    </row>
    <row r="1089" spans="5:5">
      <c r="E1089" s="24"/>
    </row>
    <row r="1090" spans="5:5">
      <c r="E1090" s="24"/>
    </row>
    <row r="1091" spans="5:5">
      <c r="E1091" s="24"/>
    </row>
    <row r="1092" spans="5:5">
      <c r="E1092" s="24"/>
    </row>
    <row r="1093" spans="5:5">
      <c r="E1093" s="24"/>
    </row>
    <row r="1094" spans="5:5">
      <c r="E1094" s="24"/>
    </row>
    <row r="1095" spans="5:5">
      <c r="E1095" s="24"/>
    </row>
    <row r="1096" spans="5:5">
      <c r="E1096" s="24"/>
    </row>
    <row r="1097" spans="5:5">
      <c r="E1097" s="24"/>
    </row>
    <row r="1098" spans="5:5">
      <c r="E1098" s="24"/>
    </row>
    <row r="1099" spans="5:5">
      <c r="E1099" s="24"/>
    </row>
    <row r="1100" spans="5:5">
      <c r="E1100" s="24"/>
    </row>
    <row r="1101" spans="5:5">
      <c r="E1101" s="24"/>
    </row>
    <row r="1102" spans="5:5">
      <c r="E1102" s="24"/>
    </row>
    <row r="1103" spans="5:5">
      <c r="E1103" s="24"/>
    </row>
    <row r="1104" spans="5:5">
      <c r="E1104" s="24"/>
    </row>
    <row r="1105" spans="5:5">
      <c r="E1105" s="24"/>
    </row>
    <row r="1106" spans="5:5">
      <c r="E1106" s="24"/>
    </row>
    <row r="1107" spans="5:5">
      <c r="E1107" s="24"/>
    </row>
    <row r="1108" spans="5:5">
      <c r="E1108" s="24"/>
    </row>
    <row r="1109" spans="5:5">
      <c r="E1109" s="24"/>
    </row>
    <row r="1110" spans="5:5">
      <c r="E1110" s="24"/>
    </row>
    <row r="1111" spans="5:5">
      <c r="E1111" s="24"/>
    </row>
    <row r="1112" spans="5:5">
      <c r="E1112" s="24"/>
    </row>
    <row r="1113" spans="5:5">
      <c r="E1113" s="24"/>
    </row>
    <row r="1114" spans="5:5">
      <c r="E1114" s="24"/>
    </row>
    <row r="1115" spans="5:5">
      <c r="E1115" s="24"/>
    </row>
    <row r="1116" spans="5:5">
      <c r="E1116" s="24"/>
    </row>
    <row r="1117" spans="5:5">
      <c r="E1117" s="24"/>
    </row>
    <row r="1118" spans="5:5">
      <c r="E1118" s="24"/>
    </row>
    <row r="1119" spans="5:5">
      <c r="E1119" s="24"/>
    </row>
    <row r="1120" spans="5:5">
      <c r="E1120" s="24"/>
    </row>
    <row r="1121" spans="5:5">
      <c r="E1121" s="24"/>
    </row>
    <row r="1122" spans="5:5">
      <c r="E1122" s="24"/>
    </row>
    <row r="1123" spans="5:5">
      <c r="E1123" s="24"/>
    </row>
    <row r="1124" spans="5:5">
      <c r="E1124" s="24"/>
    </row>
    <row r="1125" spans="5:5">
      <c r="E1125" s="24"/>
    </row>
    <row r="1126" spans="5:5">
      <c r="E1126" s="24"/>
    </row>
    <row r="1127" spans="5:5">
      <c r="E1127" s="24"/>
    </row>
    <row r="1128" spans="5:5">
      <c r="E1128" s="24"/>
    </row>
    <row r="1129" spans="5:5">
      <c r="E1129" s="24"/>
    </row>
    <row r="1130" spans="5:5">
      <c r="E1130" s="24"/>
    </row>
    <row r="1131" spans="5:5">
      <c r="E1131" s="24"/>
    </row>
    <row r="1132" spans="5:5">
      <c r="E1132" s="24"/>
    </row>
    <row r="1133" spans="5:5">
      <c r="E1133" s="24"/>
    </row>
    <row r="1134" spans="5:5">
      <c r="E1134" s="24"/>
    </row>
    <row r="1135" spans="5:5">
      <c r="E1135" s="24"/>
    </row>
    <row r="1136" spans="5:5">
      <c r="E1136" s="24"/>
    </row>
    <row r="1137" spans="5:5">
      <c r="E1137" s="24"/>
    </row>
    <row r="1138" spans="5:5">
      <c r="E1138" s="24"/>
    </row>
    <row r="1139" spans="5:5">
      <c r="E1139" s="24"/>
    </row>
    <row r="1140" spans="5:5">
      <c r="E1140" s="24"/>
    </row>
    <row r="1141" spans="5:5">
      <c r="E1141" s="24"/>
    </row>
    <row r="1142" spans="5:5">
      <c r="E1142" s="24"/>
    </row>
    <row r="1143" spans="5:5">
      <c r="E1143" s="24"/>
    </row>
    <row r="1144" spans="5:5">
      <c r="E1144" s="24"/>
    </row>
    <row r="1145" spans="5:5">
      <c r="E1145" s="24"/>
    </row>
    <row r="1146" spans="5:5">
      <c r="E1146" s="24"/>
    </row>
    <row r="1147" spans="5:5">
      <c r="E1147" s="24"/>
    </row>
    <row r="1148" spans="5:5">
      <c r="E1148" s="24"/>
    </row>
    <row r="1149" spans="5:5">
      <c r="E1149" s="24"/>
    </row>
    <row r="1150" spans="5:5">
      <c r="E1150" s="24"/>
    </row>
    <row r="1151" spans="5:5">
      <c r="E1151" s="24"/>
    </row>
    <row r="1152" spans="5:5">
      <c r="E1152" s="24"/>
    </row>
    <row r="1153" spans="5:5">
      <c r="E1153" s="24"/>
    </row>
    <row r="1154" spans="5:5">
      <c r="E1154" s="24"/>
    </row>
    <row r="1155" spans="5:5">
      <c r="E1155" s="24"/>
    </row>
    <row r="1156" spans="5:5">
      <c r="E1156" s="24"/>
    </row>
    <row r="1157" spans="5:5">
      <c r="E1157" s="24"/>
    </row>
    <row r="1158" spans="5:5">
      <c r="E1158" s="24"/>
    </row>
    <row r="1159" spans="5:5">
      <c r="E1159" s="24"/>
    </row>
    <row r="1160" spans="5:5">
      <c r="E1160" s="24"/>
    </row>
    <row r="1161" spans="5:5">
      <c r="E1161" s="24"/>
    </row>
    <row r="1162" spans="5:5">
      <c r="E1162" s="24"/>
    </row>
    <row r="1163" spans="5:5">
      <c r="E1163" s="24"/>
    </row>
    <row r="1164" spans="5:5">
      <c r="E1164" s="24"/>
    </row>
    <row r="1165" spans="5:5">
      <c r="E1165" s="24"/>
    </row>
    <row r="1166" spans="5:5">
      <c r="E1166" s="24"/>
    </row>
    <row r="1167" spans="5:5">
      <c r="E1167" s="24"/>
    </row>
    <row r="1168" spans="5:5">
      <c r="E1168" s="24"/>
    </row>
    <row r="1169" spans="5:5">
      <c r="E1169" s="24"/>
    </row>
    <row r="1170" spans="5:5">
      <c r="E1170" s="24"/>
    </row>
    <row r="1171" spans="5:5">
      <c r="E1171" s="24"/>
    </row>
    <row r="1172" spans="5:5">
      <c r="E1172" s="24"/>
    </row>
    <row r="1173" spans="5:5">
      <c r="E1173" s="24"/>
    </row>
    <row r="1174" spans="5:5">
      <c r="E1174" s="24"/>
    </row>
    <row r="1175" spans="5:5">
      <c r="E1175" s="24"/>
    </row>
    <row r="1176" spans="5:5">
      <c r="E1176" s="24"/>
    </row>
    <row r="1177" spans="5:5">
      <c r="E1177" s="24"/>
    </row>
    <row r="1178" spans="5:5">
      <c r="E1178" s="24"/>
    </row>
    <row r="1179" spans="5:5">
      <c r="E1179" s="24"/>
    </row>
    <row r="1180" spans="5:5">
      <c r="E1180" s="24"/>
    </row>
    <row r="1181" spans="5:5">
      <c r="E1181" s="24"/>
    </row>
    <row r="1182" spans="5:5">
      <c r="E1182" s="24"/>
    </row>
    <row r="1183" spans="5:5">
      <c r="E1183" s="24"/>
    </row>
    <row r="1184" spans="5:5">
      <c r="E1184" s="24"/>
    </row>
    <row r="1185" spans="5:5">
      <c r="E1185" s="24"/>
    </row>
    <row r="1186" spans="5:5">
      <c r="E1186" s="24"/>
    </row>
    <row r="1187" spans="5:5">
      <c r="E1187" s="24"/>
    </row>
    <row r="1188" spans="5:5">
      <c r="E1188" s="24"/>
    </row>
    <row r="1189" spans="5:5">
      <c r="E1189" s="24"/>
    </row>
    <row r="1190" spans="5:5">
      <c r="E1190" s="24"/>
    </row>
    <row r="1191" spans="5:5">
      <c r="E1191" s="24"/>
    </row>
    <row r="1192" spans="5:5">
      <c r="E1192" s="24"/>
    </row>
    <row r="1193" spans="5:5">
      <c r="E1193" s="24"/>
    </row>
    <row r="1194" spans="5:5">
      <c r="E1194" s="24"/>
    </row>
    <row r="1195" spans="5:5">
      <c r="E1195" s="24"/>
    </row>
    <row r="1196" spans="5:5">
      <c r="E1196" s="24"/>
    </row>
    <row r="1197" spans="5:5">
      <c r="E1197" s="24"/>
    </row>
    <row r="1198" spans="5:5">
      <c r="E1198" s="24"/>
    </row>
    <row r="1199" spans="5:5">
      <c r="E1199" s="24"/>
    </row>
    <row r="1200" spans="5:5">
      <c r="E1200" s="24"/>
    </row>
    <row r="1201" spans="5:5">
      <c r="E1201" s="24"/>
    </row>
    <row r="1202" spans="5:5">
      <c r="E1202" s="24"/>
    </row>
    <row r="1203" spans="5:5">
      <c r="E1203" s="24"/>
    </row>
    <row r="1204" spans="5:5">
      <c r="E1204" s="24"/>
    </row>
    <row r="1205" spans="5:5">
      <c r="E1205" s="24"/>
    </row>
    <row r="1206" spans="5:5">
      <c r="E1206" s="24"/>
    </row>
    <row r="1207" spans="5:5">
      <c r="E1207" s="24"/>
    </row>
    <row r="1208" spans="5:5">
      <c r="E1208" s="24"/>
    </row>
    <row r="1209" spans="5:5">
      <c r="E1209" s="24"/>
    </row>
    <row r="1210" spans="5:5">
      <c r="E1210" s="24"/>
    </row>
    <row r="1211" spans="5:5">
      <c r="E1211" s="24"/>
    </row>
    <row r="1212" spans="5:5">
      <c r="E1212" s="24"/>
    </row>
    <row r="1213" spans="5:5">
      <c r="E1213" s="24"/>
    </row>
    <row r="1214" spans="5:5">
      <c r="E1214" s="24"/>
    </row>
    <row r="1215" spans="5:5">
      <c r="E1215" s="24"/>
    </row>
    <row r="1216" spans="5:5">
      <c r="E1216" s="24"/>
    </row>
    <row r="1217" spans="5:5">
      <c r="E1217" s="24"/>
    </row>
    <row r="1218" spans="5:5">
      <c r="E1218" s="24"/>
    </row>
    <row r="1219" spans="5:5">
      <c r="E1219" s="24"/>
    </row>
    <row r="1220" spans="5:5">
      <c r="E1220" s="24"/>
    </row>
    <row r="1221" spans="5:5">
      <c r="E1221" s="24"/>
    </row>
    <row r="1222" spans="5:5">
      <c r="E1222" s="24"/>
    </row>
    <row r="1223" spans="5:5">
      <c r="E1223" s="24"/>
    </row>
    <row r="1224" spans="5:5">
      <c r="E1224" s="24"/>
    </row>
    <row r="1225" spans="5:5">
      <c r="E1225" s="24"/>
    </row>
    <row r="1226" spans="5:5">
      <c r="E1226" s="24"/>
    </row>
    <row r="1227" spans="5:5">
      <c r="E1227" s="24"/>
    </row>
    <row r="1228" spans="5:5">
      <c r="E1228" s="24"/>
    </row>
    <row r="1229" spans="5:5">
      <c r="E1229" s="24"/>
    </row>
    <row r="1230" spans="5:5">
      <c r="E1230" s="24"/>
    </row>
    <row r="1231" spans="5:5">
      <c r="E1231" s="24"/>
    </row>
    <row r="1232" spans="5:5">
      <c r="E1232" s="24"/>
    </row>
    <row r="1233" spans="5:5">
      <c r="E1233" s="24"/>
    </row>
    <row r="1234" spans="5:5">
      <c r="E1234" s="24"/>
    </row>
    <row r="1235" spans="5:5">
      <c r="E1235" s="24"/>
    </row>
    <row r="1236" spans="5:5">
      <c r="E1236" s="24"/>
    </row>
    <row r="1237" spans="5:5">
      <c r="E1237" s="24"/>
    </row>
    <row r="1238" spans="5:5">
      <c r="E1238" s="24"/>
    </row>
    <row r="1239" spans="5:5">
      <c r="E1239" s="24"/>
    </row>
    <row r="1240" spans="5:5">
      <c r="E1240" s="24"/>
    </row>
    <row r="1241" spans="5:5">
      <c r="E1241" s="24"/>
    </row>
    <row r="1242" spans="5:5">
      <c r="E1242" s="24"/>
    </row>
    <row r="1243" spans="5:5">
      <c r="E1243" s="24"/>
    </row>
    <row r="1244" spans="5:5">
      <c r="E1244" s="24"/>
    </row>
    <row r="1245" spans="5:5">
      <c r="E1245" s="24"/>
    </row>
    <row r="1246" spans="5:5">
      <c r="E1246" s="24"/>
    </row>
    <row r="1247" spans="5:5">
      <c r="E1247" s="24"/>
    </row>
    <row r="1248" spans="5:5">
      <c r="E1248" s="24"/>
    </row>
    <row r="1249" spans="5:5">
      <c r="E1249" s="24"/>
    </row>
    <row r="1250" spans="5:5">
      <c r="E1250" s="24"/>
    </row>
    <row r="1251" spans="5:5">
      <c r="E1251" s="24"/>
    </row>
    <row r="1252" spans="5:5">
      <c r="E1252" s="24"/>
    </row>
    <row r="1253" spans="5:5">
      <c r="E1253" s="24"/>
    </row>
    <row r="1254" spans="5:5">
      <c r="E1254" s="24"/>
    </row>
    <row r="1255" spans="5:5">
      <c r="E1255" s="24"/>
    </row>
    <row r="1256" spans="5:5">
      <c r="E1256" s="24"/>
    </row>
    <row r="1257" spans="5:5">
      <c r="E1257" s="24"/>
    </row>
    <row r="1258" spans="5:5">
      <c r="E1258" s="24"/>
    </row>
    <row r="1259" spans="5:5">
      <c r="E1259" s="24"/>
    </row>
    <row r="1260" spans="5:5">
      <c r="E1260" s="24"/>
    </row>
    <row r="1261" spans="5:5">
      <c r="E1261" s="24"/>
    </row>
    <row r="1262" spans="5:5">
      <c r="E1262" s="24"/>
    </row>
    <row r="1263" spans="5:5">
      <c r="E1263" s="24"/>
    </row>
    <row r="1264" spans="5:5">
      <c r="E1264" s="24"/>
    </row>
    <row r="1265" spans="5:5">
      <c r="E1265" s="24"/>
    </row>
    <row r="1266" spans="5:5">
      <c r="E1266" s="24"/>
    </row>
    <row r="1267" spans="5:5">
      <c r="E1267" s="24"/>
    </row>
    <row r="1268" spans="5:5">
      <c r="E1268" s="24"/>
    </row>
    <row r="1269" spans="5:5">
      <c r="E1269" s="24"/>
    </row>
    <row r="1270" spans="5:5">
      <c r="E1270" s="24"/>
    </row>
    <row r="1271" spans="5:5">
      <c r="E1271" s="24"/>
    </row>
    <row r="1272" spans="5:5">
      <c r="E1272" s="24"/>
    </row>
    <row r="1273" spans="5:5">
      <c r="E1273" s="24"/>
    </row>
    <row r="1274" spans="5:5">
      <c r="E1274" s="24"/>
    </row>
    <row r="1275" spans="5:5">
      <c r="E1275" s="24"/>
    </row>
    <row r="1276" spans="5:5">
      <c r="E1276" s="24"/>
    </row>
    <row r="1277" spans="5:5">
      <c r="E1277" s="24"/>
    </row>
    <row r="1278" spans="5:5">
      <c r="E1278" s="24"/>
    </row>
    <row r="1279" spans="5:5">
      <c r="E1279" s="24"/>
    </row>
    <row r="1280" spans="5:5">
      <c r="E1280" s="24"/>
    </row>
    <row r="1281" spans="5:5">
      <c r="E1281" s="24"/>
    </row>
    <row r="1282" spans="5:5">
      <c r="E1282" s="24"/>
    </row>
    <row r="1283" spans="5:5">
      <c r="E1283" s="24"/>
    </row>
    <row r="1284" spans="5:5">
      <c r="E1284" s="24"/>
    </row>
    <row r="1285" spans="5:5">
      <c r="E1285" s="24"/>
    </row>
    <row r="1286" spans="5:5">
      <c r="E1286" s="24"/>
    </row>
    <row r="1287" spans="5:5">
      <c r="E1287" s="24"/>
    </row>
    <row r="1288" spans="5:5">
      <c r="E1288" s="24"/>
    </row>
    <row r="1289" spans="5:5">
      <c r="E1289" s="24"/>
    </row>
    <row r="1290" spans="5:5">
      <c r="E1290" s="24"/>
    </row>
    <row r="1291" spans="5:5">
      <c r="E1291" s="24"/>
    </row>
    <row r="1292" spans="5:5">
      <c r="E1292" s="24"/>
    </row>
    <row r="1293" spans="5:5">
      <c r="E1293" s="24"/>
    </row>
    <row r="1294" spans="5:5">
      <c r="E1294" s="24"/>
    </row>
    <row r="1295" spans="5:5">
      <c r="E1295" s="24"/>
    </row>
    <row r="1296" spans="5:5">
      <c r="E1296" s="24"/>
    </row>
    <row r="1297" spans="5:5">
      <c r="E1297" s="24"/>
    </row>
    <row r="1298" spans="5:5">
      <c r="E1298" s="24"/>
    </row>
    <row r="1299" spans="5:5">
      <c r="E1299" s="24"/>
    </row>
    <row r="1300" spans="5:5">
      <c r="E1300" s="24"/>
    </row>
    <row r="1301" spans="5:5">
      <c r="E1301" s="24"/>
    </row>
    <row r="1302" spans="5:5">
      <c r="E1302" s="24"/>
    </row>
    <row r="1303" spans="5:5">
      <c r="E1303" s="24"/>
    </row>
    <row r="1304" spans="5:5">
      <c r="E1304" s="24"/>
    </row>
    <row r="1305" spans="5:5">
      <c r="E1305" s="24"/>
    </row>
    <row r="1306" spans="5:5">
      <c r="E1306" s="24"/>
    </row>
    <row r="1307" spans="5:5">
      <c r="E1307" s="24"/>
    </row>
    <row r="1308" spans="5:5">
      <c r="E1308" s="24"/>
    </row>
    <row r="1309" spans="5:5">
      <c r="E1309" s="24"/>
    </row>
    <row r="1310" spans="5:5">
      <c r="E1310" s="24"/>
    </row>
    <row r="1311" spans="5:5">
      <c r="E1311" s="24"/>
    </row>
    <row r="1312" spans="5:5">
      <c r="E1312" s="24"/>
    </row>
    <row r="1313" spans="5:5">
      <c r="E1313" s="24"/>
    </row>
    <row r="1314" spans="5:5">
      <c r="E1314" s="24"/>
    </row>
    <row r="1315" spans="5:5">
      <c r="E1315" s="24"/>
    </row>
    <row r="1316" spans="5:5">
      <c r="E1316" s="24"/>
    </row>
    <row r="1317" spans="5:5">
      <c r="E1317" s="24"/>
    </row>
    <row r="1318" spans="5:5">
      <c r="E1318" s="24"/>
    </row>
    <row r="1319" spans="5:5">
      <c r="E1319" s="24"/>
    </row>
    <row r="1320" spans="5:5">
      <c r="E1320" s="24"/>
    </row>
    <row r="1321" spans="5:5">
      <c r="E1321" s="24"/>
    </row>
    <row r="1322" spans="5:5">
      <c r="E1322" s="24"/>
    </row>
    <row r="1323" spans="5:5">
      <c r="E1323" s="24"/>
    </row>
    <row r="1324" spans="5:5">
      <c r="E1324" s="24"/>
    </row>
    <row r="1325" spans="5:5">
      <c r="E1325" s="24"/>
    </row>
    <row r="1326" spans="5:5">
      <c r="E1326" s="24"/>
    </row>
    <row r="1327" spans="5:5">
      <c r="E1327" s="24"/>
    </row>
    <row r="1328" spans="5:5">
      <c r="E1328" s="24"/>
    </row>
    <row r="1329" spans="5:5">
      <c r="E1329" s="24"/>
    </row>
    <row r="1330" spans="5:5">
      <c r="E1330" s="24"/>
    </row>
    <row r="1331" spans="5:5">
      <c r="E1331" s="24"/>
    </row>
    <row r="1332" spans="5:5">
      <c r="E1332" s="24"/>
    </row>
    <row r="1333" spans="5:5">
      <c r="E1333" s="24"/>
    </row>
    <row r="1334" spans="5:5">
      <c r="E1334" s="24"/>
    </row>
    <row r="1335" spans="5:5">
      <c r="E1335" s="24"/>
    </row>
    <row r="1336" spans="5:5">
      <c r="E1336" s="24"/>
    </row>
    <row r="1337" spans="5:5">
      <c r="E1337" s="24"/>
    </row>
    <row r="1338" spans="5:5">
      <c r="E1338" s="24"/>
    </row>
    <row r="1339" spans="5:5">
      <c r="E1339" s="24"/>
    </row>
    <row r="1340" spans="5:5">
      <c r="E1340" s="24"/>
    </row>
    <row r="1341" spans="5:5">
      <c r="E1341" s="24"/>
    </row>
    <row r="1342" spans="5:5">
      <c r="E1342" s="24"/>
    </row>
    <row r="1343" spans="5:5">
      <c r="E1343" s="24"/>
    </row>
    <row r="1344" spans="5:5">
      <c r="E1344" s="24"/>
    </row>
    <row r="1345" spans="5:5">
      <c r="E1345" s="24"/>
    </row>
    <row r="1346" spans="5:5">
      <c r="E1346" s="24"/>
    </row>
    <row r="1347" spans="5:5">
      <c r="E1347" s="24"/>
    </row>
    <row r="1348" spans="5:5">
      <c r="E1348" s="24"/>
    </row>
    <row r="1349" spans="5:5">
      <c r="E1349" s="24"/>
    </row>
    <row r="1350" spans="5:5">
      <c r="E1350" s="24"/>
    </row>
    <row r="1351" spans="5:5">
      <c r="E1351" s="24"/>
    </row>
    <row r="1352" spans="5:5">
      <c r="E1352" s="24"/>
    </row>
    <row r="1353" spans="5:5">
      <c r="E1353" s="24"/>
    </row>
    <row r="1354" spans="5:5">
      <c r="E1354" s="24"/>
    </row>
    <row r="1355" spans="5:5">
      <c r="E1355" s="24"/>
    </row>
    <row r="1356" spans="5:5">
      <c r="E1356" s="24"/>
    </row>
    <row r="1357" spans="5:5">
      <c r="E1357" s="24"/>
    </row>
    <row r="1358" spans="5:5">
      <c r="E1358" s="24"/>
    </row>
    <row r="1359" spans="5:5">
      <c r="E1359" s="24"/>
    </row>
    <row r="1360" spans="5:5">
      <c r="E1360" s="24"/>
    </row>
    <row r="1361" spans="5:5">
      <c r="E1361" s="24"/>
    </row>
    <row r="1362" spans="5:5">
      <c r="E1362" s="24"/>
    </row>
    <row r="1363" spans="5:5">
      <c r="E1363" s="24"/>
    </row>
    <row r="1364" spans="5:5">
      <c r="E1364" s="24"/>
    </row>
    <row r="1365" spans="5:5">
      <c r="E1365" s="24"/>
    </row>
    <row r="1366" spans="5:5">
      <c r="E1366" s="24"/>
    </row>
    <row r="1367" spans="5:5">
      <c r="E1367" s="24"/>
    </row>
    <row r="1368" spans="5:5">
      <c r="E1368" s="24"/>
    </row>
    <row r="1369" spans="5:5">
      <c r="E1369" s="24"/>
    </row>
    <row r="1370" spans="5:5">
      <c r="E1370" s="24"/>
    </row>
    <row r="1371" spans="5:5">
      <c r="E1371" s="24"/>
    </row>
    <row r="1372" spans="5:5">
      <c r="E1372" s="24"/>
    </row>
    <row r="1373" spans="5:5">
      <c r="E1373" s="24"/>
    </row>
    <row r="1374" spans="5:5">
      <c r="E1374" s="24"/>
    </row>
    <row r="1375" spans="5:5">
      <c r="E1375" s="24"/>
    </row>
    <row r="1376" spans="5:5">
      <c r="E1376" s="24"/>
    </row>
    <row r="1377" spans="5:5">
      <c r="E1377" s="24"/>
    </row>
    <row r="1378" spans="5:5">
      <c r="E1378" s="24"/>
    </row>
    <row r="1379" spans="5:5">
      <c r="E1379" s="24"/>
    </row>
    <row r="1380" spans="5:5">
      <c r="E1380" s="24"/>
    </row>
    <row r="1381" spans="5:5">
      <c r="E1381" s="24"/>
    </row>
    <row r="1382" spans="5:5">
      <c r="E1382" s="24"/>
    </row>
    <row r="1383" spans="5:5">
      <c r="E1383" s="24"/>
    </row>
    <row r="1384" spans="5:5">
      <c r="E1384" s="24"/>
    </row>
    <row r="1385" spans="5:5">
      <c r="E1385" s="24"/>
    </row>
    <row r="1386" spans="5:5">
      <c r="E1386" s="24"/>
    </row>
    <row r="1387" spans="5:5">
      <c r="E1387" s="24"/>
    </row>
    <row r="1388" spans="5:5">
      <c r="E1388" s="24"/>
    </row>
    <row r="1389" spans="5:5">
      <c r="E1389" s="24"/>
    </row>
    <row r="1390" spans="5:5">
      <c r="E1390" s="24"/>
    </row>
    <row r="1391" spans="5:5">
      <c r="E1391" s="24"/>
    </row>
    <row r="1392" spans="5:5">
      <c r="E1392" s="24"/>
    </row>
    <row r="1393" spans="5:5">
      <c r="E1393" s="24"/>
    </row>
    <row r="1394" spans="5:5">
      <c r="E1394" s="24"/>
    </row>
    <row r="1395" spans="5:5">
      <c r="E1395" s="24"/>
    </row>
    <row r="1396" spans="5:5">
      <c r="E1396" s="24"/>
    </row>
    <row r="1397" spans="5:5">
      <c r="E1397" s="24"/>
    </row>
    <row r="1398" spans="5:5">
      <c r="E1398" s="24"/>
    </row>
    <row r="1399" spans="5:5">
      <c r="E1399" s="24"/>
    </row>
    <row r="1400" spans="5:5">
      <c r="E1400" s="24"/>
    </row>
    <row r="1401" spans="5:5">
      <c r="E1401" s="24"/>
    </row>
    <row r="1402" spans="5:5">
      <c r="E1402" s="24"/>
    </row>
    <row r="1403" spans="5:5">
      <c r="E1403" s="24"/>
    </row>
    <row r="1404" spans="5:5">
      <c r="E1404" s="24"/>
    </row>
    <row r="1405" spans="5:5">
      <c r="E1405" s="24"/>
    </row>
    <row r="1406" spans="5:5">
      <c r="E1406" s="24"/>
    </row>
    <row r="1407" spans="5:5">
      <c r="E1407" s="24"/>
    </row>
    <row r="1408" spans="5:5">
      <c r="E1408" s="24"/>
    </row>
    <row r="1409" spans="5:5">
      <c r="E1409" s="24"/>
    </row>
    <row r="1410" spans="5:5">
      <c r="E1410" s="24"/>
    </row>
    <row r="1411" spans="5:5">
      <c r="E1411" s="24"/>
    </row>
    <row r="1412" spans="5:5">
      <c r="E1412" s="24"/>
    </row>
    <row r="1413" spans="5:5">
      <c r="E1413" s="24"/>
    </row>
    <row r="1414" spans="5:5">
      <c r="E1414" s="24"/>
    </row>
    <row r="1415" spans="5:5">
      <c r="E1415" s="24"/>
    </row>
    <row r="1416" spans="5:5">
      <c r="E1416" s="24"/>
    </row>
    <row r="1417" spans="5:5">
      <c r="E1417" s="24"/>
    </row>
    <row r="1418" spans="5:5">
      <c r="E1418" s="24"/>
    </row>
    <row r="1419" spans="5:5">
      <c r="E1419" s="24"/>
    </row>
    <row r="1420" spans="5:5">
      <c r="E1420" s="24"/>
    </row>
    <row r="1421" spans="5:5">
      <c r="E1421" s="24"/>
    </row>
    <row r="1422" spans="5:5">
      <c r="E1422" s="24"/>
    </row>
    <row r="1423" spans="5:5">
      <c r="E1423" s="24"/>
    </row>
    <row r="1424" spans="5:5">
      <c r="E1424" s="24"/>
    </row>
    <row r="1425" spans="5:5">
      <c r="E1425" s="24"/>
    </row>
    <row r="1426" spans="5:5">
      <c r="E1426" s="24"/>
    </row>
    <row r="1427" spans="5:5">
      <c r="E1427" s="24"/>
    </row>
    <row r="1428" spans="5:5">
      <c r="E1428" s="24"/>
    </row>
    <row r="1429" spans="5:5">
      <c r="E1429" s="24"/>
    </row>
    <row r="1430" spans="5:5">
      <c r="E1430" s="24"/>
    </row>
    <row r="1431" spans="5:5">
      <c r="E1431" s="24"/>
    </row>
    <row r="1432" spans="5:5">
      <c r="E1432" s="24"/>
    </row>
    <row r="1433" spans="5:5">
      <c r="E1433" s="24"/>
    </row>
    <row r="1434" spans="5:5">
      <c r="E1434" s="24"/>
    </row>
    <row r="1435" spans="5:5">
      <c r="E1435" s="24"/>
    </row>
    <row r="1436" spans="5:5">
      <c r="E1436" s="24"/>
    </row>
    <row r="1437" spans="5:5">
      <c r="E1437" s="24"/>
    </row>
    <row r="1438" spans="5:5">
      <c r="E1438" s="24"/>
    </row>
    <row r="1439" spans="5:5">
      <c r="E1439" s="24"/>
    </row>
    <row r="1440" spans="5:5">
      <c r="E1440" s="24"/>
    </row>
    <row r="1441" spans="5:5">
      <c r="E1441" s="24"/>
    </row>
    <row r="1442" spans="5:5">
      <c r="E1442" s="24"/>
    </row>
    <row r="1443" spans="5:5">
      <c r="E1443" s="24"/>
    </row>
    <row r="1444" spans="5:5">
      <c r="E1444" s="24"/>
    </row>
    <row r="1445" spans="5:5">
      <c r="E1445" s="24"/>
    </row>
    <row r="1446" spans="5:5">
      <c r="E1446" s="24"/>
    </row>
    <row r="1447" spans="5:5">
      <c r="E1447" s="24"/>
    </row>
    <row r="1448" spans="5:5">
      <c r="E1448" s="24"/>
    </row>
    <row r="1449" spans="5:5">
      <c r="E1449" s="24"/>
    </row>
    <row r="1450" spans="5:5">
      <c r="E1450" s="24"/>
    </row>
    <row r="1451" spans="5:5">
      <c r="E1451" s="24"/>
    </row>
    <row r="1452" spans="5:5">
      <c r="E1452" s="24"/>
    </row>
    <row r="1453" spans="5:5">
      <c r="E1453" s="24"/>
    </row>
    <row r="1454" spans="5:5">
      <c r="E1454" s="24"/>
    </row>
    <row r="1455" spans="5:5">
      <c r="E1455" s="24"/>
    </row>
    <row r="1456" spans="5:5">
      <c r="E1456" s="24"/>
    </row>
    <row r="1457" spans="5:5">
      <c r="E1457" s="24"/>
    </row>
    <row r="1458" spans="5:5">
      <c r="E1458" s="24"/>
    </row>
    <row r="1459" spans="5:5">
      <c r="E1459" s="24"/>
    </row>
    <row r="1460" spans="5:5">
      <c r="E1460" s="24"/>
    </row>
    <row r="1461" spans="5:5">
      <c r="E1461" s="24"/>
    </row>
    <row r="1462" spans="5:5">
      <c r="E1462" s="24"/>
    </row>
    <row r="1463" spans="5:5">
      <c r="E1463" s="24"/>
    </row>
    <row r="1464" spans="5:5">
      <c r="E1464" s="24"/>
    </row>
    <row r="1465" spans="5:5">
      <c r="E1465" s="24"/>
    </row>
    <row r="1466" spans="5:5">
      <c r="E1466" s="24"/>
    </row>
    <row r="1467" spans="5:5">
      <c r="E1467" s="24"/>
    </row>
    <row r="1468" spans="5:5">
      <c r="E1468" s="24"/>
    </row>
    <row r="1469" spans="5:5">
      <c r="E1469" s="24"/>
    </row>
    <row r="1470" spans="5:5">
      <c r="E1470" s="24"/>
    </row>
    <row r="1471" spans="5:5">
      <c r="E1471" s="24"/>
    </row>
    <row r="1472" spans="5:5">
      <c r="E1472" s="24"/>
    </row>
    <row r="1473" spans="5:5">
      <c r="E1473" s="24"/>
    </row>
    <row r="1474" spans="5:5">
      <c r="E1474" s="24"/>
    </row>
    <row r="1475" spans="5:5">
      <c r="E1475" s="24"/>
    </row>
    <row r="1476" spans="5:5">
      <c r="E1476" s="24"/>
    </row>
    <row r="1477" spans="5:5">
      <c r="E1477" s="24"/>
    </row>
    <row r="1478" spans="5:5">
      <c r="E1478" s="24"/>
    </row>
    <row r="1479" spans="5:5">
      <c r="E1479" s="24"/>
    </row>
    <row r="1480" spans="5:5">
      <c r="E1480" s="24"/>
    </row>
    <row r="1481" spans="5:5">
      <c r="E1481" s="24"/>
    </row>
    <row r="1482" spans="5:5">
      <c r="E1482" s="24"/>
    </row>
    <row r="1483" spans="5:5">
      <c r="E1483" s="24"/>
    </row>
    <row r="1484" spans="5:5">
      <c r="E1484" s="24"/>
    </row>
    <row r="1485" spans="5:5">
      <c r="E1485" s="24"/>
    </row>
    <row r="1486" spans="5:5">
      <c r="E1486" s="24"/>
    </row>
    <row r="1487" spans="5:5">
      <c r="E1487" s="24"/>
    </row>
    <row r="1488" spans="5:5">
      <c r="E1488" s="24"/>
    </row>
    <row r="1489" spans="5:5">
      <c r="E1489" s="24"/>
    </row>
    <row r="1490" spans="5:5">
      <c r="E1490" s="24"/>
    </row>
    <row r="1491" spans="5:5">
      <c r="E1491" s="24"/>
    </row>
    <row r="1492" spans="5:5">
      <c r="E1492" s="24"/>
    </row>
    <row r="1493" spans="5:5">
      <c r="E1493" s="24"/>
    </row>
    <row r="1494" spans="5:5">
      <c r="E1494" s="24"/>
    </row>
    <row r="1495" spans="5:5">
      <c r="E1495" s="24"/>
    </row>
    <row r="1496" spans="5:5">
      <c r="E1496" s="24"/>
    </row>
    <row r="1497" spans="5:5">
      <c r="E1497" s="24"/>
    </row>
    <row r="1498" spans="5:5">
      <c r="E1498" s="24"/>
    </row>
    <row r="1499" spans="5:5">
      <c r="E1499" s="24"/>
    </row>
    <row r="1500" spans="5:5">
      <c r="E1500" s="24"/>
    </row>
    <row r="1501" spans="5:5">
      <c r="E1501" s="24"/>
    </row>
    <row r="1502" spans="5:5">
      <c r="E1502" s="24"/>
    </row>
    <row r="1503" spans="5:5">
      <c r="E1503" s="24"/>
    </row>
    <row r="1504" spans="5:5">
      <c r="E1504" s="24"/>
    </row>
    <row r="1505" spans="5:5">
      <c r="E1505" s="24"/>
    </row>
    <row r="1506" spans="5:5">
      <c r="E1506" s="24"/>
    </row>
    <row r="1507" spans="5:5">
      <c r="E1507" s="24"/>
    </row>
    <row r="1508" spans="5:5">
      <c r="E1508" s="24"/>
    </row>
    <row r="1509" spans="5:5">
      <c r="E1509" s="24"/>
    </row>
    <row r="1510" spans="5:5">
      <c r="E1510" s="24"/>
    </row>
    <row r="1511" spans="5:5">
      <c r="E1511" s="24"/>
    </row>
    <row r="1512" spans="5:5">
      <c r="E1512" s="24"/>
    </row>
    <row r="1513" spans="5:5">
      <c r="E1513" s="24"/>
    </row>
    <row r="1514" spans="5:5">
      <c r="E1514" s="24"/>
    </row>
    <row r="1515" spans="5:5">
      <c r="E1515" s="24"/>
    </row>
    <row r="1516" spans="5:5">
      <c r="E1516" s="24"/>
    </row>
    <row r="1517" spans="5:5">
      <c r="E1517" s="24"/>
    </row>
    <row r="1518" spans="5:5">
      <c r="E1518" s="24"/>
    </row>
    <row r="1519" spans="5:5">
      <c r="E1519" s="24"/>
    </row>
    <row r="1520" spans="5:5">
      <c r="E1520" s="24"/>
    </row>
    <row r="1521" spans="5:5">
      <c r="E1521" s="24"/>
    </row>
    <row r="1522" spans="5:5">
      <c r="E1522" s="24"/>
    </row>
    <row r="1523" spans="5:5">
      <c r="E1523" s="24"/>
    </row>
    <row r="1524" spans="5:5">
      <c r="E1524" s="24"/>
    </row>
    <row r="1525" spans="5:5">
      <c r="E1525" s="24"/>
    </row>
    <row r="1526" spans="5:5">
      <c r="E1526" s="24"/>
    </row>
    <row r="1527" spans="5:5">
      <c r="E1527" s="24"/>
    </row>
    <row r="1528" spans="5:5">
      <c r="E1528" s="24"/>
    </row>
    <row r="1529" spans="5:5">
      <c r="E1529" s="24"/>
    </row>
    <row r="1530" spans="5:5">
      <c r="E1530" s="24"/>
    </row>
    <row r="1531" spans="5:5">
      <c r="E1531" s="24"/>
    </row>
    <row r="1532" spans="5:5">
      <c r="E1532" s="24"/>
    </row>
    <row r="1533" spans="5:5">
      <c r="E1533" s="24"/>
    </row>
    <row r="1534" spans="5:5">
      <c r="E1534" s="24"/>
    </row>
    <row r="1535" spans="5:5">
      <c r="E1535" s="24"/>
    </row>
    <row r="1536" spans="5:5">
      <c r="E1536" s="24"/>
    </row>
    <row r="1537" spans="5:5">
      <c r="E1537" s="24"/>
    </row>
    <row r="1538" spans="5:5">
      <c r="E1538" s="24"/>
    </row>
    <row r="1539" spans="5:5">
      <c r="E1539" s="24"/>
    </row>
    <row r="1540" spans="5:5">
      <c r="E1540" s="24"/>
    </row>
    <row r="1541" spans="5:5">
      <c r="E1541" s="24"/>
    </row>
    <row r="1542" spans="5:5">
      <c r="E1542" s="24"/>
    </row>
    <row r="1543" spans="5:5">
      <c r="E1543" s="24"/>
    </row>
    <row r="1544" spans="5:5">
      <c r="E1544" s="24"/>
    </row>
    <row r="1545" spans="5:5">
      <c r="E1545" s="24"/>
    </row>
    <row r="1546" spans="5:5">
      <c r="E1546" s="24"/>
    </row>
    <row r="1547" spans="5:5">
      <c r="E1547" s="24"/>
    </row>
    <row r="1548" spans="5:5">
      <c r="E1548" s="24"/>
    </row>
    <row r="1549" spans="5:5">
      <c r="E1549" s="24"/>
    </row>
    <row r="1550" spans="5:5">
      <c r="E1550" s="24"/>
    </row>
    <row r="1551" spans="5:5">
      <c r="E1551" s="24"/>
    </row>
    <row r="1552" spans="5:5">
      <c r="E1552" s="24"/>
    </row>
    <row r="1553" spans="5:5">
      <c r="E1553" s="24"/>
    </row>
    <row r="1554" spans="5:5">
      <c r="E1554" s="24"/>
    </row>
    <row r="1555" spans="5:5">
      <c r="E1555" s="24"/>
    </row>
    <row r="1556" spans="5:5">
      <c r="E1556" s="24"/>
    </row>
    <row r="1557" spans="5:5">
      <c r="E1557" s="24"/>
    </row>
    <row r="1558" spans="5:5">
      <c r="E1558" s="24"/>
    </row>
    <row r="1559" spans="5:5">
      <c r="E1559" s="24"/>
    </row>
    <row r="1560" spans="5:5">
      <c r="E1560" s="24"/>
    </row>
    <row r="1561" spans="5:5">
      <c r="E1561" s="24"/>
    </row>
    <row r="1562" spans="5:5">
      <c r="E1562" s="24"/>
    </row>
    <row r="1563" spans="5:5">
      <c r="E1563" s="24"/>
    </row>
    <row r="1564" spans="5:5">
      <c r="E1564" s="24"/>
    </row>
    <row r="1565" spans="5:5">
      <c r="E1565" s="24"/>
    </row>
    <row r="1566" spans="5:5">
      <c r="E1566" s="24"/>
    </row>
    <row r="1567" spans="5:5">
      <c r="E1567" s="24"/>
    </row>
    <row r="1568" spans="5:5">
      <c r="E1568" s="24"/>
    </row>
    <row r="1569" spans="5:5">
      <c r="E1569" s="24"/>
    </row>
    <row r="1570" spans="5:5">
      <c r="E1570" s="24"/>
    </row>
    <row r="1571" spans="5:5">
      <c r="E1571" s="24"/>
    </row>
    <row r="1572" spans="5:5">
      <c r="E1572" s="24"/>
    </row>
    <row r="1573" spans="5:5">
      <c r="E1573" s="24"/>
    </row>
    <row r="1574" spans="5:5">
      <c r="E1574" s="24"/>
    </row>
    <row r="1575" spans="5:5">
      <c r="E1575" s="24"/>
    </row>
    <row r="1576" spans="5:5">
      <c r="E1576" s="24"/>
    </row>
    <row r="1577" spans="5:5">
      <c r="E1577" s="24"/>
    </row>
    <row r="1578" spans="5:5">
      <c r="E1578" s="24"/>
    </row>
    <row r="1579" spans="5:5">
      <c r="E1579" s="24"/>
    </row>
    <row r="1580" spans="5:5">
      <c r="E1580" s="24"/>
    </row>
    <row r="1581" spans="5:5">
      <c r="E1581" s="24"/>
    </row>
    <row r="1582" spans="5:5">
      <c r="E1582" s="24"/>
    </row>
    <row r="1583" spans="5:5">
      <c r="E1583" s="24"/>
    </row>
    <row r="1584" spans="5:5">
      <c r="E1584" s="24"/>
    </row>
    <row r="1585" spans="5:5">
      <c r="E1585" s="24"/>
    </row>
    <row r="1586" spans="5:5">
      <c r="E1586" s="24"/>
    </row>
    <row r="1587" spans="5:5">
      <c r="E1587" s="24"/>
    </row>
    <row r="1588" spans="5:5">
      <c r="E1588" s="24"/>
    </row>
    <row r="1589" spans="5:5">
      <c r="E1589" s="24"/>
    </row>
    <row r="1590" spans="5:5">
      <c r="E1590" s="24"/>
    </row>
    <row r="1591" spans="5:5">
      <c r="E1591" s="24"/>
    </row>
    <row r="1592" spans="5:5">
      <c r="E1592" s="24"/>
    </row>
    <row r="1593" spans="5:5">
      <c r="E1593" s="24"/>
    </row>
    <row r="1594" spans="5:5">
      <c r="E1594" s="24"/>
    </row>
    <row r="1595" spans="5:5">
      <c r="E1595" s="24"/>
    </row>
    <row r="1596" spans="5:5">
      <c r="E1596" s="24"/>
    </row>
    <row r="1597" spans="5:5">
      <c r="E1597" s="24"/>
    </row>
    <row r="1598" spans="5:5">
      <c r="E1598" s="24"/>
    </row>
    <row r="1599" spans="5:5">
      <c r="E1599" s="24"/>
    </row>
    <row r="1600" spans="5:5">
      <c r="E1600" s="24"/>
    </row>
    <row r="1601" spans="5:5">
      <c r="E1601" s="24"/>
    </row>
    <row r="1602" spans="5:5">
      <c r="E1602" s="24"/>
    </row>
    <row r="1603" spans="5:5">
      <c r="E1603" s="24"/>
    </row>
    <row r="1604" spans="5:5">
      <c r="E1604" s="24"/>
    </row>
    <row r="1605" spans="5:5">
      <c r="E1605" s="24"/>
    </row>
    <row r="1606" spans="5:5">
      <c r="E1606" s="24"/>
    </row>
    <row r="1607" spans="5:5">
      <c r="E1607" s="24"/>
    </row>
    <row r="1608" spans="5:5">
      <c r="E1608" s="24"/>
    </row>
    <row r="1609" spans="5:5">
      <c r="E1609" s="24"/>
    </row>
    <row r="1610" spans="5:5">
      <c r="E1610" s="24"/>
    </row>
    <row r="1611" spans="5:5">
      <c r="E1611" s="24"/>
    </row>
    <row r="1612" spans="5:5">
      <c r="E1612" s="24"/>
    </row>
    <row r="1613" spans="5:5">
      <c r="E1613" s="24"/>
    </row>
    <row r="1614" spans="5:5">
      <c r="E1614" s="24"/>
    </row>
    <row r="1615" spans="5:5">
      <c r="E1615" s="24"/>
    </row>
    <row r="1616" spans="5:5">
      <c r="E1616" s="24"/>
    </row>
    <row r="1617" spans="5:5">
      <c r="E1617" s="24"/>
    </row>
    <row r="1618" spans="5:5">
      <c r="E1618" s="24"/>
    </row>
    <row r="1619" spans="5:5">
      <c r="E1619" s="24"/>
    </row>
    <row r="1620" spans="5:5">
      <c r="E1620" s="24"/>
    </row>
    <row r="1621" spans="5:5">
      <c r="E1621" s="24"/>
    </row>
    <row r="1622" spans="5:5">
      <c r="E1622" s="24"/>
    </row>
    <row r="1623" spans="5:5">
      <c r="E1623" s="24"/>
    </row>
    <row r="1624" spans="5:5">
      <c r="E1624" s="24"/>
    </row>
    <row r="1625" spans="5:5">
      <c r="E1625" s="24"/>
    </row>
    <row r="1626" spans="5:5">
      <c r="E1626" s="24"/>
    </row>
    <row r="1627" spans="5:5">
      <c r="E1627" s="24"/>
    </row>
    <row r="1628" spans="5:5">
      <c r="E1628" s="24"/>
    </row>
    <row r="1629" spans="5:5">
      <c r="E1629" s="24"/>
    </row>
    <row r="1630" spans="5:5">
      <c r="E1630" s="24"/>
    </row>
    <row r="1631" spans="5:5">
      <c r="E1631" s="24"/>
    </row>
    <row r="1632" spans="5:5">
      <c r="E1632" s="24"/>
    </row>
    <row r="1633" spans="5:5">
      <c r="E1633" s="24"/>
    </row>
    <row r="1634" spans="5:5">
      <c r="E1634" s="24"/>
    </row>
    <row r="1635" spans="5:5">
      <c r="E1635" s="24"/>
    </row>
    <row r="1636" spans="5:5">
      <c r="E1636" s="24"/>
    </row>
    <row r="1637" spans="5:5">
      <c r="E1637" s="24"/>
    </row>
    <row r="1638" spans="5:5">
      <c r="E1638" s="24"/>
    </row>
    <row r="1639" spans="5:5">
      <c r="E1639" s="24"/>
    </row>
    <row r="1640" spans="5:5">
      <c r="E1640" s="24"/>
    </row>
    <row r="1641" spans="5:5">
      <c r="E1641" s="24"/>
    </row>
    <row r="1642" spans="5:5">
      <c r="E1642" s="24"/>
    </row>
    <row r="1643" spans="5:5">
      <c r="E1643" s="24"/>
    </row>
    <row r="1644" spans="5:5">
      <c r="E1644" s="24"/>
    </row>
    <row r="1645" spans="5:5">
      <c r="E1645" s="24"/>
    </row>
    <row r="1646" spans="5:5">
      <c r="E1646" s="24"/>
    </row>
    <row r="1647" spans="5:5">
      <c r="E1647" s="24"/>
    </row>
    <row r="1648" spans="5:5">
      <c r="E1648" s="24"/>
    </row>
    <row r="1649" spans="5:5">
      <c r="E1649" s="24"/>
    </row>
    <row r="1650" spans="5:5">
      <c r="E1650" s="24"/>
    </row>
    <row r="1651" spans="5:5">
      <c r="E1651" s="24"/>
    </row>
    <row r="1652" spans="5:5">
      <c r="E1652" s="24"/>
    </row>
    <row r="1653" spans="5:5">
      <c r="E1653" s="24"/>
    </row>
    <row r="1654" spans="5:5">
      <c r="E1654" s="24"/>
    </row>
    <row r="1655" spans="5:5">
      <c r="E1655" s="24"/>
    </row>
    <row r="1656" spans="5:5">
      <c r="E1656" s="24"/>
    </row>
    <row r="1657" spans="5:5">
      <c r="E1657" s="24"/>
    </row>
    <row r="1658" spans="5:5">
      <c r="E1658" s="24"/>
    </row>
    <row r="1659" spans="5:5">
      <c r="E1659" s="24"/>
    </row>
    <row r="1660" spans="5:5">
      <c r="E1660" s="24"/>
    </row>
    <row r="1661" spans="5:5">
      <c r="E1661" s="24"/>
    </row>
    <row r="1662" spans="5:5">
      <c r="E1662" s="24"/>
    </row>
    <row r="1663" spans="5:5">
      <c r="E1663" s="24"/>
    </row>
    <row r="1664" spans="5:5">
      <c r="E1664" s="24"/>
    </row>
    <row r="1665" spans="5:5">
      <c r="E1665" s="24"/>
    </row>
    <row r="1666" spans="5:5">
      <c r="E1666" s="24"/>
    </row>
    <row r="1667" spans="5:5">
      <c r="E1667" s="24"/>
    </row>
    <row r="1668" spans="5:5">
      <c r="E1668" s="24"/>
    </row>
    <row r="1669" spans="5:5">
      <c r="E1669" s="24"/>
    </row>
    <row r="1670" spans="5:5">
      <c r="E1670" s="24"/>
    </row>
    <row r="1671" spans="5:5">
      <c r="E1671" s="24"/>
    </row>
    <row r="1672" spans="5:5">
      <c r="E1672" s="24"/>
    </row>
    <row r="1673" spans="5:5">
      <c r="E1673" s="24"/>
    </row>
    <row r="1674" spans="5:5">
      <c r="E1674" s="24"/>
    </row>
    <row r="1675" spans="5:5">
      <c r="E1675" s="24"/>
    </row>
    <row r="1676" spans="5:5">
      <c r="E1676" s="24"/>
    </row>
    <row r="1677" spans="5:5">
      <c r="E1677" s="24"/>
    </row>
    <row r="1678" spans="5:5">
      <c r="E1678" s="24"/>
    </row>
    <row r="1679" spans="5:5">
      <c r="E1679" s="24"/>
    </row>
    <row r="1680" spans="5:5">
      <c r="E1680" s="24"/>
    </row>
    <row r="1681" spans="5:5">
      <c r="E1681" s="24"/>
    </row>
    <row r="1682" spans="5:5">
      <c r="E1682" s="24"/>
    </row>
    <row r="1683" spans="5:5">
      <c r="E1683" s="24"/>
    </row>
    <row r="1684" spans="5:5">
      <c r="E1684" s="24"/>
    </row>
    <row r="1685" spans="5:5">
      <c r="E1685" s="24"/>
    </row>
    <row r="1686" spans="5:5">
      <c r="E1686" s="24"/>
    </row>
    <row r="1687" spans="5:5">
      <c r="E1687" s="24"/>
    </row>
    <row r="1688" spans="5:5">
      <c r="E1688" s="24"/>
    </row>
    <row r="1689" spans="5:5">
      <c r="E1689" s="24"/>
    </row>
    <row r="1690" spans="5:5">
      <c r="E1690" s="24"/>
    </row>
    <row r="1691" spans="5:5">
      <c r="E1691" s="24"/>
    </row>
    <row r="1692" spans="5:5">
      <c r="E1692" s="24"/>
    </row>
    <row r="1693" spans="5:5">
      <c r="E1693" s="24"/>
    </row>
    <row r="1694" spans="5:5">
      <c r="E1694" s="24"/>
    </row>
    <row r="1695" spans="5:5">
      <c r="E1695" s="24"/>
    </row>
    <row r="1696" spans="5:5">
      <c r="E1696" s="24"/>
    </row>
    <row r="1697" spans="5:5">
      <c r="E1697" s="24"/>
    </row>
    <row r="1698" spans="5:5">
      <c r="E1698" s="24"/>
    </row>
    <row r="1699" spans="5:5">
      <c r="E1699" s="24"/>
    </row>
    <row r="1700" spans="5:5">
      <c r="E1700" s="24"/>
    </row>
    <row r="1701" spans="5:5">
      <c r="E1701" s="24"/>
    </row>
    <row r="1702" spans="5:5">
      <c r="E1702" s="24"/>
    </row>
    <row r="1703" spans="5:5">
      <c r="E1703" s="24"/>
    </row>
    <row r="1704" spans="5:5">
      <c r="E1704" s="24"/>
    </row>
    <row r="1705" spans="5:5">
      <c r="E1705" s="24"/>
    </row>
    <row r="1706" spans="5:5">
      <c r="E1706" s="24"/>
    </row>
    <row r="1707" spans="5:5">
      <c r="E1707" s="24"/>
    </row>
    <row r="1708" spans="5:5">
      <c r="E1708" s="24"/>
    </row>
    <row r="1709" spans="5:5">
      <c r="E1709" s="24"/>
    </row>
    <row r="1710" spans="5:5">
      <c r="E1710" s="24"/>
    </row>
    <row r="1711" spans="5:5">
      <c r="E1711" s="24"/>
    </row>
    <row r="1712" spans="5:5">
      <c r="E1712" s="24"/>
    </row>
    <row r="1713" spans="5:5">
      <c r="E1713" s="24"/>
    </row>
    <row r="1714" spans="5:5">
      <c r="E1714" s="24"/>
    </row>
    <row r="1715" spans="5:5">
      <c r="E1715" s="24"/>
    </row>
    <row r="1716" spans="5:5">
      <c r="E1716" s="24"/>
    </row>
    <row r="1717" spans="5:5">
      <c r="E1717" s="24"/>
    </row>
    <row r="1718" spans="5:5">
      <c r="E1718" s="24"/>
    </row>
    <row r="1719" spans="5:5">
      <c r="E1719" s="24"/>
    </row>
    <row r="1720" spans="5:5">
      <c r="E1720" s="24"/>
    </row>
    <row r="1721" spans="5:5">
      <c r="E1721" s="24"/>
    </row>
    <row r="1722" spans="5:5">
      <c r="E1722" s="24"/>
    </row>
    <row r="1723" spans="5:5">
      <c r="E1723" s="24"/>
    </row>
    <row r="1724" spans="5:5">
      <c r="E1724" s="24"/>
    </row>
    <row r="1725" spans="5:5">
      <c r="E1725" s="24"/>
    </row>
    <row r="1726" spans="5:5">
      <c r="E1726" s="24"/>
    </row>
    <row r="1727" spans="5:5">
      <c r="E1727" s="24"/>
    </row>
    <row r="1728" spans="5:5">
      <c r="E1728" s="24"/>
    </row>
    <row r="1729" spans="5:5">
      <c r="E1729" s="24"/>
    </row>
    <row r="1730" spans="5:5">
      <c r="E1730" s="24"/>
    </row>
    <row r="1731" spans="5:5">
      <c r="E1731" s="24"/>
    </row>
    <row r="1732" spans="5:5">
      <c r="E1732" s="24"/>
    </row>
    <row r="1733" spans="5:5">
      <c r="E1733" s="24"/>
    </row>
    <row r="1734" spans="5:5">
      <c r="E1734" s="24"/>
    </row>
    <row r="1735" spans="5:5">
      <c r="E1735" s="24"/>
    </row>
    <row r="1736" spans="5:5">
      <c r="E1736" s="24"/>
    </row>
    <row r="1737" spans="5:5">
      <c r="E1737" s="24"/>
    </row>
    <row r="1738" spans="5:5">
      <c r="E1738" s="24"/>
    </row>
    <row r="1739" spans="5:5">
      <c r="E1739" s="24"/>
    </row>
    <row r="1740" spans="5:5">
      <c r="E1740" s="24"/>
    </row>
    <row r="1741" spans="5:5">
      <c r="E1741" s="24"/>
    </row>
    <row r="1742" spans="5:5">
      <c r="E1742" s="24"/>
    </row>
    <row r="1743" spans="5:5">
      <c r="E1743" s="24"/>
    </row>
    <row r="1744" spans="5:5">
      <c r="E1744" s="24"/>
    </row>
    <row r="1745" spans="5:5">
      <c r="E1745" s="24"/>
    </row>
    <row r="1746" spans="5:5">
      <c r="E1746" s="24"/>
    </row>
    <row r="1747" spans="5:5">
      <c r="E1747" s="24"/>
    </row>
    <row r="1748" spans="5:5">
      <c r="E1748" s="24"/>
    </row>
    <row r="1749" spans="5:5">
      <c r="E1749" s="24"/>
    </row>
    <row r="1750" spans="5:5">
      <c r="E1750" s="24"/>
    </row>
    <row r="1751" spans="5:5">
      <c r="E1751" s="24"/>
    </row>
    <row r="1752" spans="5:5">
      <c r="E1752" s="24"/>
    </row>
    <row r="1753" spans="5:5">
      <c r="E1753" s="24"/>
    </row>
    <row r="1754" spans="5:5">
      <c r="E1754" s="24"/>
    </row>
    <row r="1755" spans="5:5">
      <c r="E1755" s="24"/>
    </row>
    <row r="1756" spans="5:5">
      <c r="E1756" s="24"/>
    </row>
    <row r="1757" spans="5:5">
      <c r="E1757" s="24"/>
    </row>
    <row r="1758" spans="5:5">
      <c r="E1758" s="24"/>
    </row>
    <row r="1759" spans="5:5">
      <c r="E1759" s="24"/>
    </row>
    <row r="1760" spans="5:5">
      <c r="E1760" s="24"/>
    </row>
    <row r="1761" spans="5:5">
      <c r="E1761" s="24"/>
    </row>
    <row r="1762" spans="5:5">
      <c r="E1762" s="24"/>
    </row>
    <row r="1763" spans="5:5">
      <c r="E1763" s="24"/>
    </row>
    <row r="1764" spans="5:5">
      <c r="E1764" s="24"/>
    </row>
    <row r="1765" spans="5:5">
      <c r="E1765" s="24"/>
    </row>
    <row r="1766" spans="5:5">
      <c r="E1766" s="24"/>
    </row>
    <row r="1767" spans="5:5">
      <c r="E1767" s="24"/>
    </row>
    <row r="1768" spans="5:5">
      <c r="E1768" s="24"/>
    </row>
    <row r="1769" spans="5:5">
      <c r="E1769" s="24"/>
    </row>
    <row r="1770" spans="5:5">
      <c r="E1770" s="24"/>
    </row>
    <row r="1771" spans="5:5">
      <c r="E1771" s="24"/>
    </row>
    <row r="1772" spans="5:5">
      <c r="E1772" s="24"/>
    </row>
    <row r="1773" spans="5:5">
      <c r="E1773" s="24"/>
    </row>
    <row r="1774" spans="5:5">
      <c r="E1774" s="24"/>
    </row>
    <row r="1775" spans="5:5">
      <c r="E1775" s="24"/>
    </row>
    <row r="1776" spans="5:5">
      <c r="E1776" s="24"/>
    </row>
    <row r="1777" spans="5:5">
      <c r="E1777" s="24"/>
    </row>
    <row r="1778" spans="5:5">
      <c r="E1778" s="24"/>
    </row>
    <row r="1779" spans="5:5">
      <c r="E1779" s="24"/>
    </row>
    <row r="1780" spans="5:5">
      <c r="E1780" s="24"/>
    </row>
    <row r="1781" spans="5:5">
      <c r="E1781" s="24"/>
    </row>
    <row r="1782" spans="5:5">
      <c r="E1782" s="24"/>
    </row>
    <row r="1783" spans="5:5">
      <c r="E1783" s="24"/>
    </row>
    <row r="1784" spans="5:5">
      <c r="E1784" s="24"/>
    </row>
    <row r="1785" spans="5:5">
      <c r="E1785" s="24"/>
    </row>
    <row r="1786" spans="5:5">
      <c r="E1786" s="24"/>
    </row>
    <row r="1787" spans="5:5">
      <c r="E1787" s="24"/>
    </row>
    <row r="1788" spans="5:5">
      <c r="E1788" s="24"/>
    </row>
    <row r="1789" spans="5:5">
      <c r="E1789" s="24"/>
    </row>
    <row r="1790" spans="5:5">
      <c r="E1790" s="24"/>
    </row>
    <row r="1791" spans="5:5">
      <c r="E1791" s="24"/>
    </row>
    <row r="1792" spans="5:5">
      <c r="E1792" s="24"/>
    </row>
    <row r="1793" spans="5:5">
      <c r="E1793" s="24"/>
    </row>
    <row r="1794" spans="5:5">
      <c r="E1794" s="24"/>
    </row>
    <row r="1795" spans="5:5">
      <c r="E1795" s="24"/>
    </row>
    <row r="1796" spans="5:5">
      <c r="E1796" s="24"/>
    </row>
    <row r="1797" spans="5:5">
      <c r="E1797" s="24"/>
    </row>
    <row r="1798" spans="5:5">
      <c r="E1798" s="24"/>
    </row>
    <row r="1799" spans="5:5">
      <c r="E1799" s="24"/>
    </row>
    <row r="1800" spans="5:5">
      <c r="E1800" s="24"/>
    </row>
    <row r="1801" spans="5:5">
      <c r="E1801" s="24"/>
    </row>
    <row r="1802" spans="5:5">
      <c r="E1802" s="24"/>
    </row>
    <row r="1803" spans="5:5">
      <c r="E1803" s="24"/>
    </row>
    <row r="1804" spans="5:5">
      <c r="E1804" s="24"/>
    </row>
    <row r="1805" spans="5:5">
      <c r="E1805" s="24"/>
    </row>
    <row r="1806" spans="5:5">
      <c r="E1806" s="24"/>
    </row>
    <row r="1807" spans="5:5">
      <c r="E1807" s="24"/>
    </row>
    <row r="1808" spans="5:5">
      <c r="E1808" s="24"/>
    </row>
    <row r="1809" spans="5:5">
      <c r="E1809" s="24"/>
    </row>
    <row r="1810" spans="5:5">
      <c r="E1810" s="24"/>
    </row>
    <row r="1811" spans="5:5">
      <c r="E1811" s="24"/>
    </row>
    <row r="1812" spans="5:5">
      <c r="E1812" s="24"/>
    </row>
    <row r="1813" spans="5:5">
      <c r="E1813" s="24"/>
    </row>
    <row r="1814" spans="5:5">
      <c r="E1814" s="24"/>
    </row>
    <row r="1815" spans="5:5">
      <c r="E1815" s="24"/>
    </row>
    <row r="1816" spans="5:5">
      <c r="E1816" s="24"/>
    </row>
    <row r="1817" spans="5:5">
      <c r="E1817" s="24"/>
    </row>
    <row r="1818" spans="5:5">
      <c r="E1818" s="24"/>
    </row>
    <row r="1819" spans="5:5">
      <c r="E1819" s="24"/>
    </row>
    <row r="1820" spans="5:5">
      <c r="E1820" s="24"/>
    </row>
    <row r="1821" spans="5:5">
      <c r="E1821" s="24"/>
    </row>
    <row r="1822" spans="5:5">
      <c r="E1822" s="24"/>
    </row>
    <row r="1823" spans="5:5">
      <c r="E1823" s="24"/>
    </row>
    <row r="1824" spans="5:5">
      <c r="E1824" s="24"/>
    </row>
    <row r="1825" spans="5:5">
      <c r="E1825" s="24"/>
    </row>
    <row r="1826" spans="5:5">
      <c r="E1826" s="24"/>
    </row>
    <row r="1827" spans="5:5">
      <c r="E1827" s="24"/>
    </row>
    <row r="1828" spans="5:5">
      <c r="E1828" s="24"/>
    </row>
    <row r="1829" spans="5:5">
      <c r="E1829" s="24"/>
    </row>
    <row r="1830" spans="5:5">
      <c r="E1830" s="24"/>
    </row>
    <row r="1831" spans="5:5">
      <c r="E1831" s="24"/>
    </row>
    <row r="1832" spans="5:5">
      <c r="E1832" s="24"/>
    </row>
    <row r="1833" spans="5:5">
      <c r="E1833" s="24"/>
    </row>
    <row r="1834" spans="5:5">
      <c r="E1834" s="24"/>
    </row>
    <row r="1835" spans="5:5">
      <c r="E1835" s="24"/>
    </row>
    <row r="1836" spans="5:5">
      <c r="E1836" s="24"/>
    </row>
    <row r="1837" spans="5:5">
      <c r="E1837" s="24"/>
    </row>
    <row r="1838" spans="5:5">
      <c r="E1838" s="24"/>
    </row>
    <row r="1839" spans="5:5">
      <c r="E1839" s="24"/>
    </row>
    <row r="1840" spans="5:5">
      <c r="E1840" s="24"/>
    </row>
    <row r="1841" spans="5:5">
      <c r="E1841" s="24"/>
    </row>
    <row r="1842" spans="5:5">
      <c r="E1842" s="24"/>
    </row>
    <row r="1843" spans="5:5">
      <c r="E1843" s="24"/>
    </row>
    <row r="1844" spans="5:5">
      <c r="E1844" s="24"/>
    </row>
    <row r="1845" spans="5:5">
      <c r="E1845" s="24"/>
    </row>
    <row r="1846" spans="5:5">
      <c r="E1846" s="24"/>
    </row>
    <row r="1847" spans="5:5">
      <c r="E1847" s="24"/>
    </row>
    <row r="1848" spans="5:5">
      <c r="E1848" s="24"/>
    </row>
    <row r="1849" spans="5:5">
      <c r="E1849" s="24"/>
    </row>
    <row r="1850" spans="5:5">
      <c r="E1850" s="24"/>
    </row>
    <row r="1851" spans="5:5">
      <c r="E1851" s="24"/>
    </row>
    <row r="1852" spans="5:5">
      <c r="E1852" s="24"/>
    </row>
    <row r="1853" spans="5:5">
      <c r="E1853" s="24"/>
    </row>
    <row r="1854" spans="5:5">
      <c r="E1854" s="24"/>
    </row>
    <row r="1855" spans="5:5">
      <c r="E1855" s="24"/>
    </row>
    <row r="1856" spans="5:5">
      <c r="E1856" s="24"/>
    </row>
    <row r="1857" spans="5:5">
      <c r="E1857" s="24"/>
    </row>
    <row r="1858" spans="5:5">
      <c r="E1858" s="24"/>
    </row>
    <row r="1859" spans="5:5">
      <c r="E1859" s="24"/>
    </row>
    <row r="1860" spans="5:5">
      <c r="E1860" s="24"/>
    </row>
    <row r="1861" spans="5:5">
      <c r="E1861" s="24"/>
    </row>
    <row r="1862" spans="5:5">
      <c r="E1862" s="24"/>
    </row>
    <row r="1863" spans="5:5">
      <c r="E1863" s="24"/>
    </row>
    <row r="1864" spans="5:5">
      <c r="E1864" s="24"/>
    </row>
    <row r="1865" spans="5:5">
      <c r="E1865" s="24"/>
    </row>
    <row r="1866" spans="5:5">
      <c r="E1866" s="24"/>
    </row>
    <row r="1867" spans="5:5">
      <c r="E1867" s="24"/>
    </row>
    <row r="1868" spans="5:5">
      <c r="E1868" s="24"/>
    </row>
    <row r="1869" spans="5:5">
      <c r="E1869" s="24"/>
    </row>
    <row r="1870" spans="5:5">
      <c r="E1870" s="24"/>
    </row>
    <row r="1871" spans="5:5">
      <c r="E1871" s="24"/>
    </row>
    <row r="1872" spans="5:5">
      <c r="E1872" s="24"/>
    </row>
    <row r="1873" spans="5:5">
      <c r="E1873" s="24"/>
    </row>
    <row r="1874" spans="5:5">
      <c r="E1874" s="24"/>
    </row>
    <row r="1875" spans="5:5">
      <c r="E1875" s="24"/>
    </row>
    <row r="1876" spans="5:5">
      <c r="E1876" s="24"/>
    </row>
    <row r="1877" spans="5:5">
      <c r="E1877" s="24"/>
    </row>
    <row r="1878" spans="5:5">
      <c r="E1878" s="24"/>
    </row>
    <row r="1879" spans="5:5">
      <c r="E1879" s="24"/>
    </row>
    <row r="1880" spans="5:5">
      <c r="E1880" s="24"/>
    </row>
    <row r="1881" spans="5:5">
      <c r="E1881" s="24"/>
    </row>
    <row r="1882" spans="5:5">
      <c r="E1882" s="24"/>
    </row>
    <row r="1883" spans="5:5">
      <c r="E1883" s="24"/>
    </row>
    <row r="1884" spans="5:5">
      <c r="E1884" s="24"/>
    </row>
    <row r="1885" spans="5:5">
      <c r="E1885" s="24"/>
    </row>
    <row r="1886" spans="5:5">
      <c r="E1886" s="24"/>
    </row>
    <row r="1887" spans="5:5">
      <c r="E1887" s="24"/>
    </row>
    <row r="1888" spans="5:5">
      <c r="E1888" s="24"/>
    </row>
    <row r="1889" spans="5:5">
      <c r="E1889" s="24"/>
    </row>
    <row r="1890" spans="5:5">
      <c r="E1890" s="24"/>
    </row>
    <row r="1891" spans="5:5">
      <c r="E1891" s="24"/>
    </row>
    <row r="1892" spans="5:5">
      <c r="E1892" s="24"/>
    </row>
    <row r="1893" spans="5:5">
      <c r="E1893" s="24"/>
    </row>
    <row r="1894" spans="5:5">
      <c r="E1894" s="24"/>
    </row>
    <row r="1895" spans="5:5">
      <c r="E1895" s="24"/>
    </row>
    <row r="1896" spans="5:5">
      <c r="E1896" s="24"/>
    </row>
    <row r="1897" spans="5:5">
      <c r="E1897" s="24"/>
    </row>
    <row r="1898" spans="5:5">
      <c r="E1898" s="24"/>
    </row>
    <row r="1899" spans="5:5">
      <c r="E1899" s="24"/>
    </row>
    <row r="1900" spans="5:5">
      <c r="E1900" s="24"/>
    </row>
    <row r="1901" spans="5:5">
      <c r="E1901" s="24"/>
    </row>
    <row r="1902" spans="5:5">
      <c r="E1902" s="24"/>
    </row>
    <row r="1903" spans="5:5">
      <c r="E1903" s="24"/>
    </row>
    <row r="1904" spans="5:5">
      <c r="E1904" s="24"/>
    </row>
    <row r="1905" spans="5:5">
      <c r="E1905" s="24"/>
    </row>
    <row r="1906" spans="5:5">
      <c r="E1906" s="24"/>
    </row>
    <row r="1907" spans="5:5">
      <c r="E1907" s="24"/>
    </row>
    <row r="1908" spans="5:5">
      <c r="E1908" s="24"/>
    </row>
    <row r="1909" spans="5:5">
      <c r="E1909" s="24"/>
    </row>
    <row r="1910" spans="5:5">
      <c r="E1910" s="24"/>
    </row>
    <row r="1911" spans="5:5">
      <c r="E1911" s="24"/>
    </row>
    <row r="1912" spans="5:5">
      <c r="E1912" s="24"/>
    </row>
    <row r="1913" spans="5:5">
      <c r="E1913" s="24"/>
    </row>
    <row r="1914" spans="5:5">
      <c r="E1914" s="24"/>
    </row>
    <row r="1915" spans="5:5">
      <c r="E1915" s="24"/>
    </row>
    <row r="1916" spans="5:5">
      <c r="E1916" s="24"/>
    </row>
    <row r="1917" spans="5:5">
      <c r="E1917" s="24"/>
    </row>
    <row r="1918" spans="5:5">
      <c r="E1918" s="24"/>
    </row>
    <row r="1919" spans="5:5">
      <c r="E1919" s="24"/>
    </row>
    <row r="1920" spans="5:5">
      <c r="E1920" s="24"/>
    </row>
    <row r="1921" spans="5:5">
      <c r="E1921" s="24"/>
    </row>
    <row r="1922" spans="5:5">
      <c r="E1922" s="24"/>
    </row>
    <row r="1923" spans="5:5">
      <c r="E1923" s="24"/>
    </row>
    <row r="1924" spans="5:5">
      <c r="E1924" s="24"/>
    </row>
    <row r="1925" spans="5:5">
      <c r="E1925" s="24"/>
    </row>
    <row r="1926" spans="5:5">
      <c r="E1926" s="24"/>
    </row>
    <row r="1927" spans="5:5">
      <c r="E1927" s="24"/>
    </row>
    <row r="1928" spans="5:5">
      <c r="E1928" s="24"/>
    </row>
    <row r="1929" spans="5:5">
      <c r="E1929" s="24"/>
    </row>
    <row r="1930" spans="5:5">
      <c r="E1930" s="24"/>
    </row>
    <row r="1931" spans="5:5">
      <c r="E1931" s="24"/>
    </row>
    <row r="1932" spans="5:5">
      <c r="E1932" s="24"/>
    </row>
    <row r="1933" spans="5:5">
      <c r="E1933" s="24"/>
    </row>
    <row r="1934" spans="5:5">
      <c r="E1934" s="24"/>
    </row>
    <row r="1935" spans="5:5">
      <c r="E1935" s="24"/>
    </row>
    <row r="1936" spans="5:5">
      <c r="E1936" s="24"/>
    </row>
    <row r="1937" spans="5:5">
      <c r="E1937" s="24"/>
    </row>
    <row r="1938" spans="5:5">
      <c r="E1938" s="24"/>
    </row>
    <row r="1939" spans="5:5">
      <c r="E1939" s="24"/>
    </row>
    <row r="1940" spans="5:5">
      <c r="E1940" s="24"/>
    </row>
    <row r="1941" spans="5:5">
      <c r="E1941" s="24"/>
    </row>
    <row r="1942" spans="5:5">
      <c r="E1942" s="24"/>
    </row>
    <row r="1943" spans="5:5">
      <c r="E1943" s="24"/>
    </row>
    <row r="1944" spans="5:5">
      <c r="E1944" s="24"/>
    </row>
    <row r="1945" spans="5:5">
      <c r="E1945" s="24"/>
    </row>
    <row r="1946" spans="5:5">
      <c r="E1946" s="24"/>
    </row>
    <row r="1947" spans="5:5">
      <c r="E1947" s="24"/>
    </row>
    <row r="1948" spans="5:5">
      <c r="E1948" s="24"/>
    </row>
    <row r="1949" spans="5:5">
      <c r="E1949" s="24"/>
    </row>
    <row r="1950" spans="5:5">
      <c r="E1950" s="24"/>
    </row>
    <row r="1951" spans="5:5">
      <c r="E1951" s="24"/>
    </row>
    <row r="1952" spans="5:5">
      <c r="E1952" s="24"/>
    </row>
    <row r="1953" spans="5:5">
      <c r="E1953" s="24"/>
    </row>
    <row r="1954" spans="5:5">
      <c r="E1954" s="24"/>
    </row>
    <row r="1955" spans="5:5">
      <c r="E1955" s="24"/>
    </row>
    <row r="1956" spans="5:5">
      <c r="E1956" s="24"/>
    </row>
    <row r="1957" spans="5:5">
      <c r="E1957" s="24"/>
    </row>
    <row r="1958" spans="5:5">
      <c r="E1958" s="24"/>
    </row>
    <row r="1959" spans="5:5">
      <c r="E1959" s="24"/>
    </row>
    <row r="1960" spans="5:5">
      <c r="E1960" s="24"/>
    </row>
    <row r="1961" spans="5:5">
      <c r="E1961" s="24"/>
    </row>
    <row r="1962" spans="5:5">
      <c r="E1962" s="24"/>
    </row>
    <row r="1963" spans="5:5">
      <c r="E1963" s="24"/>
    </row>
    <row r="1964" spans="5:5">
      <c r="E1964" s="24"/>
    </row>
    <row r="1965" spans="5:5">
      <c r="E1965" s="24"/>
    </row>
    <row r="1966" spans="5:5">
      <c r="E1966" s="24"/>
    </row>
    <row r="1967" spans="5:5">
      <c r="E1967" s="24"/>
    </row>
    <row r="1968" spans="5:5">
      <c r="E1968" s="24"/>
    </row>
    <row r="1969" spans="5:5">
      <c r="E1969" s="24"/>
    </row>
    <row r="1970" spans="5:5">
      <c r="E1970" s="24"/>
    </row>
    <row r="1971" spans="5:5">
      <c r="E1971" s="24"/>
    </row>
    <row r="1972" spans="5:5">
      <c r="E1972" s="24"/>
    </row>
    <row r="1973" spans="5:5">
      <c r="E1973" s="24"/>
    </row>
    <row r="1974" spans="5:5">
      <c r="E1974" s="24"/>
    </row>
    <row r="1975" spans="5:5">
      <c r="E1975" s="24"/>
    </row>
    <row r="1976" spans="5:5">
      <c r="E1976" s="24"/>
    </row>
    <row r="1977" spans="5:5">
      <c r="E1977" s="24"/>
    </row>
    <row r="1978" spans="5:5">
      <c r="E1978" s="24"/>
    </row>
    <row r="1979" spans="5:5">
      <c r="E1979" s="24"/>
    </row>
    <row r="1980" spans="5:5">
      <c r="E1980" s="24"/>
    </row>
    <row r="1981" spans="5:5">
      <c r="E1981" s="24"/>
    </row>
    <row r="1982" spans="5:5">
      <c r="E1982" s="24"/>
    </row>
    <row r="1983" spans="5:5">
      <c r="E1983" s="24"/>
    </row>
    <row r="1984" spans="5:5">
      <c r="E1984" s="24"/>
    </row>
    <row r="1985" spans="5:5">
      <c r="E1985" s="24"/>
    </row>
    <row r="1986" spans="5:5">
      <c r="E1986" s="24"/>
    </row>
    <row r="1987" spans="5:5">
      <c r="E1987" s="24"/>
    </row>
    <row r="1988" spans="5:5">
      <c r="E1988" s="24"/>
    </row>
    <row r="1989" spans="5:5">
      <c r="E1989" s="24"/>
    </row>
    <row r="1990" spans="5:5">
      <c r="E1990" s="24"/>
    </row>
    <row r="1991" spans="5:5">
      <c r="E1991" s="24"/>
    </row>
    <row r="1992" spans="5:5">
      <c r="E1992" s="24"/>
    </row>
    <row r="1993" spans="5:5">
      <c r="E1993" s="24"/>
    </row>
    <row r="1994" spans="5:5">
      <c r="E1994" s="24"/>
    </row>
    <row r="1995" spans="5:5">
      <c r="E1995" s="24"/>
    </row>
    <row r="1996" spans="5:5">
      <c r="E1996" s="24"/>
    </row>
    <row r="1997" spans="5:5">
      <c r="E1997" s="24"/>
    </row>
    <row r="1998" spans="5:5">
      <c r="E1998" s="24"/>
    </row>
    <row r="1999" spans="5:5">
      <c r="E1999" s="24"/>
    </row>
    <row r="2000" spans="5:5">
      <c r="E2000" s="24"/>
    </row>
    <row r="2001" spans="5:5">
      <c r="E2001" s="24"/>
    </row>
    <row r="2002" spans="5:5">
      <c r="E2002" s="24"/>
    </row>
    <row r="2003" spans="5:5">
      <c r="E2003" s="24"/>
    </row>
    <row r="2004" spans="5:5">
      <c r="E2004" s="24"/>
    </row>
    <row r="2005" spans="5:5">
      <c r="E2005" s="24"/>
    </row>
    <row r="2006" spans="5:5">
      <c r="E2006" s="24"/>
    </row>
    <row r="2007" spans="5:5">
      <c r="E2007" s="24"/>
    </row>
    <row r="2008" spans="5:5">
      <c r="E2008" s="24"/>
    </row>
    <row r="2009" spans="5:5">
      <c r="E2009" s="24"/>
    </row>
    <row r="2010" spans="5:5">
      <c r="E2010" s="24"/>
    </row>
    <row r="2011" spans="5:5">
      <c r="E2011" s="24"/>
    </row>
    <row r="2012" spans="5:5">
      <c r="E2012" s="24"/>
    </row>
    <row r="2013" spans="5:5">
      <c r="E2013" s="24"/>
    </row>
    <row r="2014" spans="5:5">
      <c r="E2014" s="24"/>
    </row>
    <row r="2015" spans="5:5">
      <c r="E2015" s="24"/>
    </row>
    <row r="2016" spans="5:5">
      <c r="E2016" s="24"/>
    </row>
    <row r="2017" spans="5:5">
      <c r="E2017" s="24"/>
    </row>
    <row r="2018" spans="5:5">
      <c r="E2018" s="24"/>
    </row>
    <row r="2019" spans="5:5">
      <c r="E2019" s="24"/>
    </row>
    <row r="2020" spans="5:5">
      <c r="E2020" s="24"/>
    </row>
    <row r="2021" spans="5:5">
      <c r="E2021" s="24"/>
    </row>
    <row r="2022" spans="5:5">
      <c r="E2022" s="24"/>
    </row>
    <row r="2023" spans="5:5">
      <c r="E2023" s="24"/>
    </row>
    <row r="2024" spans="5:5">
      <c r="E2024" s="24"/>
    </row>
    <row r="2025" spans="5:5">
      <c r="E2025" s="24"/>
    </row>
    <row r="2026" spans="5:5">
      <c r="E2026" s="24"/>
    </row>
    <row r="2027" spans="5:5">
      <c r="E2027" s="24"/>
    </row>
    <row r="2028" spans="5:5">
      <c r="E2028" s="24"/>
    </row>
    <row r="2029" spans="5:5">
      <c r="E2029" s="24"/>
    </row>
    <row r="2030" spans="5:5">
      <c r="E2030" s="24"/>
    </row>
    <row r="2031" spans="5:5">
      <c r="E2031" s="24"/>
    </row>
    <row r="2032" spans="5:5">
      <c r="E2032" s="24"/>
    </row>
    <row r="2033" spans="5:5">
      <c r="E2033" s="24"/>
    </row>
    <row r="2034" spans="5:5">
      <c r="E2034" s="24"/>
    </row>
    <row r="2035" spans="5:5">
      <c r="E2035" s="24"/>
    </row>
    <row r="2036" spans="5:5">
      <c r="E2036" s="24"/>
    </row>
    <row r="2037" spans="5:5">
      <c r="E2037" s="24"/>
    </row>
    <row r="2038" spans="5:5">
      <c r="E2038" s="24"/>
    </row>
    <row r="2039" spans="5:5">
      <c r="E2039" s="24"/>
    </row>
    <row r="2040" spans="5:5">
      <c r="E2040" s="24"/>
    </row>
    <row r="2041" spans="5:5">
      <c r="E2041" s="24"/>
    </row>
    <row r="2042" spans="5:5">
      <c r="E2042" s="24"/>
    </row>
    <row r="2043" spans="5:5">
      <c r="E2043" s="24"/>
    </row>
    <row r="2044" spans="5:5">
      <c r="E2044" s="24"/>
    </row>
    <row r="2045" spans="5:5">
      <c r="E2045" s="24"/>
    </row>
    <row r="2046" spans="5:5">
      <c r="E2046" s="24"/>
    </row>
    <row r="2047" spans="5:5">
      <c r="E2047" s="24"/>
    </row>
    <row r="2048" spans="5:5">
      <c r="E2048" s="24"/>
    </row>
    <row r="2049" spans="5:5">
      <c r="E2049" s="24"/>
    </row>
    <row r="2050" spans="5:5">
      <c r="E2050" s="24"/>
    </row>
    <row r="2051" spans="5:5">
      <c r="E2051" s="24"/>
    </row>
    <row r="2052" spans="5:5">
      <c r="E2052" s="24"/>
    </row>
    <row r="2053" spans="5:5">
      <c r="E2053" s="24"/>
    </row>
    <row r="2054" spans="5:5">
      <c r="E2054" s="24"/>
    </row>
    <row r="2055" spans="5:5">
      <c r="E2055" s="24"/>
    </row>
    <row r="2056" spans="5:5">
      <c r="E2056" s="24"/>
    </row>
    <row r="2057" spans="5:5">
      <c r="E2057" s="24"/>
    </row>
    <row r="2058" spans="5:5">
      <c r="E2058" s="24"/>
    </row>
    <row r="2059" spans="5:5">
      <c r="E2059" s="24"/>
    </row>
    <row r="2060" spans="5:5">
      <c r="E2060" s="24"/>
    </row>
    <row r="2061" spans="5:5">
      <c r="E2061" s="24"/>
    </row>
    <row r="2062" spans="5:5">
      <c r="E2062" s="24"/>
    </row>
    <row r="2063" spans="5:5">
      <c r="E2063" s="24"/>
    </row>
    <row r="2064" spans="5:5">
      <c r="E2064" s="24"/>
    </row>
    <row r="2065" spans="5:5">
      <c r="E2065" s="24"/>
    </row>
    <row r="2066" spans="5:5">
      <c r="E2066" s="24"/>
    </row>
    <row r="2067" spans="5:5">
      <c r="E2067" s="24"/>
    </row>
    <row r="2068" spans="5:5">
      <c r="E2068" s="24"/>
    </row>
    <row r="2069" spans="5:5">
      <c r="E2069" s="24"/>
    </row>
    <row r="2070" spans="5:5">
      <c r="E2070" s="24"/>
    </row>
    <row r="2071" spans="5:5">
      <c r="E2071" s="24"/>
    </row>
    <row r="2072" spans="5:5">
      <c r="E2072" s="24"/>
    </row>
    <row r="2073" spans="5:5">
      <c r="E2073" s="24"/>
    </row>
    <row r="2074" spans="5:5">
      <c r="E2074" s="24"/>
    </row>
    <row r="2075" spans="5:5">
      <c r="E2075" s="24"/>
    </row>
    <row r="2076" spans="5:5">
      <c r="E2076" s="24"/>
    </row>
    <row r="2077" spans="5:5">
      <c r="E2077" s="24"/>
    </row>
    <row r="2078" spans="5:5">
      <c r="E2078" s="24"/>
    </row>
    <row r="2079" spans="5:5">
      <c r="E2079" s="24"/>
    </row>
    <row r="2080" spans="5:5">
      <c r="E2080" s="24"/>
    </row>
    <row r="2081" spans="5:5">
      <c r="E2081" s="24"/>
    </row>
    <row r="2082" spans="5:5">
      <c r="E2082" s="24"/>
    </row>
    <row r="2083" spans="5:5">
      <c r="E2083" s="24"/>
    </row>
    <row r="2084" spans="5:5">
      <c r="E2084" s="24"/>
    </row>
    <row r="2085" spans="5:5">
      <c r="E2085" s="24"/>
    </row>
    <row r="2086" spans="5:5">
      <c r="E2086" s="24"/>
    </row>
    <row r="2087" spans="5:5">
      <c r="E2087" s="24"/>
    </row>
    <row r="2088" spans="5:5">
      <c r="E2088" s="24"/>
    </row>
    <row r="2089" spans="5:5">
      <c r="E2089" s="24"/>
    </row>
    <row r="2090" spans="5:5">
      <c r="E2090" s="24"/>
    </row>
    <row r="2091" spans="5:5">
      <c r="E2091" s="24"/>
    </row>
    <row r="2092" spans="5:5">
      <c r="E2092" s="24"/>
    </row>
    <row r="2093" spans="5:5">
      <c r="E2093" s="24"/>
    </row>
    <row r="2094" spans="5:5">
      <c r="E2094" s="24"/>
    </row>
    <row r="2095" spans="5:5">
      <c r="E2095" s="24"/>
    </row>
    <row r="2096" spans="5:5">
      <c r="E2096" s="24"/>
    </row>
    <row r="2097" spans="5:5">
      <c r="E2097" s="24"/>
    </row>
    <row r="2098" spans="5:5">
      <c r="E2098" s="24"/>
    </row>
    <row r="2099" spans="5:5">
      <c r="E2099" s="24"/>
    </row>
    <row r="2100" spans="5:5">
      <c r="E2100" s="24"/>
    </row>
    <row r="2101" spans="5:5">
      <c r="E2101" s="24"/>
    </row>
    <row r="2102" spans="5:5">
      <c r="E2102" s="24"/>
    </row>
    <row r="2103" spans="5:5">
      <c r="E2103" s="24"/>
    </row>
    <row r="2104" spans="5:5">
      <c r="E2104" s="24"/>
    </row>
    <row r="2105" spans="5:5">
      <c r="E2105" s="24"/>
    </row>
    <row r="2106" spans="5:5">
      <c r="E2106" s="24"/>
    </row>
    <row r="2107" spans="5:5">
      <c r="E2107" s="24"/>
    </row>
    <row r="2108" spans="5:5">
      <c r="E2108" s="24"/>
    </row>
    <row r="2109" spans="5:5">
      <c r="E2109" s="24"/>
    </row>
    <row r="2110" spans="5:5">
      <c r="E2110" s="24"/>
    </row>
    <row r="2111" spans="5:5">
      <c r="E2111" s="24"/>
    </row>
    <row r="2112" spans="5:5">
      <c r="E2112" s="24"/>
    </row>
    <row r="2113" spans="5:5">
      <c r="E2113" s="24"/>
    </row>
    <row r="2114" spans="5:5">
      <c r="E2114" s="24"/>
    </row>
    <row r="2115" spans="5:5">
      <c r="E2115" s="24"/>
    </row>
    <row r="2116" spans="5:5">
      <c r="E2116" s="24"/>
    </row>
    <row r="2117" spans="5:5">
      <c r="E2117" s="24"/>
    </row>
    <row r="2118" spans="5:5">
      <c r="E2118" s="24"/>
    </row>
    <row r="2119" spans="5:5">
      <c r="E2119" s="24"/>
    </row>
    <row r="2120" spans="5:5">
      <c r="E2120" s="24"/>
    </row>
    <row r="2121" spans="5:5">
      <c r="E2121" s="24"/>
    </row>
    <row r="2122" spans="5:5">
      <c r="E2122" s="24"/>
    </row>
    <row r="2123" spans="5:5">
      <c r="E2123" s="24"/>
    </row>
    <row r="2124" spans="5:5">
      <c r="E2124" s="24"/>
    </row>
    <row r="2125" spans="5:5">
      <c r="E2125" s="24"/>
    </row>
    <row r="2126" spans="5:5">
      <c r="E2126" s="24"/>
    </row>
    <row r="2127" spans="5:5">
      <c r="E2127" s="24"/>
    </row>
    <row r="2128" spans="5:5">
      <c r="E2128" s="24"/>
    </row>
    <row r="2129" spans="5:5">
      <c r="E2129" s="24"/>
    </row>
    <row r="2130" spans="5:5">
      <c r="E2130" s="24"/>
    </row>
    <row r="2131" spans="5:5">
      <c r="E2131" s="24"/>
    </row>
    <row r="2132" spans="5:5">
      <c r="E2132" s="24"/>
    </row>
    <row r="2133" spans="5:5">
      <c r="E2133" s="24"/>
    </row>
    <row r="2134" spans="5:5">
      <c r="E2134" s="24"/>
    </row>
    <row r="2135" spans="5:5">
      <c r="E2135" s="24"/>
    </row>
    <row r="2136" spans="5:5">
      <c r="E2136" s="24"/>
    </row>
    <row r="2137" spans="5:5">
      <c r="E2137" s="24"/>
    </row>
    <row r="2138" spans="5:5">
      <c r="E2138" s="24"/>
    </row>
    <row r="2139" spans="5:5">
      <c r="E2139" s="24"/>
    </row>
    <row r="2140" spans="5:5">
      <c r="E2140" s="24"/>
    </row>
    <row r="2141" spans="5:5">
      <c r="E2141" s="24"/>
    </row>
    <row r="2142" spans="5:5">
      <c r="E2142" s="24"/>
    </row>
    <row r="2143" spans="5:5">
      <c r="E2143" s="24"/>
    </row>
    <row r="2144" spans="5:5">
      <c r="E2144" s="24"/>
    </row>
    <row r="2145" spans="5:5">
      <c r="E2145" s="24"/>
    </row>
    <row r="2146" spans="5:5">
      <c r="E2146" s="24"/>
    </row>
    <row r="2147" spans="5:5">
      <c r="E2147" s="24"/>
    </row>
    <row r="2148" spans="5:5">
      <c r="E2148" s="24"/>
    </row>
    <row r="2149" spans="5:5">
      <c r="E2149" s="24"/>
    </row>
    <row r="2150" spans="5:5">
      <c r="E2150" s="24"/>
    </row>
    <row r="2151" spans="5:5">
      <c r="E2151" s="24"/>
    </row>
    <row r="2152" spans="5:5">
      <c r="E2152" s="24"/>
    </row>
    <row r="2153" spans="5:5">
      <c r="E2153" s="24"/>
    </row>
    <row r="2154" spans="5:5">
      <c r="E2154" s="24"/>
    </row>
    <row r="2155" spans="5:5">
      <c r="E2155" s="24"/>
    </row>
    <row r="2156" spans="5:5">
      <c r="E2156" s="24"/>
    </row>
    <row r="2157" spans="5:5">
      <c r="E2157" s="24"/>
    </row>
    <row r="2158" spans="5:5">
      <c r="E2158" s="24"/>
    </row>
    <row r="2159" spans="5:5">
      <c r="E2159" s="24"/>
    </row>
    <row r="2160" spans="5:5">
      <c r="E2160" s="24"/>
    </row>
    <row r="2161" spans="5:5">
      <c r="E2161" s="24"/>
    </row>
    <row r="2162" spans="5:5">
      <c r="E2162" s="24"/>
    </row>
    <row r="2163" spans="5:5">
      <c r="E2163" s="24"/>
    </row>
    <row r="2164" spans="5:5">
      <c r="E2164" s="24"/>
    </row>
    <row r="2165" spans="5:5">
      <c r="E2165" s="24"/>
    </row>
    <row r="2166" spans="5:5">
      <c r="E2166" s="24"/>
    </row>
    <row r="2167" spans="5:5">
      <c r="E2167" s="24"/>
    </row>
    <row r="2168" spans="5:5">
      <c r="E2168" s="24"/>
    </row>
    <row r="2169" spans="5:5">
      <c r="E2169" s="24"/>
    </row>
    <row r="2170" spans="5:5">
      <c r="E2170" s="24"/>
    </row>
    <row r="2171" spans="5:5">
      <c r="E2171" s="24"/>
    </row>
    <row r="2172" spans="5:5">
      <c r="E2172" s="24"/>
    </row>
    <row r="2173" spans="5:5">
      <c r="E2173" s="24"/>
    </row>
    <row r="2174" spans="5:5">
      <c r="E2174" s="24"/>
    </row>
    <row r="2175" spans="5:5">
      <c r="E2175" s="24"/>
    </row>
    <row r="2176" spans="5:5">
      <c r="E2176" s="24"/>
    </row>
    <row r="2177" spans="5:5">
      <c r="E2177" s="24"/>
    </row>
    <row r="2178" spans="5:5">
      <c r="E2178" s="24"/>
    </row>
    <row r="2179" spans="5:5">
      <c r="E2179" s="24"/>
    </row>
    <row r="2180" spans="5:5">
      <c r="E2180" s="24"/>
    </row>
    <row r="2181" spans="5:5">
      <c r="E2181" s="24"/>
    </row>
    <row r="2182" spans="5:5">
      <c r="E2182" s="24"/>
    </row>
    <row r="2183" spans="5:5">
      <c r="E2183" s="24"/>
    </row>
    <row r="2184" spans="5:5">
      <c r="E2184" s="24"/>
    </row>
    <row r="2185" spans="5:5">
      <c r="E2185" s="24"/>
    </row>
    <row r="2186" spans="5:5">
      <c r="E2186" s="24"/>
    </row>
    <row r="2187" spans="5:5">
      <c r="E2187" s="24"/>
    </row>
    <row r="2188" spans="5:5">
      <c r="E2188" s="24"/>
    </row>
    <row r="2189" spans="5:5">
      <c r="E2189" s="24"/>
    </row>
    <row r="2190" spans="5:5">
      <c r="E2190" s="24"/>
    </row>
    <row r="2191" spans="5:5">
      <c r="E2191" s="24"/>
    </row>
    <row r="2192" spans="5:5">
      <c r="E2192" s="24"/>
    </row>
    <row r="2193" spans="5:5">
      <c r="E2193" s="24"/>
    </row>
    <row r="2194" spans="5:5">
      <c r="E2194" s="24"/>
    </row>
    <row r="2195" spans="5:5">
      <c r="E2195" s="24"/>
    </row>
    <row r="2196" spans="5:5">
      <c r="E2196" s="24"/>
    </row>
    <row r="2197" spans="5:5">
      <c r="E2197" s="24"/>
    </row>
    <row r="2198" spans="5:5">
      <c r="E2198" s="24"/>
    </row>
    <row r="2199" spans="5:5">
      <c r="E2199" s="24"/>
    </row>
    <row r="2200" spans="5:5">
      <c r="E2200" s="24"/>
    </row>
    <row r="2201" spans="5:5">
      <c r="E2201" s="24"/>
    </row>
    <row r="2202" spans="5:5">
      <c r="E2202" s="24"/>
    </row>
    <row r="2203" spans="5:5">
      <c r="E2203" s="24"/>
    </row>
    <row r="2204" spans="5:5">
      <c r="E2204" s="24"/>
    </row>
    <row r="2205" spans="5:5">
      <c r="E2205" s="24"/>
    </row>
    <row r="2206" spans="5:5">
      <c r="E2206" s="24"/>
    </row>
    <row r="2207" spans="5:5">
      <c r="E2207" s="24"/>
    </row>
    <row r="2208" spans="5:5">
      <c r="E2208" s="24"/>
    </row>
    <row r="2209" spans="5:5">
      <c r="E2209" s="24"/>
    </row>
    <row r="2210" spans="5:5">
      <c r="E2210" s="24"/>
    </row>
    <row r="2211" spans="5:5">
      <c r="E2211" s="24"/>
    </row>
    <row r="2212" spans="5:5">
      <c r="E2212" s="24"/>
    </row>
    <row r="2213" spans="5:5">
      <c r="E2213" s="24"/>
    </row>
    <row r="2214" spans="5:5">
      <c r="E2214" s="24"/>
    </row>
    <row r="2215" spans="5:5">
      <c r="E2215" s="24"/>
    </row>
    <row r="2216" spans="5:5">
      <c r="E2216" s="24"/>
    </row>
    <row r="2217" spans="5:5">
      <c r="E2217" s="24"/>
    </row>
    <row r="2218" spans="5:5">
      <c r="E2218" s="24"/>
    </row>
    <row r="2219" spans="5:5">
      <c r="E2219" s="24"/>
    </row>
    <row r="2220" spans="5:5">
      <c r="E2220" s="24"/>
    </row>
    <row r="2221" spans="5:5">
      <c r="E2221" s="24"/>
    </row>
    <row r="2222" spans="5:5">
      <c r="E2222" s="24"/>
    </row>
    <row r="2223" spans="5:5">
      <c r="E2223" s="24"/>
    </row>
    <row r="2224" spans="5:5">
      <c r="E2224" s="24"/>
    </row>
    <row r="2225" spans="5:5">
      <c r="E2225" s="24"/>
    </row>
    <row r="2226" spans="5:5">
      <c r="E2226" s="24"/>
    </row>
    <row r="2227" spans="5:5">
      <c r="E2227" s="24"/>
    </row>
    <row r="2228" spans="5:5">
      <c r="E2228" s="24"/>
    </row>
    <row r="2229" spans="5:5">
      <c r="E2229" s="24"/>
    </row>
    <row r="2230" spans="5:5">
      <c r="E2230" s="24"/>
    </row>
    <row r="2231" spans="5:5">
      <c r="E2231" s="24"/>
    </row>
    <row r="2232" spans="5:5">
      <c r="E2232" s="24"/>
    </row>
    <row r="2233" spans="5:5">
      <c r="E2233" s="24"/>
    </row>
    <row r="2234" spans="5:5">
      <c r="E2234" s="24"/>
    </row>
    <row r="2235" spans="5:5">
      <c r="E2235" s="24"/>
    </row>
    <row r="2236" spans="5:5">
      <c r="E2236" s="24"/>
    </row>
    <row r="2237" spans="5:5">
      <c r="E2237" s="24"/>
    </row>
    <row r="2238" spans="5:5">
      <c r="E2238" s="24"/>
    </row>
    <row r="2239" spans="5:5">
      <c r="E2239" s="24"/>
    </row>
    <row r="2240" spans="5:5">
      <c r="E2240" s="24"/>
    </row>
    <row r="2241" spans="5:5">
      <c r="E2241" s="24"/>
    </row>
    <row r="2242" spans="5:5">
      <c r="E2242" s="24"/>
    </row>
    <row r="2243" spans="5:5">
      <c r="E2243" s="24"/>
    </row>
    <row r="2244" spans="5:5">
      <c r="E2244" s="24"/>
    </row>
    <row r="2245" spans="5:5">
      <c r="E2245" s="24"/>
    </row>
    <row r="2246" spans="5:5">
      <c r="E2246" s="24"/>
    </row>
    <row r="2247" spans="5:5">
      <c r="E2247" s="24"/>
    </row>
    <row r="2248" spans="5:5">
      <c r="E2248" s="24"/>
    </row>
    <row r="2249" spans="5:5">
      <c r="E2249" s="24"/>
    </row>
    <row r="2250" spans="5:5">
      <c r="E2250" s="24"/>
    </row>
    <row r="2251" spans="5:5">
      <c r="E2251" s="24"/>
    </row>
    <row r="2252" spans="5:5">
      <c r="E2252" s="24"/>
    </row>
    <row r="2253" spans="5:5">
      <c r="E2253" s="24"/>
    </row>
    <row r="2254" spans="5:5">
      <c r="E2254" s="24"/>
    </row>
    <row r="2255" spans="5:5">
      <c r="E2255" s="24"/>
    </row>
    <row r="2256" spans="5:5">
      <c r="E2256" s="24"/>
    </row>
    <row r="2257" spans="5:5">
      <c r="E2257" s="24"/>
    </row>
    <row r="2258" spans="5:5">
      <c r="E2258" s="24"/>
    </row>
    <row r="2259" spans="5:5">
      <c r="E2259" s="24"/>
    </row>
    <row r="2260" spans="5:5">
      <c r="E2260" s="24"/>
    </row>
    <row r="2261" spans="5:5">
      <c r="E2261" s="24"/>
    </row>
    <row r="2262" spans="5:5">
      <c r="E2262" s="24"/>
    </row>
    <row r="2263" spans="5:5">
      <c r="E2263" s="24"/>
    </row>
    <row r="2264" spans="5:5">
      <c r="E2264" s="24"/>
    </row>
    <row r="2265" spans="5:5">
      <c r="E2265" s="24"/>
    </row>
    <row r="2266" spans="5:5">
      <c r="E2266" s="24"/>
    </row>
    <row r="2267" spans="5:5">
      <c r="E2267" s="24"/>
    </row>
    <row r="2268" spans="5:5">
      <c r="E2268" s="24"/>
    </row>
    <row r="2269" spans="5:5">
      <c r="E2269" s="24"/>
    </row>
    <row r="2270" spans="5:5">
      <c r="E2270" s="24"/>
    </row>
    <row r="2271" spans="5:5">
      <c r="E2271" s="24"/>
    </row>
    <row r="2272" spans="5:5">
      <c r="E2272" s="24"/>
    </row>
    <row r="2273" spans="5:5">
      <c r="E2273" s="24"/>
    </row>
    <row r="2274" spans="5:5">
      <c r="E2274" s="24"/>
    </row>
    <row r="2275" spans="5:5">
      <c r="E2275" s="24"/>
    </row>
    <row r="2276" spans="5:5">
      <c r="E2276" s="24"/>
    </row>
    <row r="2277" spans="5:5">
      <c r="E2277" s="24"/>
    </row>
    <row r="2278" spans="5:5">
      <c r="E2278" s="24"/>
    </row>
    <row r="2279" spans="5:5">
      <c r="E2279" s="24"/>
    </row>
    <row r="2280" spans="5:5">
      <c r="E2280" s="24"/>
    </row>
    <row r="2281" spans="5:5">
      <c r="E2281" s="24"/>
    </row>
    <row r="2282" spans="5:5">
      <c r="E2282" s="24"/>
    </row>
    <row r="2283" spans="5:5">
      <c r="E2283" s="24"/>
    </row>
    <row r="2284" spans="5:5">
      <c r="E2284" s="24"/>
    </row>
    <row r="2285" spans="5:5">
      <c r="E2285" s="24"/>
    </row>
    <row r="2286" spans="5:5">
      <c r="E2286" s="24"/>
    </row>
    <row r="2287" spans="5:5">
      <c r="E2287" s="24"/>
    </row>
    <row r="2288" spans="5:5">
      <c r="E2288" s="24"/>
    </row>
    <row r="2289" spans="5:5">
      <c r="E2289" s="24"/>
    </row>
    <row r="2290" spans="5:5">
      <c r="E2290" s="24"/>
    </row>
    <row r="2291" spans="5:5">
      <c r="E2291" s="24"/>
    </row>
    <row r="2292" spans="5:5">
      <c r="E2292" s="24"/>
    </row>
    <row r="2293" spans="5:5">
      <c r="E2293" s="24"/>
    </row>
    <row r="2294" spans="5:5">
      <c r="E2294" s="24"/>
    </row>
    <row r="2295" spans="5:5">
      <c r="E2295" s="24"/>
    </row>
    <row r="2296" spans="5:5">
      <c r="E2296" s="24"/>
    </row>
    <row r="2297" spans="5:5">
      <c r="E2297" s="24"/>
    </row>
    <row r="2298" spans="5:5">
      <c r="E2298" s="24"/>
    </row>
    <row r="2299" spans="5:5">
      <c r="E2299" s="24"/>
    </row>
    <row r="2300" spans="5:5">
      <c r="E2300" s="24"/>
    </row>
    <row r="2301" spans="5:5">
      <c r="E2301" s="24"/>
    </row>
    <row r="2302" spans="5:5">
      <c r="E2302" s="24"/>
    </row>
    <row r="2303" spans="5:5">
      <c r="E2303" s="24"/>
    </row>
    <row r="2304" spans="5:5">
      <c r="E2304" s="24"/>
    </row>
    <row r="2305" spans="5:5">
      <c r="E2305" s="24"/>
    </row>
    <row r="2306" spans="5:5">
      <c r="E2306" s="24"/>
    </row>
    <row r="2307" spans="5:5">
      <c r="E2307" s="24"/>
    </row>
    <row r="2308" spans="5:5">
      <c r="E2308" s="24"/>
    </row>
    <row r="2309" spans="5:5">
      <c r="E2309" s="24"/>
    </row>
    <row r="2310" spans="5:5">
      <c r="E2310" s="24"/>
    </row>
    <row r="2311" spans="5:5">
      <c r="E2311" s="24"/>
    </row>
    <row r="2312" spans="5:5">
      <c r="E2312" s="24"/>
    </row>
    <row r="2313" spans="5:5">
      <c r="E2313" s="24"/>
    </row>
    <row r="2314" spans="5:5">
      <c r="E2314" s="24"/>
    </row>
    <row r="2315" spans="5:5">
      <c r="E2315" s="24"/>
    </row>
    <row r="2316" spans="5:5">
      <c r="E2316" s="24"/>
    </row>
    <row r="2317" spans="5:5">
      <c r="E2317" s="24"/>
    </row>
    <row r="2318" spans="5:5">
      <c r="E2318" s="24"/>
    </row>
    <row r="2319" spans="5:5">
      <c r="E2319" s="24"/>
    </row>
    <row r="2320" spans="5:5">
      <c r="E2320" s="24"/>
    </row>
    <row r="2321" spans="5:5">
      <c r="E2321" s="24"/>
    </row>
    <row r="2322" spans="5:5">
      <c r="E2322" s="24"/>
    </row>
    <row r="2323" spans="5:5">
      <c r="E2323" s="24"/>
    </row>
    <row r="2324" spans="5:5">
      <c r="E2324" s="24"/>
    </row>
    <row r="2325" spans="5:5">
      <c r="E2325" s="24"/>
    </row>
    <row r="2326" spans="5:5">
      <c r="E2326" s="24"/>
    </row>
    <row r="2327" spans="5:5">
      <c r="E2327" s="24"/>
    </row>
    <row r="2328" spans="5:5">
      <c r="E2328" s="24"/>
    </row>
    <row r="2329" spans="5:5">
      <c r="E2329" s="24"/>
    </row>
    <row r="2330" spans="5:5">
      <c r="E2330" s="24"/>
    </row>
    <row r="2331" spans="5:5">
      <c r="E2331" s="24"/>
    </row>
    <row r="2332" spans="5:5">
      <c r="E2332" s="24"/>
    </row>
    <row r="2333" spans="5:5">
      <c r="E2333" s="24"/>
    </row>
    <row r="2334" spans="5:5">
      <c r="E2334" s="24"/>
    </row>
    <row r="2335" spans="5:5">
      <c r="E2335" s="24"/>
    </row>
    <row r="2336" spans="5:5">
      <c r="E2336" s="24"/>
    </row>
    <row r="2337" spans="5:5">
      <c r="E2337" s="24"/>
    </row>
    <row r="2338" spans="5:5">
      <c r="E2338" s="24"/>
    </row>
    <row r="2339" spans="5:5">
      <c r="E2339" s="24"/>
    </row>
    <row r="2340" spans="5:5">
      <c r="E2340" s="24"/>
    </row>
    <row r="2341" spans="5:5">
      <c r="E2341" s="24"/>
    </row>
    <row r="2342" spans="5:5">
      <c r="E2342" s="24"/>
    </row>
    <row r="2343" spans="5:5">
      <c r="E2343" s="24"/>
    </row>
    <row r="2344" spans="5:5">
      <c r="E2344" s="24"/>
    </row>
    <row r="2345" spans="5:5">
      <c r="E2345" s="24"/>
    </row>
    <row r="2346" spans="5:5">
      <c r="E2346" s="24"/>
    </row>
    <row r="2347" spans="5:5">
      <c r="E2347" s="24"/>
    </row>
    <row r="2348" spans="5:5">
      <c r="E2348" s="24"/>
    </row>
    <row r="2349" spans="5:5">
      <c r="E2349" s="24"/>
    </row>
    <row r="2350" spans="5:5">
      <c r="E2350" s="24"/>
    </row>
    <row r="2351" spans="5:5">
      <c r="E2351" s="24"/>
    </row>
    <row r="2352" spans="5:5">
      <c r="E2352" s="24"/>
    </row>
    <row r="2353" spans="5:5">
      <c r="E2353" s="24"/>
    </row>
    <row r="2354" spans="5:5">
      <c r="E2354" s="24"/>
    </row>
    <row r="2355" spans="5:5">
      <c r="E2355" s="24"/>
    </row>
    <row r="2356" spans="5:5">
      <c r="E2356" s="24"/>
    </row>
    <row r="2357" spans="5:5">
      <c r="E2357" s="24"/>
    </row>
    <row r="2358" spans="5:5">
      <c r="E2358" s="24"/>
    </row>
    <row r="2359" spans="5:5">
      <c r="E2359" s="24"/>
    </row>
    <row r="2360" spans="5:5">
      <c r="E2360" s="24"/>
    </row>
    <row r="2361" spans="5:5">
      <c r="E2361" s="24"/>
    </row>
    <row r="2362" spans="5:5">
      <c r="E2362" s="24"/>
    </row>
    <row r="2363" spans="5:5">
      <c r="E2363" s="24"/>
    </row>
    <row r="2364" spans="5:5">
      <c r="E2364" s="24"/>
    </row>
    <row r="2365" spans="5:5">
      <c r="E2365" s="24"/>
    </row>
    <row r="2366" spans="5:5">
      <c r="E2366" s="24"/>
    </row>
    <row r="2367" spans="5:5">
      <c r="E2367" s="24"/>
    </row>
    <row r="2368" spans="5:5">
      <c r="E2368" s="24"/>
    </row>
    <row r="2369" spans="5:5">
      <c r="E2369" s="24"/>
    </row>
    <row r="2370" spans="5:5">
      <c r="E2370" s="24"/>
    </row>
    <row r="2371" spans="5:5">
      <c r="E2371" s="24"/>
    </row>
    <row r="2372" spans="5:5">
      <c r="E2372" s="24"/>
    </row>
    <row r="2373" spans="5:5">
      <c r="E2373" s="24"/>
    </row>
    <row r="2374" spans="5:5">
      <c r="E2374" s="24"/>
    </row>
    <row r="2375" spans="5:5">
      <c r="E2375" s="24"/>
    </row>
    <row r="2376" spans="5:5">
      <c r="E2376" s="24"/>
    </row>
    <row r="2377" spans="5:5">
      <c r="E2377" s="24"/>
    </row>
    <row r="2378" spans="5:5">
      <c r="E2378" s="24"/>
    </row>
    <row r="2379" spans="5:5">
      <c r="E2379" s="24"/>
    </row>
    <row r="2380" spans="5:5">
      <c r="E2380" s="24"/>
    </row>
    <row r="2381" spans="5:5">
      <c r="E2381" s="24"/>
    </row>
    <row r="2382" spans="5:5">
      <c r="E2382" s="24"/>
    </row>
    <row r="2383" spans="5:5">
      <c r="E2383" s="24"/>
    </row>
    <row r="2384" spans="5:5">
      <c r="E2384" s="24"/>
    </row>
    <row r="2385" spans="5:5">
      <c r="E2385" s="24"/>
    </row>
    <row r="2386" spans="5:5">
      <c r="E2386" s="24"/>
    </row>
    <row r="2387" spans="5:5">
      <c r="E2387" s="24"/>
    </row>
    <row r="2388" spans="5:5">
      <c r="E2388" s="24"/>
    </row>
    <row r="2389" spans="5:5">
      <c r="E2389" s="24"/>
    </row>
    <row r="2390" spans="5:5">
      <c r="E2390" s="24"/>
    </row>
    <row r="2391" spans="5:5">
      <c r="E2391" s="24"/>
    </row>
    <row r="2392" spans="5:5">
      <c r="E2392" s="24"/>
    </row>
    <row r="2393" spans="5:5">
      <c r="E2393" s="24"/>
    </row>
    <row r="2394" spans="5:5">
      <c r="E2394" s="24"/>
    </row>
    <row r="2395" spans="5:5">
      <c r="E2395" s="24"/>
    </row>
    <row r="2396" spans="5:5">
      <c r="E2396" s="24"/>
    </row>
    <row r="2397" spans="5:5">
      <c r="E2397" s="24"/>
    </row>
    <row r="2398" spans="5:5">
      <c r="E2398" s="24"/>
    </row>
    <row r="2399" spans="5:5">
      <c r="E2399" s="24"/>
    </row>
    <row r="2400" spans="5:5">
      <c r="E2400" s="24"/>
    </row>
    <row r="2401" spans="5:5">
      <c r="E2401" s="24"/>
    </row>
    <row r="2402" spans="5:5">
      <c r="E2402" s="24"/>
    </row>
    <row r="2403" spans="5:5">
      <c r="E2403" s="24"/>
    </row>
    <row r="2404" spans="5:5">
      <c r="E2404" s="24"/>
    </row>
    <row r="2405" spans="5:5">
      <c r="E2405" s="24"/>
    </row>
    <row r="2406" spans="5:5">
      <c r="E2406" s="24"/>
    </row>
    <row r="2407" spans="5:5">
      <c r="E2407" s="24"/>
    </row>
    <row r="2408" spans="5:5">
      <c r="E2408" s="24"/>
    </row>
    <row r="2409" spans="5:5">
      <c r="E2409" s="24"/>
    </row>
    <row r="2410" spans="5:5">
      <c r="E2410" s="24"/>
    </row>
    <row r="2411" spans="5:5">
      <c r="E2411" s="24"/>
    </row>
    <row r="2412" spans="5:5">
      <c r="E2412" s="24"/>
    </row>
    <row r="2413" spans="5:5">
      <c r="E2413" s="24"/>
    </row>
    <row r="2414" spans="5:5">
      <c r="E2414" s="24"/>
    </row>
    <row r="2415" spans="5:5">
      <c r="E2415" s="24"/>
    </row>
    <row r="2416" spans="5:5">
      <c r="E2416" s="24"/>
    </row>
    <row r="2417" spans="5:5">
      <c r="E2417" s="24"/>
    </row>
    <row r="2418" spans="5:5">
      <c r="E2418" s="24"/>
    </row>
    <row r="2419" spans="5:5">
      <c r="E2419" s="24"/>
    </row>
    <row r="2420" spans="5:5">
      <c r="E2420" s="24"/>
    </row>
    <row r="2421" spans="5:5">
      <c r="E2421" s="24"/>
    </row>
    <row r="2422" spans="5:5">
      <c r="E2422" s="24"/>
    </row>
    <row r="2423" spans="5:5">
      <c r="E2423" s="24"/>
    </row>
    <row r="2424" spans="5:5">
      <c r="E2424" s="24"/>
    </row>
    <row r="2425" spans="5:5">
      <c r="E2425" s="24"/>
    </row>
    <row r="2426" spans="5:5">
      <c r="E2426" s="24"/>
    </row>
    <row r="2427" spans="5:5">
      <c r="E2427" s="24"/>
    </row>
    <row r="2428" spans="5:5">
      <c r="E2428" s="24"/>
    </row>
    <row r="2429" spans="5:5">
      <c r="E2429" s="24"/>
    </row>
    <row r="2430" spans="5:5">
      <c r="E2430" s="24"/>
    </row>
    <row r="2431" spans="5:5">
      <c r="E2431" s="24"/>
    </row>
    <row r="2432" spans="5:5">
      <c r="E2432" s="24"/>
    </row>
    <row r="2433" spans="5:5">
      <c r="E2433" s="24"/>
    </row>
    <row r="2434" spans="5:5">
      <c r="E2434" s="24"/>
    </row>
    <row r="2435" spans="5:5">
      <c r="E2435" s="24"/>
    </row>
    <row r="2436" spans="5:5">
      <c r="E2436" s="24"/>
    </row>
    <row r="2437" spans="5:5">
      <c r="E2437" s="24"/>
    </row>
    <row r="2438" spans="5:5">
      <c r="E2438" s="24"/>
    </row>
    <row r="2439" spans="5:5">
      <c r="E2439" s="24"/>
    </row>
    <row r="2440" spans="5:5">
      <c r="E2440" s="24"/>
    </row>
    <row r="2441" spans="5:5">
      <c r="E2441" s="24"/>
    </row>
    <row r="2442" spans="5:5">
      <c r="E2442" s="24"/>
    </row>
    <row r="2443" spans="5:5">
      <c r="E2443" s="24"/>
    </row>
    <row r="2444" spans="5:5">
      <c r="E2444" s="24"/>
    </row>
    <row r="2445" spans="5:5">
      <c r="E2445" s="24"/>
    </row>
    <row r="2446" spans="5:5">
      <c r="E2446" s="24"/>
    </row>
    <row r="2447" spans="5:5">
      <c r="E2447" s="24"/>
    </row>
    <row r="2448" spans="5:5">
      <c r="E2448" s="24"/>
    </row>
    <row r="2449" spans="5:5">
      <c r="E2449" s="24"/>
    </row>
    <row r="2450" spans="5:5">
      <c r="E2450" s="24"/>
    </row>
    <row r="2451" spans="5:5">
      <c r="E2451" s="24"/>
    </row>
    <row r="2452" spans="5:5">
      <c r="E2452" s="24"/>
    </row>
    <row r="2453" spans="5:5">
      <c r="E2453" s="24"/>
    </row>
    <row r="2454" spans="5:5">
      <c r="E2454" s="24"/>
    </row>
    <row r="2455" spans="5:5">
      <c r="E2455" s="24"/>
    </row>
    <row r="2456" spans="5:5">
      <c r="E2456" s="24"/>
    </row>
    <row r="2457" spans="5:5">
      <c r="E2457" s="24"/>
    </row>
    <row r="2458" spans="5:5">
      <c r="E2458" s="24"/>
    </row>
    <row r="2459" spans="5:5">
      <c r="E2459" s="24"/>
    </row>
    <row r="2460" spans="5:5">
      <c r="E2460" s="24"/>
    </row>
    <row r="2461" spans="5:5">
      <c r="E2461" s="24"/>
    </row>
    <row r="2462" spans="5:5">
      <c r="E2462" s="24"/>
    </row>
    <row r="2463" spans="5:5">
      <c r="E2463" s="24"/>
    </row>
    <row r="2464" spans="5:5">
      <c r="E2464" s="24"/>
    </row>
    <row r="2465" spans="5:5">
      <c r="E2465" s="24"/>
    </row>
    <row r="2466" spans="5:5">
      <c r="E2466" s="24"/>
    </row>
    <row r="2467" spans="5:5">
      <c r="E2467" s="24"/>
    </row>
    <row r="2468" spans="5:5">
      <c r="E2468" s="24"/>
    </row>
    <row r="2469" spans="5:5">
      <c r="E2469" s="24"/>
    </row>
    <row r="2470" spans="5:5">
      <c r="E2470" s="24"/>
    </row>
    <row r="2471" spans="5:5">
      <c r="E2471" s="24"/>
    </row>
    <row r="2472" spans="5:5">
      <c r="E2472" s="24"/>
    </row>
    <row r="2473" spans="5:5">
      <c r="E2473" s="24"/>
    </row>
    <row r="2474" spans="5:5">
      <c r="E2474" s="24"/>
    </row>
    <row r="2475" spans="5:5">
      <c r="E2475" s="24"/>
    </row>
    <row r="2476" spans="5:5">
      <c r="E2476" s="24"/>
    </row>
    <row r="2477" spans="5:5">
      <c r="E2477" s="24"/>
    </row>
    <row r="2478" spans="5:5">
      <c r="E2478" s="24"/>
    </row>
    <row r="2479" spans="5:5">
      <c r="E2479" s="24"/>
    </row>
    <row r="2480" spans="5:5">
      <c r="E2480" s="24"/>
    </row>
    <row r="2481" spans="5:5">
      <c r="E2481" s="24"/>
    </row>
    <row r="2482" spans="5:5">
      <c r="E2482" s="24"/>
    </row>
    <row r="2483" spans="5:5">
      <c r="E2483" s="24"/>
    </row>
    <row r="2484" spans="5:5">
      <c r="E2484" s="24"/>
    </row>
    <row r="2485" spans="5:5">
      <c r="E2485" s="24"/>
    </row>
    <row r="2486" spans="5:5">
      <c r="E2486" s="24"/>
    </row>
    <row r="2487" spans="5:5">
      <c r="E2487" s="24"/>
    </row>
    <row r="2488" spans="5:5">
      <c r="E2488" s="24"/>
    </row>
    <row r="2489" spans="5:5">
      <c r="E2489" s="24"/>
    </row>
    <row r="2490" spans="5:5">
      <c r="E2490" s="24"/>
    </row>
    <row r="2491" spans="5:5">
      <c r="E2491" s="24"/>
    </row>
    <row r="2492" spans="5:5">
      <c r="E2492" s="24"/>
    </row>
    <row r="2493" spans="5:5">
      <c r="E2493" s="24"/>
    </row>
    <row r="2494" spans="5:5">
      <c r="E2494" s="24"/>
    </row>
    <row r="2495" spans="5:5">
      <c r="E2495" s="24"/>
    </row>
    <row r="2496" spans="5:5">
      <c r="E2496" s="24"/>
    </row>
    <row r="2497" spans="5:5">
      <c r="E2497" s="24"/>
    </row>
    <row r="2498" spans="5:5">
      <c r="E2498" s="24"/>
    </row>
    <row r="2499" spans="5:5">
      <c r="E2499" s="24"/>
    </row>
    <row r="2500" spans="5:5">
      <c r="E2500" s="24"/>
    </row>
    <row r="2501" spans="5:5">
      <c r="E2501" s="24"/>
    </row>
    <row r="2502" spans="5:5">
      <c r="E2502" s="24"/>
    </row>
    <row r="2503" spans="5:5">
      <c r="E2503" s="24"/>
    </row>
    <row r="2504" spans="5:5">
      <c r="E2504" s="24"/>
    </row>
    <row r="2505" spans="5:5">
      <c r="E2505" s="24"/>
    </row>
    <row r="2506" spans="5:5">
      <c r="E2506" s="24"/>
    </row>
    <row r="2507" spans="5:5">
      <c r="E2507" s="24"/>
    </row>
    <row r="2508" spans="5:5">
      <c r="E2508" s="24"/>
    </row>
    <row r="2509" spans="5:5">
      <c r="E2509" s="24"/>
    </row>
    <row r="2510" spans="5:5">
      <c r="E2510" s="24"/>
    </row>
    <row r="2511" spans="5:5">
      <c r="E2511" s="24"/>
    </row>
    <row r="2512" spans="5:5">
      <c r="E2512" s="24"/>
    </row>
    <row r="2513" spans="5:5">
      <c r="E2513" s="24"/>
    </row>
    <row r="2514" spans="5:5">
      <c r="E2514" s="24"/>
    </row>
    <row r="2515" spans="5:5">
      <c r="E2515" s="24"/>
    </row>
    <row r="2516" spans="5:5">
      <c r="E2516" s="24"/>
    </row>
    <row r="2517" spans="5:5">
      <c r="E2517" s="24"/>
    </row>
    <row r="2518" spans="5:5">
      <c r="E2518" s="24"/>
    </row>
    <row r="2519" spans="5:5">
      <c r="E2519" s="24"/>
    </row>
    <row r="2520" spans="5:5">
      <c r="E2520" s="24"/>
    </row>
    <row r="2521" spans="5:5">
      <c r="E2521" s="24"/>
    </row>
    <row r="2522" spans="5:5">
      <c r="E2522" s="24"/>
    </row>
    <row r="2523" spans="5:5">
      <c r="E2523" s="24"/>
    </row>
    <row r="2524" spans="5:5">
      <c r="E2524" s="24"/>
    </row>
    <row r="2525" spans="5:5">
      <c r="E2525" s="24"/>
    </row>
    <row r="2526" spans="5:5">
      <c r="E2526" s="24"/>
    </row>
    <row r="2527" spans="5:5">
      <c r="E2527" s="24"/>
    </row>
    <row r="2528" spans="5:5">
      <c r="E2528" s="24"/>
    </row>
    <row r="2529" spans="5:5">
      <c r="E2529" s="24"/>
    </row>
    <row r="2530" spans="5:5">
      <c r="E2530" s="24"/>
    </row>
    <row r="2531" spans="5:5">
      <c r="E2531" s="24"/>
    </row>
    <row r="2532" spans="5:5">
      <c r="E2532" s="24"/>
    </row>
    <row r="2533" spans="5:5">
      <c r="E2533" s="24"/>
    </row>
    <row r="2534" spans="5:5">
      <c r="E2534" s="24"/>
    </row>
    <row r="2535" spans="5:5">
      <c r="E2535" s="24"/>
    </row>
    <row r="2536" spans="5:5">
      <c r="E2536" s="24"/>
    </row>
    <row r="2537" spans="5:5">
      <c r="E2537" s="24"/>
    </row>
    <row r="2538" spans="5:5">
      <c r="E2538" s="24"/>
    </row>
    <row r="2539" spans="5:5">
      <c r="E2539" s="24"/>
    </row>
    <row r="2540" spans="5:5">
      <c r="E2540" s="24"/>
    </row>
    <row r="2541" spans="5:5">
      <c r="E2541" s="24"/>
    </row>
    <row r="2542" spans="5:5">
      <c r="E2542" s="24"/>
    </row>
    <row r="2543" spans="5:5">
      <c r="E2543" s="24"/>
    </row>
    <row r="2544" spans="5:5">
      <c r="E2544" s="24"/>
    </row>
    <row r="2545" spans="5:5">
      <c r="E2545" s="24"/>
    </row>
    <row r="2546" spans="5:5">
      <c r="E2546" s="24"/>
    </row>
    <row r="2547" spans="5:5">
      <c r="E2547" s="24"/>
    </row>
    <row r="2548" spans="5:5">
      <c r="E2548" s="24"/>
    </row>
    <row r="2549" spans="5:5">
      <c r="E2549" s="24"/>
    </row>
    <row r="2550" spans="5:5">
      <c r="E2550" s="24"/>
    </row>
    <row r="2551" spans="5:5">
      <c r="E2551" s="24"/>
    </row>
    <row r="2552" spans="5:5">
      <c r="E2552" s="24"/>
    </row>
    <row r="2553" spans="5:5">
      <c r="E2553" s="24"/>
    </row>
    <row r="2554" spans="5:5">
      <c r="E2554" s="24"/>
    </row>
    <row r="2555" spans="5:5">
      <c r="E2555" s="24"/>
    </row>
    <row r="2556" spans="5:5">
      <c r="E2556" s="24"/>
    </row>
    <row r="2557" spans="5:5">
      <c r="E2557" s="24"/>
    </row>
    <row r="2558" spans="5:5">
      <c r="E2558" s="24"/>
    </row>
    <row r="2559" spans="5:5">
      <c r="E2559" s="24"/>
    </row>
    <row r="2560" spans="5:5">
      <c r="E2560" s="24"/>
    </row>
    <row r="2561" spans="5:5">
      <c r="E2561" s="24"/>
    </row>
    <row r="2562" spans="5:5">
      <c r="E2562" s="24"/>
    </row>
    <row r="2563" spans="5:5">
      <c r="E2563" s="24"/>
    </row>
    <row r="2564" spans="5:5">
      <c r="E2564" s="24"/>
    </row>
    <row r="2565" spans="5:5">
      <c r="E2565" s="24"/>
    </row>
    <row r="2566" spans="5:5">
      <c r="E2566" s="24"/>
    </row>
    <row r="2567" spans="5:5">
      <c r="E2567" s="24"/>
    </row>
    <row r="2568" spans="5:5">
      <c r="E2568" s="24"/>
    </row>
    <row r="2569" spans="5:5">
      <c r="E2569" s="24"/>
    </row>
    <row r="2570" spans="5:5">
      <c r="E2570" s="24"/>
    </row>
    <row r="2571" spans="5:5">
      <c r="E2571" s="24"/>
    </row>
    <row r="2572" spans="5:5">
      <c r="E2572" s="24"/>
    </row>
    <row r="2573" spans="5:5">
      <c r="E2573" s="24"/>
    </row>
    <row r="2574" spans="5:5">
      <c r="E2574" s="24"/>
    </row>
    <row r="2575" spans="5:5">
      <c r="E2575" s="24"/>
    </row>
    <row r="2576" spans="5:5">
      <c r="E2576" s="24"/>
    </row>
    <row r="2577" spans="5:5">
      <c r="E2577" s="24"/>
    </row>
    <row r="2578" spans="5:5">
      <c r="E2578" s="24"/>
    </row>
    <row r="2579" spans="5:5">
      <c r="E2579" s="24"/>
    </row>
    <row r="2580" spans="5:5">
      <c r="E2580" s="24"/>
    </row>
    <row r="2581" spans="5:5">
      <c r="E2581" s="24"/>
    </row>
    <row r="2582" spans="5:5">
      <c r="E2582" s="24"/>
    </row>
    <row r="2583" spans="5:5">
      <c r="E2583" s="24"/>
    </row>
    <row r="2584" spans="5:5">
      <c r="E2584" s="24"/>
    </row>
    <row r="2585" spans="5:5">
      <c r="E2585" s="24"/>
    </row>
    <row r="2586" spans="5:5">
      <c r="E2586" s="24"/>
    </row>
    <row r="2587" spans="5:5">
      <c r="E2587" s="24"/>
    </row>
    <row r="2588" spans="5:5">
      <c r="E2588" s="24"/>
    </row>
    <row r="2589" spans="5:5">
      <c r="E2589" s="24"/>
    </row>
    <row r="2590" spans="5:5">
      <c r="E2590" s="24"/>
    </row>
    <row r="2591" spans="5:5">
      <c r="E2591" s="24"/>
    </row>
    <row r="2592" spans="5:5">
      <c r="E2592" s="24"/>
    </row>
    <row r="2593" spans="5:5">
      <c r="E2593" s="24"/>
    </row>
    <row r="2594" spans="5:5">
      <c r="E2594" s="24"/>
    </row>
    <row r="2595" spans="5:5">
      <c r="E2595" s="24"/>
    </row>
    <row r="2596" spans="5:5">
      <c r="E2596" s="24"/>
    </row>
    <row r="2597" spans="5:5">
      <c r="E2597" s="24"/>
    </row>
    <row r="2598" spans="5:5">
      <c r="E2598" s="24"/>
    </row>
    <row r="2599" spans="5:5">
      <c r="E2599" s="24"/>
    </row>
    <row r="2600" spans="5:5">
      <c r="E2600" s="24"/>
    </row>
    <row r="2601" spans="5:5">
      <c r="E2601" s="24"/>
    </row>
    <row r="2602" spans="5:5">
      <c r="E2602" s="24"/>
    </row>
    <row r="2603" spans="5:5">
      <c r="E2603" s="24"/>
    </row>
    <row r="2604" spans="5:5">
      <c r="E2604" s="24"/>
    </row>
    <row r="2605" spans="5:5">
      <c r="E2605" s="24"/>
    </row>
    <row r="2606" spans="5:5">
      <c r="E2606" s="24"/>
    </row>
    <row r="2607" spans="5:5">
      <c r="E2607" s="24"/>
    </row>
    <row r="2608" spans="5:5">
      <c r="E2608" s="24"/>
    </row>
    <row r="2609" spans="5:5">
      <c r="E2609" s="24"/>
    </row>
    <row r="2610" spans="5:5">
      <c r="E2610" s="24"/>
    </row>
    <row r="2611" spans="5:5">
      <c r="E2611" s="24"/>
    </row>
    <row r="2612" spans="5:5">
      <c r="E2612" s="24"/>
    </row>
    <row r="2613" spans="5:5">
      <c r="E2613" s="24"/>
    </row>
    <row r="2614" spans="5:5">
      <c r="E2614" s="24"/>
    </row>
    <row r="2615" spans="5:5">
      <c r="E2615" s="24"/>
    </row>
    <row r="2616" spans="5:5">
      <c r="E2616" s="24"/>
    </row>
    <row r="2617" spans="5:5">
      <c r="E2617" s="24"/>
    </row>
    <row r="2618" spans="5:5">
      <c r="E2618" s="24"/>
    </row>
    <row r="2619" spans="5:5">
      <c r="E2619" s="24"/>
    </row>
    <row r="2620" spans="5:5">
      <c r="E2620" s="24"/>
    </row>
    <row r="2621" spans="5:5">
      <c r="E2621" s="24"/>
    </row>
    <row r="2622" spans="5:5">
      <c r="E2622" s="24"/>
    </row>
    <row r="2623" spans="5:5">
      <c r="E2623" s="24"/>
    </row>
    <row r="2624" spans="5:5">
      <c r="E2624" s="24"/>
    </row>
    <row r="2625" spans="5:5">
      <c r="E2625" s="24"/>
    </row>
    <row r="2626" spans="5:5">
      <c r="E2626" s="24"/>
    </row>
    <row r="2627" spans="5:5">
      <c r="E2627" s="24"/>
    </row>
    <row r="2628" spans="5:5">
      <c r="E2628" s="24"/>
    </row>
    <row r="2629" spans="5:5">
      <c r="E2629" s="24"/>
    </row>
    <row r="2630" spans="5:5">
      <c r="E2630" s="24"/>
    </row>
    <row r="2631" spans="5:5">
      <c r="E2631" s="24"/>
    </row>
    <row r="2632" spans="5:5">
      <c r="E2632" s="24"/>
    </row>
    <row r="2633" spans="5:5">
      <c r="E2633" s="24"/>
    </row>
    <row r="2634" spans="5:5">
      <c r="E2634" s="24"/>
    </row>
    <row r="2635" spans="5:5">
      <c r="E2635" s="24"/>
    </row>
    <row r="2636" spans="5:5">
      <c r="E2636" s="24"/>
    </row>
    <row r="2637" spans="5:5">
      <c r="E2637" s="24"/>
    </row>
    <row r="2638" spans="5:5">
      <c r="E2638" s="24"/>
    </row>
    <row r="2639" spans="5:5">
      <c r="E2639" s="24"/>
    </row>
    <row r="2640" spans="5:5">
      <c r="E2640" s="24"/>
    </row>
    <row r="2641" spans="5:5">
      <c r="E2641" s="24"/>
    </row>
    <row r="2642" spans="5:5">
      <c r="E2642" s="24"/>
    </row>
    <row r="2643" spans="5:5">
      <c r="E2643" s="24"/>
    </row>
    <row r="2644" spans="5:5">
      <c r="E2644" s="24"/>
    </row>
    <row r="2645" spans="5:5">
      <c r="E2645" s="24"/>
    </row>
    <row r="2646" spans="5:5">
      <c r="E2646" s="24"/>
    </row>
    <row r="2647" spans="5:5">
      <c r="E2647" s="24"/>
    </row>
    <row r="2648" spans="5:5">
      <c r="E2648" s="24"/>
    </row>
    <row r="2649" spans="5:5">
      <c r="E2649" s="24"/>
    </row>
    <row r="2650" spans="5:5">
      <c r="E2650" s="24"/>
    </row>
    <row r="2651" spans="5:5">
      <c r="E2651" s="24"/>
    </row>
    <row r="2652" spans="5:5">
      <c r="E2652" s="24"/>
    </row>
    <row r="2653" spans="5:5">
      <c r="E2653" s="24"/>
    </row>
    <row r="2654" spans="5:5">
      <c r="E2654" s="24"/>
    </row>
    <row r="2655" spans="5:5">
      <c r="E2655" s="24"/>
    </row>
    <row r="2656" spans="5:5">
      <c r="E2656" s="24"/>
    </row>
    <row r="2657" spans="5:5">
      <c r="E2657" s="24"/>
    </row>
    <row r="2658" spans="5:5">
      <c r="E2658" s="24"/>
    </row>
    <row r="2659" spans="5:5">
      <c r="E2659" s="24"/>
    </row>
    <row r="2660" spans="5:5">
      <c r="E2660" s="24"/>
    </row>
    <row r="2661" spans="5:5">
      <c r="E2661" s="24"/>
    </row>
    <row r="2662" spans="5:5">
      <c r="E2662" s="24"/>
    </row>
    <row r="2663" spans="5:5">
      <c r="E2663" s="24"/>
    </row>
    <row r="2664" spans="5:5">
      <c r="E2664" s="24"/>
    </row>
    <row r="2665" spans="5:5">
      <c r="E2665" s="24"/>
    </row>
    <row r="2666" spans="5:5">
      <c r="E2666" s="24"/>
    </row>
    <row r="2667" spans="5:5">
      <c r="E2667" s="24"/>
    </row>
    <row r="2668" spans="5:5">
      <c r="E2668" s="24"/>
    </row>
    <row r="2669" spans="5:5">
      <c r="E2669" s="24"/>
    </row>
    <row r="2670" spans="5:5">
      <c r="E2670" s="24"/>
    </row>
    <row r="2671" spans="5:5">
      <c r="E2671" s="24"/>
    </row>
    <row r="2672" spans="5:5">
      <c r="E2672" s="24"/>
    </row>
    <row r="2673" spans="5:5">
      <c r="E2673" s="24"/>
    </row>
    <row r="2674" spans="5:5">
      <c r="E2674" s="24"/>
    </row>
    <row r="2675" spans="5:5">
      <c r="E2675" s="24"/>
    </row>
    <row r="2676" spans="5:5">
      <c r="E2676" s="24"/>
    </row>
    <row r="2677" spans="5:5">
      <c r="E2677" s="24"/>
    </row>
    <row r="2678" spans="5:5">
      <c r="E2678" s="24"/>
    </row>
    <row r="2679" spans="5:5">
      <c r="E2679" s="24"/>
    </row>
    <row r="2680" spans="5:5">
      <c r="E2680" s="24"/>
    </row>
    <row r="2681" spans="5:5">
      <c r="E2681" s="24"/>
    </row>
    <row r="2682" spans="5:5">
      <c r="E2682" s="24"/>
    </row>
    <row r="2683" spans="5:5">
      <c r="E2683" s="24"/>
    </row>
    <row r="2684" spans="5:5">
      <c r="E2684" s="24"/>
    </row>
    <row r="2685" spans="5:5">
      <c r="E2685" s="24"/>
    </row>
    <row r="2686" spans="5:5">
      <c r="E2686" s="24"/>
    </row>
    <row r="2687" spans="5:5">
      <c r="E2687" s="24"/>
    </row>
    <row r="2688" spans="5:5">
      <c r="E2688" s="24"/>
    </row>
    <row r="2689" spans="5:5">
      <c r="E2689" s="24"/>
    </row>
    <row r="2690" spans="5:5">
      <c r="E2690" s="24"/>
    </row>
    <row r="2691" spans="5:5">
      <c r="E2691" s="24"/>
    </row>
    <row r="2692" spans="5:5">
      <c r="E2692" s="24"/>
    </row>
    <row r="2693" spans="5:5">
      <c r="E2693" s="24"/>
    </row>
    <row r="2694" spans="5:5">
      <c r="E2694" s="24"/>
    </row>
    <row r="2695" spans="5:5">
      <c r="E2695" s="24"/>
    </row>
    <row r="2696" spans="5:5">
      <c r="E2696" s="24"/>
    </row>
    <row r="2697" spans="5:5">
      <c r="E2697" s="24"/>
    </row>
    <row r="2698" spans="5:5">
      <c r="E2698" s="24"/>
    </row>
    <row r="2699" spans="5:5">
      <c r="E2699" s="24"/>
    </row>
    <row r="2700" spans="5:5">
      <c r="E2700" s="24"/>
    </row>
    <row r="2701" spans="5:5">
      <c r="E2701" s="24"/>
    </row>
    <row r="2702" spans="5:5">
      <c r="E2702" s="24"/>
    </row>
    <row r="2703" spans="5:5">
      <c r="E2703" s="24"/>
    </row>
    <row r="2704" spans="5:5">
      <c r="E2704" s="24"/>
    </row>
    <row r="2705" spans="5:5">
      <c r="E2705" s="24"/>
    </row>
    <row r="2706" spans="5:5">
      <c r="E2706" s="24"/>
    </row>
    <row r="2707" spans="5:5">
      <c r="E2707" s="24"/>
    </row>
    <row r="2708" spans="5:5">
      <c r="E2708" s="24"/>
    </row>
    <row r="2709" spans="5:5">
      <c r="E2709" s="24"/>
    </row>
    <row r="2710" spans="5:5">
      <c r="E2710" s="24"/>
    </row>
    <row r="2711" spans="5:5">
      <c r="E2711" s="24"/>
    </row>
    <row r="2712" spans="5:5">
      <c r="E2712" s="24"/>
    </row>
    <row r="2713" spans="5:5">
      <c r="E2713" s="24"/>
    </row>
    <row r="2714" spans="5:5">
      <c r="E2714" s="24"/>
    </row>
    <row r="2715" spans="5:5">
      <c r="E2715" s="24"/>
    </row>
    <row r="2716" spans="5:5">
      <c r="E2716" s="24"/>
    </row>
    <row r="2717" spans="5:5">
      <c r="E2717" s="24"/>
    </row>
    <row r="2718" spans="5:5">
      <c r="E2718" s="24"/>
    </row>
    <row r="2719" spans="5:5">
      <c r="E2719" s="24"/>
    </row>
    <row r="2720" spans="5:5">
      <c r="E2720" s="24"/>
    </row>
    <row r="2721" spans="5:5">
      <c r="E2721" s="24"/>
    </row>
    <row r="2722" spans="5:5">
      <c r="E2722" s="24"/>
    </row>
    <row r="2723" spans="5:5">
      <c r="E2723" s="24"/>
    </row>
    <row r="2724" spans="5:5">
      <c r="E2724" s="24"/>
    </row>
    <row r="2725" spans="5:5">
      <c r="E2725" s="24"/>
    </row>
    <row r="2726" spans="5:5">
      <c r="E2726" s="24"/>
    </row>
    <row r="2727" spans="5:5">
      <c r="E2727" s="24"/>
    </row>
    <row r="2728" spans="5:5">
      <c r="E2728" s="24"/>
    </row>
    <row r="2729" spans="5:5">
      <c r="E2729" s="24"/>
    </row>
    <row r="2730" spans="5:5">
      <c r="E2730" s="24"/>
    </row>
    <row r="2731" spans="5:5">
      <c r="E2731" s="24"/>
    </row>
    <row r="2732" spans="5:5">
      <c r="E2732" s="24"/>
    </row>
    <row r="2733" spans="5:5">
      <c r="E2733" s="24"/>
    </row>
    <row r="2734" spans="5:5">
      <c r="E2734" s="24"/>
    </row>
    <row r="2735" spans="5:5">
      <c r="E2735" s="24"/>
    </row>
    <row r="2736" spans="5:5">
      <c r="E2736" s="24"/>
    </row>
    <row r="2737" spans="5:5">
      <c r="E2737" s="24"/>
    </row>
    <row r="2738" spans="5:5">
      <c r="E2738" s="24"/>
    </row>
    <row r="2739" spans="5:5">
      <c r="E2739" s="24"/>
    </row>
    <row r="2740" spans="5:5">
      <c r="E2740" s="24"/>
    </row>
    <row r="2741" spans="5:5">
      <c r="E2741" s="24"/>
    </row>
    <row r="2742" spans="5:5">
      <c r="E2742" s="24"/>
    </row>
    <row r="2743" spans="5:5">
      <c r="E2743" s="24"/>
    </row>
    <row r="2744" spans="5:5">
      <c r="E2744" s="24"/>
    </row>
    <row r="2745" spans="5:5">
      <c r="E2745" s="24"/>
    </row>
    <row r="2746" spans="5:5">
      <c r="E2746" s="24"/>
    </row>
    <row r="2747" spans="5:5">
      <c r="E2747" s="24"/>
    </row>
    <row r="2748" spans="5:5">
      <c r="E2748" s="24"/>
    </row>
    <row r="2749" spans="5:5">
      <c r="E2749" s="24"/>
    </row>
    <row r="2750" spans="5:5">
      <c r="E2750" s="24"/>
    </row>
    <row r="2751" spans="5:5">
      <c r="E2751" s="24"/>
    </row>
    <row r="2752" spans="5:5">
      <c r="E2752" s="24"/>
    </row>
    <row r="2753" spans="5:5">
      <c r="E2753" s="24"/>
    </row>
    <row r="2754" spans="5:5">
      <c r="E2754" s="24"/>
    </row>
    <row r="2755" spans="5:5">
      <c r="E2755" s="24"/>
    </row>
    <row r="2756" spans="5:5">
      <c r="E2756" s="24"/>
    </row>
    <row r="2757" spans="5:5">
      <c r="E2757" s="24"/>
    </row>
    <row r="2758" spans="5:5">
      <c r="E2758" s="24"/>
    </row>
    <row r="2759" spans="5:5">
      <c r="E2759" s="24"/>
    </row>
    <row r="2760" spans="5:5">
      <c r="E2760" s="24"/>
    </row>
    <row r="2761" spans="5:5">
      <c r="E2761" s="24"/>
    </row>
    <row r="2762" spans="5:5">
      <c r="E2762" s="24"/>
    </row>
    <row r="2763" spans="5:5">
      <c r="E2763" s="24"/>
    </row>
    <row r="2764" spans="5:5">
      <c r="E2764" s="24"/>
    </row>
    <row r="2765" spans="5:5">
      <c r="E2765" s="24"/>
    </row>
    <row r="2766" spans="5:5">
      <c r="E2766" s="24"/>
    </row>
    <row r="2767" spans="5:5">
      <c r="E2767" s="24"/>
    </row>
    <row r="2768" spans="5:5">
      <c r="E2768" s="24"/>
    </row>
    <row r="2769" spans="5:5">
      <c r="E2769" s="24"/>
    </row>
    <row r="2770" spans="5:5">
      <c r="E2770" s="24"/>
    </row>
    <row r="2771" spans="5:5">
      <c r="E2771" s="24"/>
    </row>
    <row r="2772" spans="5:5">
      <c r="E2772" s="24"/>
    </row>
    <row r="2773" spans="5:5">
      <c r="E2773" s="24"/>
    </row>
    <row r="2774" spans="5:5">
      <c r="E2774" s="24"/>
    </row>
    <row r="2775" spans="5:5">
      <c r="E2775" s="24"/>
    </row>
    <row r="2776" spans="5:5">
      <c r="E2776" s="24"/>
    </row>
    <row r="2777" spans="5:5">
      <c r="E2777" s="24"/>
    </row>
    <row r="2778" spans="5:5">
      <c r="E2778" s="24"/>
    </row>
    <row r="2779" spans="5:5">
      <c r="E2779" s="24"/>
    </row>
    <row r="2780" spans="5:5">
      <c r="E2780" s="24"/>
    </row>
    <row r="2781" spans="5:5">
      <c r="E2781" s="24"/>
    </row>
    <row r="2782" spans="5:5">
      <c r="E2782" s="24"/>
    </row>
    <row r="2783" spans="5:5">
      <c r="E2783" s="24"/>
    </row>
    <row r="2784" spans="5:5">
      <c r="E2784" s="24"/>
    </row>
    <row r="2785" spans="5:5">
      <c r="E2785" s="24"/>
    </row>
    <row r="2786" spans="5:5">
      <c r="E2786" s="24"/>
    </row>
    <row r="2787" spans="5:5">
      <c r="E2787" s="24"/>
    </row>
    <row r="2788" spans="5:5">
      <c r="E2788" s="24"/>
    </row>
    <row r="2789" spans="5:5">
      <c r="E2789" s="24"/>
    </row>
    <row r="2790" spans="5:5">
      <c r="E2790" s="24"/>
    </row>
    <row r="2791" spans="5:5">
      <c r="E2791" s="24"/>
    </row>
    <row r="2792" spans="5:5">
      <c r="E2792" s="24"/>
    </row>
    <row r="2793" spans="5:5">
      <c r="E2793" s="24"/>
    </row>
    <row r="2794" spans="5:5">
      <c r="E2794" s="24"/>
    </row>
    <row r="2795" spans="5:5">
      <c r="E2795" s="24"/>
    </row>
    <row r="2796" spans="5:5">
      <c r="E2796" s="24"/>
    </row>
    <row r="2797" spans="5:5">
      <c r="E2797" s="24"/>
    </row>
    <row r="2798" spans="5:5">
      <c r="E2798" s="24"/>
    </row>
    <row r="2799" spans="5:5">
      <c r="E2799" s="24"/>
    </row>
    <row r="2800" spans="5:5">
      <c r="E2800" s="24"/>
    </row>
    <row r="2801" spans="5:5">
      <c r="E2801" s="24"/>
    </row>
    <row r="2802" spans="5:5">
      <c r="E2802" s="24"/>
    </row>
    <row r="2803" spans="5:5">
      <c r="E2803" s="24"/>
    </row>
    <row r="2804" spans="5:5">
      <c r="E2804" s="24"/>
    </row>
    <row r="2805" spans="5:5">
      <c r="E2805" s="24"/>
    </row>
    <row r="2806" spans="5:5">
      <c r="E2806" s="24"/>
    </row>
    <row r="2807" spans="5:5">
      <c r="E2807" s="24"/>
    </row>
    <row r="2808" spans="5:5">
      <c r="E2808" s="24"/>
    </row>
    <row r="2809" spans="5:5">
      <c r="E2809" s="24"/>
    </row>
    <row r="2810" spans="5:5">
      <c r="E2810" s="24"/>
    </row>
    <row r="2811" spans="5:5">
      <c r="E2811" s="24"/>
    </row>
    <row r="2812" spans="5:5">
      <c r="E2812" s="24"/>
    </row>
    <row r="2813" spans="5:5">
      <c r="E2813" s="24"/>
    </row>
    <row r="2814" spans="5:5">
      <c r="E2814" s="24"/>
    </row>
    <row r="2815" spans="5:5">
      <c r="E2815" s="24"/>
    </row>
    <row r="2816" spans="5:5">
      <c r="E2816" s="24"/>
    </row>
    <row r="2817" spans="5:5">
      <c r="E2817" s="24"/>
    </row>
    <row r="2818" spans="5:5">
      <c r="E2818" s="24"/>
    </row>
    <row r="2819" spans="5:5">
      <c r="E2819" s="24"/>
    </row>
    <row r="2820" spans="5:5">
      <c r="E2820" s="24"/>
    </row>
    <row r="2821" spans="5:5">
      <c r="E2821" s="24"/>
    </row>
    <row r="2822" spans="5:5">
      <c r="E2822" s="24"/>
    </row>
    <row r="2823" spans="5:5">
      <c r="E2823" s="24"/>
    </row>
    <row r="2824" spans="5:5">
      <c r="E2824" s="24"/>
    </row>
    <row r="2825" spans="5:5">
      <c r="E2825" s="24"/>
    </row>
    <row r="2826" spans="5:5">
      <c r="E2826" s="24"/>
    </row>
    <row r="2827" spans="5:5">
      <c r="E2827" s="24"/>
    </row>
    <row r="2828" spans="5:5">
      <c r="E2828" s="24"/>
    </row>
    <row r="2829" spans="5:5">
      <c r="E2829" s="24"/>
    </row>
    <row r="2830" spans="5:5">
      <c r="E2830" s="24"/>
    </row>
    <row r="2831" spans="5:5">
      <c r="E2831" s="24"/>
    </row>
    <row r="2832" spans="5:5">
      <c r="E2832" s="24"/>
    </row>
    <row r="2833" spans="5:5">
      <c r="E2833" s="24"/>
    </row>
    <row r="2834" spans="5:5">
      <c r="E2834" s="24"/>
    </row>
    <row r="2835" spans="5:5">
      <c r="E2835" s="24"/>
    </row>
    <row r="2836" spans="5:5">
      <c r="E2836" s="24"/>
    </row>
    <row r="2837" spans="5:5">
      <c r="E2837" s="24"/>
    </row>
    <row r="2838" spans="5:5">
      <c r="E2838" s="24"/>
    </row>
    <row r="2839" spans="5:5">
      <c r="E2839" s="24"/>
    </row>
    <row r="2840" spans="5:5">
      <c r="E2840" s="24"/>
    </row>
    <row r="2841" spans="5:5">
      <c r="E2841" s="24"/>
    </row>
    <row r="2842" spans="5:5">
      <c r="E2842" s="24"/>
    </row>
    <row r="2843" spans="5:5">
      <c r="E2843" s="24"/>
    </row>
    <row r="2844" spans="5:5">
      <c r="E2844" s="24"/>
    </row>
    <row r="2845" spans="5:5">
      <c r="E2845" s="24"/>
    </row>
    <row r="2846" spans="5:5">
      <c r="E2846" s="24"/>
    </row>
    <row r="2847" spans="5:5">
      <c r="E2847" s="24"/>
    </row>
    <row r="2848" spans="5:5">
      <c r="E2848" s="24"/>
    </row>
    <row r="2849" spans="5:5">
      <c r="E2849" s="24"/>
    </row>
    <row r="2850" spans="5:5">
      <c r="E2850" s="24"/>
    </row>
    <row r="2851" spans="5:5">
      <c r="E2851" s="24"/>
    </row>
    <row r="2852" spans="5:5">
      <c r="E2852" s="24"/>
    </row>
    <row r="2853" spans="5:5">
      <c r="E2853" s="24"/>
    </row>
    <row r="2854" spans="5:5">
      <c r="E2854" s="24"/>
    </row>
    <row r="2855" spans="5:5">
      <c r="E2855" s="24"/>
    </row>
    <row r="2856" spans="5:5">
      <c r="E2856" s="24"/>
    </row>
    <row r="2857" spans="5:5">
      <c r="E2857" s="24"/>
    </row>
    <row r="2858" spans="5:5">
      <c r="E2858" s="24"/>
    </row>
    <row r="2859" spans="5:5">
      <c r="E2859" s="24"/>
    </row>
    <row r="2860" spans="5:5">
      <c r="E2860" s="24"/>
    </row>
    <row r="2861" spans="5:5">
      <c r="E2861" s="24"/>
    </row>
    <row r="2862" spans="5:5">
      <c r="E2862" s="24"/>
    </row>
    <row r="2863" spans="5:5">
      <c r="E2863" s="24"/>
    </row>
    <row r="2864" spans="5:5">
      <c r="E2864" s="24"/>
    </row>
    <row r="2865" spans="5:5">
      <c r="E2865" s="24"/>
    </row>
    <row r="2866" spans="5:5">
      <c r="E2866" s="24"/>
    </row>
    <row r="2867" spans="5:5">
      <c r="E2867" s="24"/>
    </row>
    <row r="2868" spans="5:5">
      <c r="E2868" s="24"/>
    </row>
    <row r="2869" spans="5:5">
      <c r="E2869" s="24"/>
    </row>
    <row r="2870" spans="5:5">
      <c r="E2870" s="24"/>
    </row>
    <row r="2871" spans="5:5">
      <c r="E2871" s="24"/>
    </row>
    <row r="2872" spans="5:5">
      <c r="E2872" s="24"/>
    </row>
    <row r="2873" spans="5:5">
      <c r="E2873" s="24"/>
    </row>
    <row r="2874" spans="5:5">
      <c r="E2874" s="24"/>
    </row>
    <row r="2875" spans="5:5">
      <c r="E2875" s="24"/>
    </row>
    <row r="2876" spans="5:5">
      <c r="E2876" s="24"/>
    </row>
    <row r="2877" spans="5:5">
      <c r="E2877" s="24"/>
    </row>
    <row r="2878" spans="5:5">
      <c r="E2878" s="24"/>
    </row>
    <row r="2879" spans="5:5">
      <c r="E2879" s="24"/>
    </row>
    <row r="2880" spans="5:5">
      <c r="E2880" s="24"/>
    </row>
    <row r="2881" spans="5:5">
      <c r="E2881" s="24"/>
    </row>
    <row r="2882" spans="5:5">
      <c r="E2882" s="24"/>
    </row>
    <row r="2883" spans="5:5">
      <c r="E2883" s="24"/>
    </row>
    <row r="2884" spans="5:5">
      <c r="E2884" s="24"/>
    </row>
    <row r="2885" spans="5:5">
      <c r="E2885" s="24"/>
    </row>
    <row r="2886" spans="5:5">
      <c r="E2886" s="24"/>
    </row>
    <row r="2887" spans="5:5">
      <c r="E2887" s="24"/>
    </row>
    <row r="2888" spans="5:5">
      <c r="E2888" s="24"/>
    </row>
    <row r="2889" spans="5:5">
      <c r="E2889" s="24"/>
    </row>
    <row r="2890" spans="5:5">
      <c r="E2890" s="24"/>
    </row>
    <row r="2891" spans="5:5">
      <c r="E2891" s="24"/>
    </row>
    <row r="2892" spans="5:5">
      <c r="E2892" s="24"/>
    </row>
    <row r="2893" spans="5:5">
      <c r="E2893" s="24"/>
    </row>
    <row r="2894" spans="5:5">
      <c r="E2894" s="24"/>
    </row>
    <row r="2895" spans="5:5">
      <c r="E2895" s="24"/>
    </row>
    <row r="2896" spans="5:5">
      <c r="E2896" s="24"/>
    </row>
    <row r="2897" spans="5:5">
      <c r="E2897" s="24"/>
    </row>
    <row r="2898" spans="5:5">
      <c r="E2898" s="24"/>
    </row>
    <row r="2899" spans="5:5">
      <c r="E2899" s="24"/>
    </row>
    <row r="2900" spans="5:5">
      <c r="E2900" s="24"/>
    </row>
    <row r="2901" spans="5:5">
      <c r="E2901" s="24"/>
    </row>
    <row r="2902" spans="5:5">
      <c r="E2902" s="24"/>
    </row>
    <row r="2903" spans="5:5">
      <c r="E2903" s="24"/>
    </row>
    <row r="2904" spans="5:5">
      <c r="E2904" s="24"/>
    </row>
    <row r="2905" spans="5:5">
      <c r="E2905" s="24"/>
    </row>
    <row r="2906" spans="5:5">
      <c r="E2906" s="24"/>
    </row>
    <row r="2907" spans="5:5">
      <c r="E2907" s="24"/>
    </row>
    <row r="2908" spans="5:5">
      <c r="E2908" s="24"/>
    </row>
    <row r="2909" spans="5:5">
      <c r="E2909" s="24"/>
    </row>
    <row r="2910" spans="5:5">
      <c r="E2910" s="24"/>
    </row>
    <row r="2911" spans="5:5">
      <c r="E2911" s="24"/>
    </row>
    <row r="2912" spans="5:5">
      <c r="E2912" s="24"/>
    </row>
    <row r="2913" spans="5:5">
      <c r="E2913" s="24"/>
    </row>
    <row r="2914" spans="5:5">
      <c r="E2914" s="24"/>
    </row>
    <row r="2915" spans="5:5">
      <c r="E2915" s="24"/>
    </row>
    <row r="2916" spans="5:5">
      <c r="E2916" s="24"/>
    </row>
    <row r="2917" spans="5:5">
      <c r="E2917" s="24"/>
    </row>
    <row r="2918" spans="5:5">
      <c r="E2918" s="24"/>
    </row>
    <row r="2919" spans="5:5">
      <c r="E2919" s="24"/>
    </row>
    <row r="2920" spans="5:5">
      <c r="E2920" s="24"/>
    </row>
    <row r="2921" spans="5:5">
      <c r="E2921" s="24"/>
    </row>
    <row r="2922" spans="5:5">
      <c r="E2922" s="24"/>
    </row>
    <row r="2923" spans="5:5">
      <c r="E2923" s="24"/>
    </row>
    <row r="2924" spans="5:5">
      <c r="E2924" s="24"/>
    </row>
    <row r="2925" spans="5:5">
      <c r="E2925" s="24"/>
    </row>
    <row r="2926" spans="5:5">
      <c r="E2926" s="24"/>
    </row>
    <row r="2927" spans="5:5">
      <c r="E2927" s="24"/>
    </row>
    <row r="2928" spans="5:5">
      <c r="E2928" s="24"/>
    </row>
    <row r="2929" spans="5:5">
      <c r="E2929" s="24"/>
    </row>
    <row r="2930" spans="5:5">
      <c r="E2930" s="24"/>
    </row>
    <row r="2931" spans="5:5">
      <c r="E2931" s="24"/>
    </row>
    <row r="2932" spans="5:5">
      <c r="E2932" s="24"/>
    </row>
    <row r="2933" spans="5:5">
      <c r="E2933" s="24"/>
    </row>
    <row r="2934" spans="5:5">
      <c r="E2934" s="24"/>
    </row>
    <row r="2935" spans="5:5">
      <c r="E2935" s="24"/>
    </row>
    <row r="2936" spans="5:5">
      <c r="E2936" s="24"/>
    </row>
    <row r="2937" spans="5:5">
      <c r="E2937" s="24"/>
    </row>
    <row r="2938" spans="5:5">
      <c r="E2938" s="24"/>
    </row>
    <row r="2939" spans="5:5">
      <c r="E2939" s="24"/>
    </row>
    <row r="2940" spans="5:5">
      <c r="E2940" s="24"/>
    </row>
    <row r="2941" spans="5:5">
      <c r="E2941" s="24"/>
    </row>
    <row r="2942" spans="5:5">
      <c r="E2942" s="24"/>
    </row>
    <row r="2943" spans="5:5">
      <c r="E2943" s="24"/>
    </row>
    <row r="2944" spans="5:5">
      <c r="E2944" s="24"/>
    </row>
    <row r="2945" spans="5:5">
      <c r="E2945" s="24"/>
    </row>
    <row r="2946" spans="5:5">
      <c r="E2946" s="24"/>
    </row>
    <row r="2947" spans="5:5">
      <c r="E2947" s="24"/>
    </row>
    <row r="2948" spans="5:5">
      <c r="E2948" s="24"/>
    </row>
    <row r="2949" spans="5:5">
      <c r="E2949" s="24"/>
    </row>
    <row r="2950" spans="5:5">
      <c r="E2950" s="24"/>
    </row>
    <row r="2951" spans="5:5">
      <c r="E2951" s="24"/>
    </row>
    <row r="2952" spans="5:5">
      <c r="E2952" s="24"/>
    </row>
    <row r="2953" spans="5:5">
      <c r="E2953" s="24"/>
    </row>
    <row r="2954" spans="5:5">
      <c r="E2954" s="24"/>
    </row>
    <row r="2955" spans="5:5">
      <c r="E2955" s="24"/>
    </row>
    <row r="2956" spans="5:5">
      <c r="E2956" s="24"/>
    </row>
    <row r="2957" spans="5:5">
      <c r="E2957" s="24"/>
    </row>
    <row r="2958" spans="5:5">
      <c r="E2958" s="24"/>
    </row>
    <row r="2959" spans="5:5">
      <c r="E2959" s="24"/>
    </row>
    <row r="2960" spans="5:5">
      <c r="E2960" s="24"/>
    </row>
    <row r="2961" spans="5:5">
      <c r="E2961" s="24"/>
    </row>
    <row r="2962" spans="5:5">
      <c r="E2962" s="24"/>
    </row>
    <row r="2963" spans="5:5">
      <c r="E2963" s="24"/>
    </row>
    <row r="2964" spans="5:5">
      <c r="E2964" s="24"/>
    </row>
    <row r="2965" spans="5:5">
      <c r="E2965" s="24"/>
    </row>
    <row r="2966" spans="5:5">
      <c r="E2966" s="24"/>
    </row>
    <row r="2967" spans="5:5">
      <c r="E2967" s="24"/>
    </row>
    <row r="2968" spans="5:5">
      <c r="E2968" s="24"/>
    </row>
    <row r="2969" spans="5:5">
      <c r="E2969" s="24"/>
    </row>
    <row r="2970" spans="5:5">
      <c r="E2970" s="24"/>
    </row>
    <row r="2971" spans="5:5">
      <c r="E2971" s="24"/>
    </row>
    <row r="2972" spans="5:5">
      <c r="E2972" s="24"/>
    </row>
    <row r="2973" spans="5:5">
      <c r="E2973" s="24"/>
    </row>
    <row r="2974" spans="5:5">
      <c r="E2974" s="24"/>
    </row>
    <row r="2975" spans="5:5">
      <c r="E2975" s="24"/>
    </row>
    <row r="2976" spans="5:5">
      <c r="E2976" s="24"/>
    </row>
    <row r="2977" spans="5:5">
      <c r="E2977" s="24"/>
    </row>
    <row r="2978" spans="5:5">
      <c r="E2978" s="24"/>
    </row>
    <row r="2979" spans="5:5">
      <c r="E2979" s="24"/>
    </row>
    <row r="2980" spans="5:5">
      <c r="E2980" s="24"/>
    </row>
    <row r="2981" spans="5:5">
      <c r="E2981" s="24"/>
    </row>
    <row r="2982" spans="5:5">
      <c r="E2982" s="24"/>
    </row>
    <row r="2983" spans="5:5">
      <c r="E2983" s="24"/>
    </row>
    <row r="2984" spans="5:5">
      <c r="E2984" s="24"/>
    </row>
    <row r="2985" spans="5:5">
      <c r="E2985" s="24"/>
    </row>
    <row r="2986" spans="5:5">
      <c r="E2986" s="24"/>
    </row>
    <row r="2987" spans="5:5">
      <c r="E2987" s="24"/>
    </row>
    <row r="2988" spans="5:5">
      <c r="E2988" s="24"/>
    </row>
    <row r="2989" spans="5:5">
      <c r="E2989" s="24"/>
    </row>
    <row r="2990" spans="5:5">
      <c r="E2990" s="24"/>
    </row>
    <row r="2991" spans="5:5">
      <c r="E2991" s="24"/>
    </row>
    <row r="2992" spans="5:5">
      <c r="E2992" s="24"/>
    </row>
    <row r="2993" spans="5:5">
      <c r="E2993" s="24"/>
    </row>
    <row r="2994" spans="5:5">
      <c r="E2994" s="24"/>
    </row>
    <row r="2995" spans="5:5">
      <c r="E2995" s="24"/>
    </row>
    <row r="2996" spans="5:5">
      <c r="E2996" s="24"/>
    </row>
    <row r="2997" spans="5:5">
      <c r="E2997" s="24"/>
    </row>
    <row r="2998" spans="5:5">
      <c r="E2998" s="24"/>
    </row>
    <row r="2999" spans="5:5">
      <c r="E2999" s="24"/>
    </row>
    <row r="3000" spans="5:5">
      <c r="E3000" s="24"/>
    </row>
    <row r="3001" spans="5:5">
      <c r="E3001" s="24"/>
    </row>
    <row r="3002" spans="5:5">
      <c r="E3002" s="24"/>
    </row>
    <row r="3003" spans="5:5">
      <c r="E3003" s="24"/>
    </row>
    <row r="3004" spans="5:5">
      <c r="E3004" s="24"/>
    </row>
    <row r="3005" spans="5:5">
      <c r="E3005" s="24"/>
    </row>
    <row r="3006" spans="5:5">
      <c r="E3006" s="24"/>
    </row>
    <row r="3007" spans="5:5">
      <c r="E3007" s="24"/>
    </row>
    <row r="3008" spans="5:5">
      <c r="E3008" s="24"/>
    </row>
    <row r="3009" spans="5:5">
      <c r="E3009" s="24"/>
    </row>
    <row r="3010" spans="5:5">
      <c r="E3010" s="24"/>
    </row>
    <row r="3011" spans="5:5">
      <c r="E3011" s="24"/>
    </row>
    <row r="3012" spans="5:5">
      <c r="E3012" s="24"/>
    </row>
    <row r="3013" spans="5:5">
      <c r="E3013" s="24"/>
    </row>
    <row r="3014" spans="5:5">
      <c r="E3014" s="24"/>
    </row>
    <row r="3015" spans="5:5">
      <c r="E3015" s="24"/>
    </row>
    <row r="3016" spans="5:5">
      <c r="E3016" s="24"/>
    </row>
    <row r="3017" spans="5:5">
      <c r="E3017" s="24"/>
    </row>
    <row r="3018" spans="5:5">
      <c r="E3018" s="24"/>
    </row>
    <row r="3019" spans="5:5">
      <c r="E3019" s="24"/>
    </row>
    <row r="3020" spans="5:5">
      <c r="E3020" s="24"/>
    </row>
    <row r="3021" spans="5:5">
      <c r="E3021" s="24"/>
    </row>
    <row r="3022" spans="5:5">
      <c r="E3022" s="24"/>
    </row>
    <row r="3023" spans="5:5">
      <c r="E3023" s="24"/>
    </row>
    <row r="3024" spans="5:5">
      <c r="E3024" s="24"/>
    </row>
    <row r="3025" spans="5:5">
      <c r="E3025" s="24"/>
    </row>
    <row r="3026" spans="5:5">
      <c r="E3026" s="24"/>
    </row>
    <row r="3027" spans="5:5">
      <c r="E3027" s="24"/>
    </row>
    <row r="3028" spans="5:5">
      <c r="E3028" s="24"/>
    </row>
    <row r="3029" spans="5:5">
      <c r="E3029" s="24"/>
    </row>
    <row r="3030" spans="5:5">
      <c r="E3030" s="24"/>
    </row>
    <row r="3031" spans="5:5">
      <c r="E3031" s="24"/>
    </row>
    <row r="3032" spans="5:5">
      <c r="E3032" s="24"/>
    </row>
    <row r="3033" spans="5:5">
      <c r="E3033" s="24"/>
    </row>
    <row r="3034" spans="5:5">
      <c r="E3034" s="24"/>
    </row>
    <row r="3035" spans="5:5">
      <c r="E3035" s="24"/>
    </row>
    <row r="3036" spans="5:5">
      <c r="E3036" s="24"/>
    </row>
    <row r="3037" spans="5:5">
      <c r="E3037" s="24"/>
    </row>
    <row r="3038" spans="5:5">
      <c r="E3038" s="24"/>
    </row>
    <row r="3039" spans="5:5">
      <c r="E3039" s="24"/>
    </row>
    <row r="3040" spans="5:5">
      <c r="E3040" s="24"/>
    </row>
    <row r="3041" spans="5:5">
      <c r="E3041" s="24"/>
    </row>
    <row r="3042" spans="5:5">
      <c r="E3042" s="24"/>
    </row>
    <row r="3043" spans="5:5">
      <c r="E3043" s="24"/>
    </row>
    <row r="3044" spans="5:5">
      <c r="E3044" s="24"/>
    </row>
    <row r="3045" spans="5:5">
      <c r="E3045" s="24"/>
    </row>
    <row r="3046" spans="5:5">
      <c r="E3046" s="24"/>
    </row>
    <row r="3047" spans="5:5">
      <c r="E3047" s="24"/>
    </row>
    <row r="3048" spans="5:5">
      <c r="E3048" s="24"/>
    </row>
    <row r="3049" spans="5:5">
      <c r="E3049" s="24"/>
    </row>
    <row r="3050" spans="5:5">
      <c r="E3050" s="24"/>
    </row>
    <row r="3051" spans="5:5">
      <c r="E3051" s="24"/>
    </row>
    <row r="3052" spans="5:5">
      <c r="E3052" s="24"/>
    </row>
    <row r="3053" spans="5:5">
      <c r="E3053" s="24"/>
    </row>
    <row r="3054" spans="5:5">
      <c r="E3054" s="24"/>
    </row>
    <row r="3055" spans="5:5">
      <c r="E3055" s="24"/>
    </row>
    <row r="3056" spans="5:5">
      <c r="E3056" s="24"/>
    </row>
    <row r="3057" spans="5:5">
      <c r="E3057" s="24"/>
    </row>
    <row r="3058" spans="5:5">
      <c r="E3058" s="24"/>
    </row>
    <row r="3059" spans="5:5">
      <c r="E3059" s="24"/>
    </row>
    <row r="3060" spans="5:5">
      <c r="E3060" s="24"/>
    </row>
    <row r="3061" spans="5:5">
      <c r="E3061" s="24"/>
    </row>
    <row r="3062" spans="5:5">
      <c r="E3062" s="24"/>
    </row>
    <row r="3063" spans="5:5">
      <c r="E3063" s="24"/>
    </row>
    <row r="3064" spans="5:5">
      <c r="E3064" s="24"/>
    </row>
    <row r="3065" spans="5:5">
      <c r="E3065" s="24"/>
    </row>
    <row r="3066" spans="5:5">
      <c r="E3066" s="24"/>
    </row>
    <row r="3067" spans="5:5">
      <c r="E3067" s="24"/>
    </row>
    <row r="3068" spans="5:5">
      <c r="E3068" s="24"/>
    </row>
    <row r="3069" spans="5:5">
      <c r="E3069" s="24"/>
    </row>
    <row r="3070" spans="5:5">
      <c r="E3070" s="24"/>
    </row>
    <row r="3071" spans="5:5">
      <c r="E3071" s="24"/>
    </row>
    <row r="3072" spans="5:5">
      <c r="E3072" s="24"/>
    </row>
    <row r="3073" spans="5:5">
      <c r="E3073" s="24"/>
    </row>
    <row r="3074" spans="5:5">
      <c r="E3074" s="24"/>
    </row>
    <row r="3075" spans="5:5">
      <c r="E3075" s="24"/>
    </row>
    <row r="3076" spans="5:5">
      <c r="E3076" s="24"/>
    </row>
    <row r="3077" spans="5:5">
      <c r="E3077" s="24"/>
    </row>
    <row r="3078" spans="5:5">
      <c r="E3078" s="24"/>
    </row>
    <row r="3079" spans="5:5">
      <c r="E3079" s="24"/>
    </row>
    <row r="3080" spans="5:5">
      <c r="E3080" s="24"/>
    </row>
    <row r="3081" spans="5:5">
      <c r="E3081" s="24"/>
    </row>
    <row r="3082" spans="5:5">
      <c r="E3082" s="24"/>
    </row>
    <row r="3083" spans="5:5">
      <c r="E3083" s="24"/>
    </row>
    <row r="3084" spans="5:5">
      <c r="E3084" s="24"/>
    </row>
    <row r="3085" spans="5:5">
      <c r="E3085" s="24"/>
    </row>
    <row r="3086" spans="5:5">
      <c r="E3086" s="24"/>
    </row>
    <row r="3087" spans="5:5">
      <c r="E3087" s="24"/>
    </row>
    <row r="3088" spans="5:5">
      <c r="E3088" s="24"/>
    </row>
    <row r="3089" spans="5:5">
      <c r="E3089" s="24"/>
    </row>
    <row r="3090" spans="5:5">
      <c r="E3090" s="24"/>
    </row>
    <row r="3091" spans="5:5">
      <c r="E3091" s="24"/>
    </row>
    <row r="3092" spans="5:5">
      <c r="E3092" s="24"/>
    </row>
    <row r="3093" spans="5:5">
      <c r="E3093" s="24"/>
    </row>
    <row r="3094" spans="5:5">
      <c r="E3094" s="24"/>
    </row>
    <row r="3095" spans="5:5">
      <c r="E3095" s="24"/>
    </row>
    <row r="3096" spans="5:5">
      <c r="E3096" s="24"/>
    </row>
    <row r="3097" spans="5:5">
      <c r="E3097" s="24"/>
    </row>
    <row r="3098" spans="5:5">
      <c r="E3098" s="24"/>
    </row>
    <row r="3099" spans="5:5">
      <c r="E3099" s="24"/>
    </row>
    <row r="3100" spans="5:5">
      <c r="E3100" s="24"/>
    </row>
    <row r="3101" spans="5:5">
      <c r="E3101" s="24"/>
    </row>
    <row r="3102" spans="5:5">
      <c r="E3102" s="24"/>
    </row>
    <row r="3103" spans="5:5">
      <c r="E3103" s="24"/>
    </row>
    <row r="3104" spans="5:5">
      <c r="E3104" s="24"/>
    </row>
    <row r="3105" spans="5:5">
      <c r="E3105" s="24"/>
    </row>
    <row r="3106" spans="5:5">
      <c r="E3106" s="24"/>
    </row>
    <row r="3107" spans="5:5">
      <c r="E3107" s="24"/>
    </row>
    <row r="3108" spans="5:5">
      <c r="E3108" s="24"/>
    </row>
    <row r="3109" spans="5:5">
      <c r="E3109" s="24"/>
    </row>
    <row r="3110" spans="5:5">
      <c r="E3110" s="24"/>
    </row>
    <row r="3111" spans="5:5">
      <c r="E3111" s="24"/>
    </row>
    <row r="3112" spans="5:5">
      <c r="E3112" s="24"/>
    </row>
    <row r="3113" spans="5:5">
      <c r="E3113" s="24"/>
    </row>
    <row r="3114" spans="5:5">
      <c r="E3114" s="24"/>
    </row>
    <row r="3115" spans="5:5">
      <c r="E3115" s="24"/>
    </row>
    <row r="3116" spans="5:5">
      <c r="E3116" s="24"/>
    </row>
    <row r="3117" spans="5:5">
      <c r="E3117" s="24"/>
    </row>
    <row r="3118" spans="5:5">
      <c r="E3118" s="24"/>
    </row>
    <row r="3119" spans="5:5">
      <c r="E3119" s="24"/>
    </row>
    <row r="3120" spans="5:5">
      <c r="E3120" s="24"/>
    </row>
    <row r="3121" spans="5:5">
      <c r="E3121" s="24"/>
    </row>
    <row r="3122" spans="5:5">
      <c r="E3122" s="24"/>
    </row>
    <row r="3123" spans="5:5">
      <c r="E3123" s="24"/>
    </row>
    <row r="3124" spans="5:5">
      <c r="E3124" s="24"/>
    </row>
    <row r="3125" spans="5:5">
      <c r="E3125" s="24"/>
    </row>
    <row r="3126" spans="5:5">
      <c r="E3126" s="24"/>
    </row>
    <row r="3127" spans="5:5">
      <c r="E3127" s="24"/>
    </row>
    <row r="3128" spans="5:5">
      <c r="E3128" s="24"/>
    </row>
    <row r="3129" spans="5:5">
      <c r="E3129" s="24"/>
    </row>
    <row r="3130" spans="5:5">
      <c r="E3130" s="24"/>
    </row>
    <row r="3131" spans="5:5">
      <c r="E3131" s="24"/>
    </row>
    <row r="3132" spans="5:5">
      <c r="E3132" s="24"/>
    </row>
    <row r="3133" spans="5:5">
      <c r="E3133" s="24"/>
    </row>
    <row r="3134" spans="5:5">
      <c r="E3134" s="24"/>
    </row>
    <row r="3135" spans="5:5">
      <c r="E3135" s="24"/>
    </row>
    <row r="3136" spans="5:5">
      <c r="E3136" s="24"/>
    </row>
    <row r="3137" spans="5:5">
      <c r="E3137" s="24"/>
    </row>
    <row r="3138" spans="5:5">
      <c r="E3138" s="24"/>
    </row>
    <row r="3139" spans="5:5">
      <c r="E3139" s="24"/>
    </row>
    <row r="3140" spans="5:5">
      <c r="E3140" s="24"/>
    </row>
    <row r="3141" spans="5:5">
      <c r="E3141" s="24"/>
    </row>
    <row r="3142" spans="5:5">
      <c r="E3142" s="24"/>
    </row>
    <row r="3143" spans="5:5">
      <c r="E3143" s="24"/>
    </row>
    <row r="3144" spans="5:5">
      <c r="E3144" s="24"/>
    </row>
    <row r="3145" spans="5:5">
      <c r="E3145" s="24"/>
    </row>
    <row r="3146" spans="5:5">
      <c r="E3146" s="24"/>
    </row>
    <row r="3147" spans="5:5">
      <c r="E3147" s="24"/>
    </row>
    <row r="3148" spans="5:5">
      <c r="E3148" s="24"/>
    </row>
    <row r="3149" spans="5:5">
      <c r="E3149" s="24"/>
    </row>
    <row r="3150" spans="5:5">
      <c r="E3150" s="24"/>
    </row>
    <row r="3151" spans="5:5">
      <c r="E3151" s="24"/>
    </row>
    <row r="3152" spans="5:5">
      <c r="E3152" s="24"/>
    </row>
    <row r="3153" spans="5:5">
      <c r="E3153" s="24"/>
    </row>
    <row r="3154" spans="5:5">
      <c r="E3154" s="24"/>
    </row>
    <row r="3155" spans="5:5">
      <c r="E3155" s="24"/>
    </row>
    <row r="3156" spans="5:5">
      <c r="E3156" s="24"/>
    </row>
    <row r="3157" spans="5:5">
      <c r="E3157" s="24"/>
    </row>
    <row r="3158" spans="5:5">
      <c r="E3158" s="24"/>
    </row>
    <row r="3159" spans="5:5">
      <c r="E3159" s="24"/>
    </row>
    <row r="3160" spans="5:5">
      <c r="E3160" s="24"/>
    </row>
    <row r="3161" spans="5:5">
      <c r="E3161" s="24"/>
    </row>
    <row r="3162" spans="5:5">
      <c r="E3162" s="24"/>
    </row>
    <row r="3163" spans="5:5">
      <c r="E3163" s="24"/>
    </row>
    <row r="3164" spans="5:5">
      <c r="E3164" s="24"/>
    </row>
    <row r="3165" spans="5:5">
      <c r="E3165" s="24"/>
    </row>
    <row r="3166" spans="5:5">
      <c r="E3166" s="24"/>
    </row>
    <row r="3167" spans="5:5">
      <c r="E3167" s="24"/>
    </row>
    <row r="3168" spans="5:5">
      <c r="E3168" s="24"/>
    </row>
    <row r="3169" spans="5:5">
      <c r="E3169" s="24"/>
    </row>
    <row r="3170" spans="5:5">
      <c r="E3170" s="24"/>
    </row>
    <row r="3171" spans="5:5">
      <c r="E3171" s="24"/>
    </row>
    <row r="3172" spans="5:5">
      <c r="E3172" s="24"/>
    </row>
    <row r="3173" spans="5:5">
      <c r="E3173" s="24"/>
    </row>
    <row r="3174" spans="5:5">
      <c r="E3174" s="24"/>
    </row>
    <row r="3175" spans="5:5">
      <c r="E3175" s="24"/>
    </row>
    <row r="3176" spans="5:5">
      <c r="E3176" s="24"/>
    </row>
    <row r="3177" spans="5:5">
      <c r="E3177" s="24"/>
    </row>
    <row r="3178" spans="5:5">
      <c r="E3178" s="24"/>
    </row>
    <row r="3179" spans="5:5">
      <c r="E3179" s="24"/>
    </row>
    <row r="3180" spans="5:5">
      <c r="E3180" s="24"/>
    </row>
    <row r="3181" spans="5:5">
      <c r="E3181" s="24"/>
    </row>
    <row r="3182" spans="5:5">
      <c r="E3182" s="24"/>
    </row>
    <row r="3183" spans="5:5">
      <c r="E3183" s="24"/>
    </row>
    <row r="3184" spans="5:5">
      <c r="E3184" s="24"/>
    </row>
    <row r="3185" spans="5:5">
      <c r="E3185" s="24"/>
    </row>
    <row r="3186" spans="5:5">
      <c r="E3186" s="24"/>
    </row>
    <row r="3187" spans="5:5">
      <c r="E3187" s="24"/>
    </row>
    <row r="3188" spans="5:5">
      <c r="E3188" s="24"/>
    </row>
    <row r="3189" spans="5:5">
      <c r="E3189" s="24"/>
    </row>
    <row r="3190" spans="5:5">
      <c r="E3190" s="24"/>
    </row>
    <row r="3191" spans="5:5">
      <c r="E3191" s="24"/>
    </row>
    <row r="3192" spans="5:5">
      <c r="E3192" s="24"/>
    </row>
    <row r="3193" spans="5:5">
      <c r="E3193" s="24"/>
    </row>
    <row r="3194" spans="5:5">
      <c r="E3194" s="24"/>
    </row>
    <row r="3195" spans="5:5">
      <c r="E3195" s="24"/>
    </row>
    <row r="3196" spans="5:5">
      <c r="E3196" s="24"/>
    </row>
    <row r="3197" spans="5:5">
      <c r="E3197" s="24"/>
    </row>
    <row r="3198" spans="5:5">
      <c r="E3198" s="24"/>
    </row>
    <row r="3199" spans="5:5">
      <c r="E3199" s="24"/>
    </row>
    <row r="3200" spans="5:5">
      <c r="E3200" s="24"/>
    </row>
    <row r="3201" spans="5:5">
      <c r="E3201" s="24"/>
    </row>
    <row r="3202" spans="5:5">
      <c r="E3202" s="24"/>
    </row>
    <row r="3203" spans="5:5">
      <c r="E3203" s="24"/>
    </row>
    <row r="3204" spans="5:5">
      <c r="E3204" s="24"/>
    </row>
    <row r="3205" spans="5:5">
      <c r="E3205" s="24"/>
    </row>
    <row r="3206" spans="5:5">
      <c r="E3206" s="24"/>
    </row>
    <row r="3207" spans="5:5">
      <c r="E3207" s="24"/>
    </row>
    <row r="3208" spans="5:5">
      <c r="E3208" s="24"/>
    </row>
    <row r="3209" spans="5:5">
      <c r="E3209" s="24"/>
    </row>
    <row r="3210" spans="5:5">
      <c r="E3210" s="24"/>
    </row>
    <row r="3211" spans="5:5">
      <c r="E3211" s="24"/>
    </row>
    <row r="3212" spans="5:5">
      <c r="E3212" s="24"/>
    </row>
    <row r="3213" spans="5:5">
      <c r="E3213" s="24"/>
    </row>
    <row r="3214" spans="5:5">
      <c r="E3214" s="24"/>
    </row>
    <row r="3215" spans="5:5">
      <c r="E3215" s="24"/>
    </row>
    <row r="3216" spans="5:5">
      <c r="E3216" s="24"/>
    </row>
    <row r="3217" spans="5:5">
      <c r="E3217" s="24"/>
    </row>
    <row r="3218" spans="5:5">
      <c r="E3218" s="24"/>
    </row>
    <row r="3219" spans="5:5">
      <c r="E3219" s="24"/>
    </row>
    <row r="3220" spans="5:5">
      <c r="E3220" s="24"/>
    </row>
    <row r="3221" spans="5:5">
      <c r="E3221" s="24"/>
    </row>
    <row r="3222" spans="5:5">
      <c r="E3222" s="24"/>
    </row>
    <row r="3223" spans="5:5">
      <c r="E3223" s="24"/>
    </row>
    <row r="3224" spans="5:5">
      <c r="E3224" s="24"/>
    </row>
    <row r="3225" spans="5:5">
      <c r="E3225" s="24"/>
    </row>
    <row r="3226" spans="5:5">
      <c r="E3226" s="24"/>
    </row>
    <row r="3227" spans="5:5">
      <c r="E3227" s="24"/>
    </row>
    <row r="3228" spans="5:5">
      <c r="E3228" s="24"/>
    </row>
    <row r="3229" spans="5:5">
      <c r="E3229" s="24"/>
    </row>
    <row r="3230" spans="5:5">
      <c r="E3230" s="24"/>
    </row>
    <row r="3231" spans="5:5">
      <c r="E3231" s="24"/>
    </row>
    <row r="3232" spans="5:5">
      <c r="E3232" s="24"/>
    </row>
    <row r="3233" spans="5:5">
      <c r="E3233" s="24"/>
    </row>
    <row r="3234" spans="5:5">
      <c r="E3234" s="24"/>
    </row>
    <row r="3235" spans="5:5">
      <c r="E3235" s="24"/>
    </row>
    <row r="3236" spans="5:5">
      <c r="E3236" s="24"/>
    </row>
    <row r="3237" spans="5:5">
      <c r="E3237" s="24"/>
    </row>
    <row r="3238" spans="5:5">
      <c r="E3238" s="24"/>
    </row>
    <row r="3239" spans="5:5">
      <c r="E3239" s="24"/>
    </row>
    <row r="3240" spans="5:5">
      <c r="E3240" s="24"/>
    </row>
    <row r="3241" spans="5:5">
      <c r="E3241" s="24"/>
    </row>
    <row r="3242" spans="5:5">
      <c r="E3242" s="24"/>
    </row>
    <row r="3243" spans="5:5">
      <c r="E3243" s="24"/>
    </row>
    <row r="3244" spans="5:5">
      <c r="E3244" s="24"/>
    </row>
    <row r="3245" spans="5:5">
      <c r="E3245" s="24"/>
    </row>
    <row r="3246" spans="5:5">
      <c r="E3246" s="24"/>
    </row>
    <row r="3247" spans="5:5">
      <c r="E3247" s="24"/>
    </row>
    <row r="3248" spans="5:5">
      <c r="E3248" s="24"/>
    </row>
    <row r="3249" spans="5:5">
      <c r="E3249" s="24"/>
    </row>
    <row r="3250" spans="5:5">
      <c r="E3250" s="24"/>
    </row>
    <row r="3251" spans="5:5">
      <c r="E3251" s="24"/>
    </row>
    <row r="3252" spans="5:5">
      <c r="E3252" s="24"/>
    </row>
    <row r="3253" spans="5:5">
      <c r="E3253" s="24"/>
    </row>
    <row r="3254" spans="5:5">
      <c r="E3254" s="24"/>
    </row>
    <row r="3255" spans="5:5">
      <c r="E3255" s="24"/>
    </row>
    <row r="3256" spans="5:5">
      <c r="E3256" s="24"/>
    </row>
    <row r="3257" spans="5:5">
      <c r="E3257" s="24"/>
    </row>
    <row r="3258" spans="5:5">
      <c r="E3258" s="24"/>
    </row>
    <row r="3259" spans="5:5">
      <c r="E3259" s="24"/>
    </row>
    <row r="3260" spans="5:5">
      <c r="E3260" s="24"/>
    </row>
    <row r="3261" spans="5:5">
      <c r="E3261" s="24"/>
    </row>
    <row r="3262" spans="5:5">
      <c r="E3262" s="24"/>
    </row>
    <row r="3263" spans="5:5">
      <c r="E3263" s="24"/>
    </row>
    <row r="3264" spans="5:5">
      <c r="E3264" s="24"/>
    </row>
    <row r="3265" spans="5:5">
      <c r="E3265" s="24"/>
    </row>
    <row r="3266" spans="5:5">
      <c r="E3266" s="24"/>
    </row>
    <row r="3267" spans="5:5">
      <c r="E3267" s="24"/>
    </row>
    <row r="3268" spans="5:5">
      <c r="E3268" s="24"/>
    </row>
    <row r="3269" spans="5:5">
      <c r="E3269" s="24"/>
    </row>
    <row r="3270" spans="5:5">
      <c r="E3270" s="24"/>
    </row>
    <row r="3271" spans="5:5">
      <c r="E3271" s="24"/>
    </row>
    <row r="3272" spans="5:5">
      <c r="E3272" s="24"/>
    </row>
    <row r="3273" spans="5:5">
      <c r="E3273" s="24"/>
    </row>
    <row r="3274" spans="5:5">
      <c r="E3274" s="24"/>
    </row>
    <row r="3275" spans="5:5">
      <c r="E3275" s="24"/>
    </row>
    <row r="3276" spans="5:5">
      <c r="E3276" s="24"/>
    </row>
    <row r="3277" spans="5:5">
      <c r="E3277" s="24"/>
    </row>
    <row r="3278" spans="5:5">
      <c r="E3278" s="24"/>
    </row>
    <row r="3279" spans="5:5">
      <c r="E3279" s="24"/>
    </row>
    <row r="3280" spans="5:5">
      <c r="E3280" s="24"/>
    </row>
    <row r="3281" spans="5:5">
      <c r="E3281" s="24"/>
    </row>
    <row r="3282" spans="5:5">
      <c r="E3282" s="24"/>
    </row>
    <row r="3283" spans="5:5">
      <c r="E3283" s="24"/>
    </row>
    <row r="3284" spans="5:5">
      <c r="E3284" s="24"/>
    </row>
    <row r="3285" spans="5:5">
      <c r="E3285" s="24"/>
    </row>
    <row r="3286" spans="5:5">
      <c r="E3286" s="24"/>
    </row>
    <row r="3287" spans="5:5">
      <c r="E3287" s="24"/>
    </row>
    <row r="3288" spans="5:5">
      <c r="E3288" s="24"/>
    </row>
    <row r="3289" spans="5:5">
      <c r="E3289" s="24"/>
    </row>
    <row r="3290" spans="5:5">
      <c r="E3290" s="24"/>
    </row>
    <row r="3291" spans="5:5">
      <c r="E3291" s="24"/>
    </row>
    <row r="3292" spans="5:5">
      <c r="E3292" s="24"/>
    </row>
    <row r="3293" spans="5:5">
      <c r="E3293" s="24"/>
    </row>
    <row r="3294" spans="5:5">
      <c r="E3294" s="24"/>
    </row>
    <row r="3295" spans="5:5">
      <c r="E3295" s="24"/>
    </row>
    <row r="3296" spans="5:5">
      <c r="E3296" s="24"/>
    </row>
    <row r="3297" spans="5:5">
      <c r="E3297" s="24"/>
    </row>
    <row r="3298" spans="5:5">
      <c r="E3298" s="24"/>
    </row>
    <row r="3299" spans="5:5">
      <c r="E3299" s="24"/>
    </row>
    <row r="3300" spans="5:5">
      <c r="E3300" s="24"/>
    </row>
    <row r="3301" spans="5:5">
      <c r="E3301" s="24"/>
    </row>
    <row r="3302" spans="5:5">
      <c r="E3302" s="24"/>
    </row>
    <row r="3303" spans="5:5">
      <c r="E3303" s="24"/>
    </row>
    <row r="3304" spans="5:5">
      <c r="E3304" s="24"/>
    </row>
    <row r="3305" spans="5:5">
      <c r="E3305" s="24"/>
    </row>
    <row r="3306" spans="5:5">
      <c r="E3306" s="24"/>
    </row>
    <row r="3307" spans="5:5">
      <c r="E3307" s="24"/>
    </row>
    <row r="3308" spans="5:5">
      <c r="E3308" s="24"/>
    </row>
    <row r="3309" spans="5:5">
      <c r="E3309" s="24"/>
    </row>
    <row r="3310" spans="5:5">
      <c r="E3310" s="24"/>
    </row>
    <row r="3311" spans="5:5">
      <c r="E3311" s="24"/>
    </row>
    <row r="3312" spans="5:5">
      <c r="E3312" s="24"/>
    </row>
    <row r="3313" spans="5:5">
      <c r="E3313" s="24"/>
    </row>
    <row r="3314" spans="5:5">
      <c r="E3314" s="24"/>
    </row>
    <row r="3315" spans="5:5">
      <c r="E3315" s="24"/>
    </row>
    <row r="3316" spans="5:5">
      <c r="E3316" s="24"/>
    </row>
    <row r="3317" spans="5:5">
      <c r="E3317" s="24"/>
    </row>
    <row r="3318" spans="5:5">
      <c r="E3318" s="24"/>
    </row>
    <row r="3319" spans="5:5">
      <c r="E3319" s="24"/>
    </row>
    <row r="3320" spans="5:5">
      <c r="E3320" s="24"/>
    </row>
    <row r="3321" spans="5:5">
      <c r="E3321" s="24"/>
    </row>
    <row r="3322" spans="5:5">
      <c r="E3322" s="24"/>
    </row>
    <row r="3323" spans="5:5">
      <c r="E3323" s="24"/>
    </row>
    <row r="3324" spans="5:5">
      <c r="E3324" s="24"/>
    </row>
    <row r="3325" spans="5:5">
      <c r="E3325" s="24"/>
    </row>
    <row r="3326" spans="5:5">
      <c r="E3326" s="24"/>
    </row>
    <row r="3327" spans="5:5">
      <c r="E3327" s="24"/>
    </row>
    <row r="3328" spans="5:5">
      <c r="E3328" s="24"/>
    </row>
    <row r="3329" spans="5:5">
      <c r="E3329" s="24"/>
    </row>
    <row r="3330" spans="5:5">
      <c r="E3330" s="24"/>
    </row>
    <row r="3331" spans="5:5">
      <c r="E3331" s="24"/>
    </row>
    <row r="3332" spans="5:5">
      <c r="E3332" s="24"/>
    </row>
    <row r="3333" spans="5:5">
      <c r="E3333" s="24"/>
    </row>
    <row r="3334" spans="5:5">
      <c r="E3334" s="24"/>
    </row>
    <row r="3335" spans="5:5">
      <c r="E3335" s="24"/>
    </row>
    <row r="3336" spans="5:5">
      <c r="E3336" s="24"/>
    </row>
    <row r="3337" spans="5:5">
      <c r="E3337" s="24"/>
    </row>
    <row r="3338" spans="5:5">
      <c r="E3338" s="24"/>
    </row>
    <row r="3339" spans="5:5">
      <c r="E3339" s="24"/>
    </row>
    <row r="3340" spans="5:5">
      <c r="E3340" s="24"/>
    </row>
    <row r="3341" spans="5:5">
      <c r="E3341" s="24"/>
    </row>
    <row r="3342" spans="5:5">
      <c r="E3342" s="24"/>
    </row>
    <row r="3343" spans="5:5">
      <c r="E3343" s="24"/>
    </row>
    <row r="3344" spans="5:5">
      <c r="E3344" s="24"/>
    </row>
    <row r="3345" spans="5:5">
      <c r="E3345" s="24"/>
    </row>
    <row r="3346" spans="5:5">
      <c r="E3346" s="24"/>
    </row>
    <row r="3347" spans="5:5">
      <c r="E3347" s="24"/>
    </row>
    <row r="3348" spans="5:5">
      <c r="E3348" s="24"/>
    </row>
    <row r="3349" spans="5:5">
      <c r="E3349" s="24"/>
    </row>
    <row r="3350" spans="5:5">
      <c r="E3350" s="24"/>
    </row>
    <row r="3351" spans="5:5">
      <c r="E3351" s="24"/>
    </row>
    <row r="3352" spans="5:5">
      <c r="E3352" s="24"/>
    </row>
    <row r="3353" spans="5:5">
      <c r="E3353" s="24"/>
    </row>
    <row r="3354" spans="5:5">
      <c r="E3354" s="24"/>
    </row>
    <row r="3355" spans="5:5">
      <c r="E3355" s="24"/>
    </row>
    <row r="3356" spans="5:5">
      <c r="E3356" s="24"/>
    </row>
    <row r="3357" spans="5:5">
      <c r="E3357" s="24"/>
    </row>
    <row r="3358" spans="5:5">
      <c r="E3358" s="24"/>
    </row>
    <row r="3359" spans="5:5">
      <c r="E3359" s="24"/>
    </row>
    <row r="3360" spans="5:5">
      <c r="E3360" s="24"/>
    </row>
    <row r="3361" spans="5:5">
      <c r="E3361" s="24"/>
    </row>
    <row r="3362" spans="5:5">
      <c r="E3362" s="24"/>
    </row>
    <row r="3363" spans="5:5">
      <c r="E3363" s="24"/>
    </row>
    <row r="3364" spans="5:5">
      <c r="E3364" s="24"/>
    </row>
    <row r="3365" spans="5:5">
      <c r="E3365" s="24"/>
    </row>
    <row r="3366" spans="5:5">
      <c r="E3366" s="24"/>
    </row>
    <row r="3367" spans="5:5">
      <c r="E3367" s="24"/>
    </row>
    <row r="3368" spans="5:5">
      <c r="E3368" s="24"/>
    </row>
    <row r="3369" spans="5:5">
      <c r="E3369" s="24"/>
    </row>
    <row r="3370" spans="5:5">
      <c r="E3370" s="24"/>
    </row>
    <row r="3371" spans="5:5">
      <c r="E3371" s="24"/>
    </row>
    <row r="3372" spans="5:5">
      <c r="E3372" s="24"/>
    </row>
    <row r="3373" spans="5:5">
      <c r="E3373" s="24"/>
    </row>
    <row r="3374" spans="5:5">
      <c r="E3374" s="24"/>
    </row>
    <row r="3375" spans="5:5">
      <c r="E3375" s="24"/>
    </row>
    <row r="3376" spans="5:5">
      <c r="E3376" s="24"/>
    </row>
    <row r="3377" spans="5:5">
      <c r="E3377" s="24"/>
    </row>
    <row r="3378" spans="5:5">
      <c r="E3378" s="24"/>
    </row>
    <row r="3379" spans="5:5">
      <c r="E3379" s="24"/>
    </row>
    <row r="3380" spans="5:5">
      <c r="E3380" s="24"/>
    </row>
    <row r="3381" spans="5:5">
      <c r="E3381" s="24"/>
    </row>
    <row r="3382" spans="5:5">
      <c r="E3382" s="24"/>
    </row>
    <row r="3383" spans="5:5">
      <c r="E3383" s="24"/>
    </row>
    <row r="3384" spans="5:5">
      <c r="E3384" s="24"/>
    </row>
    <row r="3385" spans="5:5">
      <c r="E3385" s="24"/>
    </row>
    <row r="3386" spans="5:5">
      <c r="E3386" s="24"/>
    </row>
    <row r="3387" spans="5:5">
      <c r="E3387" s="24"/>
    </row>
    <row r="3388" spans="5:5">
      <c r="E3388" s="24"/>
    </row>
    <row r="3389" spans="5:5">
      <c r="E3389" s="24"/>
    </row>
    <row r="3390" spans="5:5">
      <c r="E3390" s="24"/>
    </row>
    <row r="3391" spans="5:5">
      <c r="E3391" s="24"/>
    </row>
    <row r="3392" spans="5:5">
      <c r="E3392" s="24"/>
    </row>
    <row r="3393" spans="5:5">
      <c r="E3393" s="24"/>
    </row>
    <row r="3394" spans="5:5">
      <c r="E3394" s="24"/>
    </row>
    <row r="3395" spans="5:5">
      <c r="E3395" s="24"/>
    </row>
    <row r="3396" spans="5:5">
      <c r="E3396" s="24"/>
    </row>
    <row r="3397" spans="5:5">
      <c r="E3397" s="24"/>
    </row>
    <row r="3398" spans="5:5">
      <c r="E3398" s="24"/>
    </row>
    <row r="3399" spans="5:5">
      <c r="E3399" s="24"/>
    </row>
    <row r="3400" spans="5:5">
      <c r="E3400" s="24"/>
    </row>
    <row r="3401" spans="5:5">
      <c r="E3401" s="24"/>
    </row>
    <row r="3402" spans="5:5">
      <c r="E3402" s="24"/>
    </row>
    <row r="3403" spans="5:5">
      <c r="E3403" s="24"/>
    </row>
    <row r="3404" spans="5:5">
      <c r="E3404" s="24"/>
    </row>
    <row r="3405" spans="5:5">
      <c r="E3405" s="24"/>
    </row>
    <row r="3406" spans="5:5">
      <c r="E3406" s="24"/>
    </row>
    <row r="3407" spans="5:5">
      <c r="E3407" s="24"/>
    </row>
    <row r="3408" spans="5:5">
      <c r="E3408" s="24"/>
    </row>
    <row r="3409" spans="5:5">
      <c r="E3409" s="24"/>
    </row>
    <row r="3410" spans="5:5">
      <c r="E3410" s="24"/>
    </row>
    <row r="3411" spans="5:5">
      <c r="E3411" s="24"/>
    </row>
    <row r="3412" spans="5:5">
      <c r="E3412" s="24"/>
    </row>
    <row r="3413" spans="5:5">
      <c r="E3413" s="24"/>
    </row>
    <row r="3414" spans="5:5">
      <c r="E3414" s="24"/>
    </row>
    <row r="3415" spans="5:5">
      <c r="E3415" s="24"/>
    </row>
    <row r="3416" spans="5:5">
      <c r="E3416" s="24"/>
    </row>
    <row r="3417" spans="5:5">
      <c r="E3417" s="24"/>
    </row>
    <row r="3418" spans="5:5">
      <c r="E3418" s="24"/>
    </row>
    <row r="3419" spans="5:5">
      <c r="E3419" s="24"/>
    </row>
    <row r="3420" spans="5:5">
      <c r="E3420" s="24"/>
    </row>
    <row r="3421" spans="5:5">
      <c r="E3421" s="24"/>
    </row>
    <row r="3422" spans="5:5">
      <c r="E3422" s="24"/>
    </row>
    <row r="3423" spans="5:5">
      <c r="E3423" s="24"/>
    </row>
    <row r="3424" spans="5:5">
      <c r="E3424" s="24"/>
    </row>
    <row r="3425" spans="5:5">
      <c r="E3425" s="24"/>
    </row>
    <row r="3426" spans="5:5">
      <c r="E3426" s="24"/>
    </row>
    <row r="3427" spans="5:5">
      <c r="E3427" s="24"/>
    </row>
    <row r="3428" spans="5:5">
      <c r="E3428" s="24"/>
    </row>
    <row r="3429" spans="5:5">
      <c r="E3429" s="24"/>
    </row>
    <row r="3430" spans="5:5">
      <c r="E3430" s="24"/>
    </row>
    <row r="3431" spans="5:5">
      <c r="E3431" s="24"/>
    </row>
    <row r="3432" spans="5:5">
      <c r="E3432" s="24"/>
    </row>
    <row r="3433" spans="5:5">
      <c r="E3433" s="24"/>
    </row>
    <row r="3434" spans="5:5">
      <c r="E3434" s="24"/>
    </row>
    <row r="3435" spans="5:5">
      <c r="E3435" s="24"/>
    </row>
    <row r="3436" spans="5:5">
      <c r="E3436" s="24"/>
    </row>
    <row r="3437" spans="5:5">
      <c r="E3437" s="24"/>
    </row>
    <row r="3438" spans="5:5">
      <c r="E3438" s="24"/>
    </row>
    <row r="3439" spans="5:5">
      <c r="E3439" s="24"/>
    </row>
    <row r="3440" spans="5:5">
      <c r="E3440" s="24"/>
    </row>
    <row r="3441" spans="5:5">
      <c r="E3441" s="24"/>
    </row>
    <row r="3442" spans="5:5">
      <c r="E3442" s="24"/>
    </row>
    <row r="3443" spans="5:5">
      <c r="E3443" s="24"/>
    </row>
    <row r="3444" spans="5:5">
      <c r="E3444" s="24"/>
    </row>
    <row r="3445" spans="5:5">
      <c r="E3445" s="24"/>
    </row>
    <row r="3446" spans="5:5">
      <c r="E3446" s="24"/>
    </row>
    <row r="3447" spans="5:5">
      <c r="E3447" s="24"/>
    </row>
    <row r="3448" spans="5:5">
      <c r="E3448" s="24"/>
    </row>
    <row r="3449" spans="5:5">
      <c r="E3449" s="24"/>
    </row>
    <row r="3450" spans="5:5">
      <c r="E3450" s="24"/>
    </row>
    <row r="3451" spans="5:5">
      <c r="E3451" s="24"/>
    </row>
    <row r="3452" spans="5:5">
      <c r="E3452" s="24"/>
    </row>
    <row r="3453" spans="5:5">
      <c r="E3453" s="24"/>
    </row>
    <row r="3454" spans="5:5">
      <c r="E3454" s="24"/>
    </row>
    <row r="3455" spans="5:5">
      <c r="E3455" s="24"/>
    </row>
    <row r="3456" spans="5:5">
      <c r="E3456" s="24"/>
    </row>
    <row r="3457" spans="5:5">
      <c r="E3457" s="24"/>
    </row>
    <row r="3458" spans="5:5">
      <c r="E3458" s="24"/>
    </row>
    <row r="3459" spans="5:5">
      <c r="E3459" s="24"/>
    </row>
    <row r="3460" spans="5:5">
      <c r="E3460" s="24"/>
    </row>
    <row r="3461" spans="5:5">
      <c r="E3461" s="24"/>
    </row>
    <row r="3462" spans="5:5">
      <c r="E3462" s="24"/>
    </row>
    <row r="3463" spans="5:5">
      <c r="E3463" s="24"/>
    </row>
    <row r="3464" spans="5:5">
      <c r="E3464" s="24"/>
    </row>
    <row r="3465" spans="5:5">
      <c r="E3465" s="24"/>
    </row>
    <row r="3466" spans="5:5">
      <c r="E3466" s="24"/>
    </row>
    <row r="3467" spans="5:5">
      <c r="E3467" s="24"/>
    </row>
    <row r="3468" spans="5:5">
      <c r="E3468" s="24"/>
    </row>
    <row r="3469" spans="5:5">
      <c r="E3469" s="24"/>
    </row>
    <row r="3470" spans="5:5">
      <c r="E3470" s="24"/>
    </row>
    <row r="3471" spans="5:5">
      <c r="E3471" s="24"/>
    </row>
    <row r="3472" spans="5:5">
      <c r="E3472" s="24"/>
    </row>
    <row r="3473" spans="5:5">
      <c r="E3473" s="24"/>
    </row>
    <row r="3474" spans="5:5">
      <c r="E3474" s="24"/>
    </row>
    <row r="3475" spans="5:5">
      <c r="E3475" s="24"/>
    </row>
    <row r="3476" spans="5:5">
      <c r="E3476" s="24"/>
    </row>
    <row r="3477" spans="5:5">
      <c r="E3477" s="24"/>
    </row>
    <row r="3478" spans="5:5">
      <c r="E3478" s="24"/>
    </row>
    <row r="3479" spans="5:5">
      <c r="E3479" s="24"/>
    </row>
    <row r="3480" spans="5:5">
      <c r="E3480" s="24"/>
    </row>
    <row r="3481" spans="5:5">
      <c r="E3481" s="24"/>
    </row>
    <row r="3482" spans="5:5">
      <c r="E3482" s="24"/>
    </row>
    <row r="3483" spans="5:5">
      <c r="E3483" s="24"/>
    </row>
    <row r="3484" spans="5:5">
      <c r="E3484" s="24"/>
    </row>
    <row r="3485" spans="5:5">
      <c r="E3485" s="24"/>
    </row>
    <row r="3486" spans="5:5">
      <c r="E3486" s="24"/>
    </row>
    <row r="3487" spans="5:5">
      <c r="E3487" s="24"/>
    </row>
    <row r="3488" spans="5:5">
      <c r="E3488" s="24"/>
    </row>
    <row r="3489" spans="5:5">
      <c r="E3489" s="24"/>
    </row>
    <row r="3490" spans="5:5">
      <c r="E3490" s="24"/>
    </row>
    <row r="3491" spans="5:5">
      <c r="E3491" s="24"/>
    </row>
    <row r="3492" spans="5:5">
      <c r="E3492" s="24"/>
    </row>
    <row r="3493" spans="5:5">
      <c r="E3493" s="24"/>
    </row>
    <row r="3494" spans="5:5">
      <c r="E3494" s="24"/>
    </row>
    <row r="3495" spans="5:5">
      <c r="E3495" s="24"/>
    </row>
    <row r="3496" spans="5:5">
      <c r="E3496" s="24"/>
    </row>
    <row r="3497" spans="5:5">
      <c r="E3497" s="24"/>
    </row>
    <row r="3498" spans="5:5">
      <c r="E3498" s="24"/>
    </row>
    <row r="3499" spans="5:5">
      <c r="E3499" s="24"/>
    </row>
    <row r="3500" spans="5:5">
      <c r="E3500" s="24"/>
    </row>
    <row r="3501" spans="5:5">
      <c r="E3501" s="24"/>
    </row>
    <row r="3502" spans="5:5">
      <c r="E3502" s="24"/>
    </row>
    <row r="3503" spans="5:5">
      <c r="E3503" s="24"/>
    </row>
    <row r="3504" spans="5:5">
      <c r="E3504" s="24"/>
    </row>
    <row r="3505" spans="5:5">
      <c r="E3505" s="24"/>
    </row>
    <row r="3506" spans="5:5">
      <c r="E3506" s="24"/>
    </row>
    <row r="3507" spans="5:5">
      <c r="E3507" s="24"/>
    </row>
    <row r="3508" spans="5:5">
      <c r="E3508" s="24"/>
    </row>
    <row r="3509" spans="5:5">
      <c r="E3509" s="24"/>
    </row>
    <row r="3510" spans="5:5">
      <c r="E3510" s="24"/>
    </row>
    <row r="3511" spans="5:5">
      <c r="E3511" s="24"/>
    </row>
    <row r="3512" spans="5:5">
      <c r="E3512" s="24"/>
    </row>
    <row r="3513" spans="5:5">
      <c r="E3513" s="24"/>
    </row>
    <row r="3514" spans="5:5">
      <c r="E3514" s="24"/>
    </row>
    <row r="3515" spans="5:5">
      <c r="E3515" s="24"/>
    </row>
    <row r="3516" spans="5:5">
      <c r="E3516" s="24"/>
    </row>
    <row r="3517" spans="5:5">
      <c r="E3517" s="24"/>
    </row>
    <row r="3518" spans="5:5">
      <c r="E3518" s="24"/>
    </row>
    <row r="3519" spans="5:5">
      <c r="E3519" s="24"/>
    </row>
    <row r="3520" spans="5:5">
      <c r="E3520" s="24"/>
    </row>
    <row r="3521" spans="5:5">
      <c r="E3521" s="24"/>
    </row>
    <row r="3522" spans="5:5">
      <c r="E3522" s="24"/>
    </row>
    <row r="3523" spans="5:5">
      <c r="E3523" s="24"/>
    </row>
    <row r="3524" spans="5:5">
      <c r="E3524" s="24"/>
    </row>
    <row r="3525" spans="5:5">
      <c r="E3525" s="24"/>
    </row>
    <row r="3526" spans="5:5">
      <c r="E3526" s="24"/>
    </row>
    <row r="3527" spans="5:5">
      <c r="E3527" s="24"/>
    </row>
    <row r="3528" spans="5:5">
      <c r="E3528" s="24"/>
    </row>
    <row r="3529" spans="5:5">
      <c r="E3529" s="24"/>
    </row>
    <row r="3530" spans="5:5">
      <c r="E3530" s="24"/>
    </row>
    <row r="3531" spans="5:5">
      <c r="E3531" s="24"/>
    </row>
    <row r="3532" spans="5:5">
      <c r="E3532" s="24"/>
    </row>
    <row r="3533" spans="5:5">
      <c r="E3533" s="24"/>
    </row>
    <row r="3534" spans="5:5">
      <c r="E3534" s="24"/>
    </row>
    <row r="3535" spans="5:5">
      <c r="E3535" s="24"/>
    </row>
    <row r="3536" spans="5:5">
      <c r="E3536" s="24"/>
    </row>
    <row r="3537" spans="5:5">
      <c r="E3537" s="24"/>
    </row>
    <row r="3538" spans="5:5">
      <c r="E3538" s="24"/>
    </row>
    <row r="3539" spans="5:5">
      <c r="E3539" s="24"/>
    </row>
    <row r="3540" spans="5:5">
      <c r="E3540" s="24"/>
    </row>
    <row r="3541" spans="5:5">
      <c r="E3541" s="24"/>
    </row>
    <row r="3542" spans="5:5">
      <c r="E3542" s="24"/>
    </row>
    <row r="3543" spans="5:5">
      <c r="E3543" s="24"/>
    </row>
    <row r="3544" spans="5:5">
      <c r="E3544" s="24"/>
    </row>
    <row r="3545" spans="5:5">
      <c r="E3545" s="24"/>
    </row>
    <row r="3546" spans="5:5">
      <c r="E3546" s="24"/>
    </row>
    <row r="3547" spans="5:5">
      <c r="E3547" s="24"/>
    </row>
    <row r="3548" spans="5:5">
      <c r="E3548" s="24"/>
    </row>
    <row r="3549" spans="5:5">
      <c r="E3549" s="24"/>
    </row>
    <row r="3550" spans="5:5">
      <c r="E3550" s="24"/>
    </row>
    <row r="3551" spans="5:5">
      <c r="E3551" s="24"/>
    </row>
    <row r="3552" spans="5:5">
      <c r="E3552" s="24"/>
    </row>
    <row r="3553" spans="5:5">
      <c r="E3553" s="24"/>
    </row>
    <row r="3554" spans="5:5">
      <c r="E3554" s="24"/>
    </row>
    <row r="3555" spans="5:5">
      <c r="E3555" s="24"/>
    </row>
    <row r="3556" spans="5:5">
      <c r="E3556" s="24"/>
    </row>
    <row r="3557" spans="5:5">
      <c r="E3557" s="24"/>
    </row>
    <row r="3558" spans="5:5">
      <c r="E3558" s="24"/>
    </row>
    <row r="3559" spans="5:5">
      <c r="E3559" s="24"/>
    </row>
    <row r="3560" spans="5:5">
      <c r="E3560" s="24"/>
    </row>
    <row r="3561" spans="5:5">
      <c r="E3561" s="24"/>
    </row>
    <row r="3562" spans="5:5">
      <c r="E3562" s="24"/>
    </row>
    <row r="3563" spans="5:5">
      <c r="E3563" s="24"/>
    </row>
    <row r="3564" spans="5:5">
      <c r="E3564" s="24"/>
    </row>
    <row r="3565" spans="5:5">
      <c r="E3565" s="24"/>
    </row>
    <row r="3566" spans="5:5">
      <c r="E3566" s="24"/>
    </row>
    <row r="3567" spans="5:5">
      <c r="E3567" s="24"/>
    </row>
    <row r="3568" spans="5:5">
      <c r="E3568" s="24"/>
    </row>
    <row r="3569" spans="5:5">
      <c r="E3569" s="24"/>
    </row>
    <row r="3570" spans="5:5">
      <c r="E3570" s="24"/>
    </row>
    <row r="3571" spans="5:5">
      <c r="E3571" s="24"/>
    </row>
    <row r="3572" spans="5:5">
      <c r="E3572" s="24"/>
    </row>
    <row r="3573" spans="5:5">
      <c r="E3573" s="24"/>
    </row>
    <row r="3574" spans="5:5">
      <c r="E3574" s="24"/>
    </row>
    <row r="3575" spans="5:5">
      <c r="E3575" s="24"/>
    </row>
    <row r="3576" spans="5:5">
      <c r="E3576" s="24"/>
    </row>
    <row r="3577" spans="5:5">
      <c r="E3577" s="24"/>
    </row>
    <row r="3578" spans="5:5">
      <c r="E3578" s="24"/>
    </row>
    <row r="3579" spans="5:5">
      <c r="E3579" s="24"/>
    </row>
    <row r="3580" spans="5:5">
      <c r="E3580" s="24"/>
    </row>
    <row r="3581" spans="5:5">
      <c r="E3581" s="24"/>
    </row>
    <row r="3582" spans="5:5">
      <c r="E3582" s="24"/>
    </row>
    <row r="3583" spans="5:5">
      <c r="E3583" s="24"/>
    </row>
    <row r="3584" spans="5:5">
      <c r="E3584" s="24"/>
    </row>
    <row r="3585" spans="5:5">
      <c r="E3585" s="24"/>
    </row>
    <row r="3586" spans="5:5">
      <c r="E3586" s="24"/>
    </row>
    <row r="3587" spans="5:5">
      <c r="E3587" s="24"/>
    </row>
    <row r="3588" spans="5:5">
      <c r="E3588" s="24"/>
    </row>
    <row r="3589" spans="5:5">
      <c r="E3589" s="24"/>
    </row>
    <row r="3590" spans="5:5">
      <c r="E3590" s="24"/>
    </row>
    <row r="3591" spans="5:5">
      <c r="E3591" s="24"/>
    </row>
    <row r="3592" spans="5:5">
      <c r="E3592" s="24"/>
    </row>
    <row r="3593" spans="5:5">
      <c r="E3593" s="24"/>
    </row>
    <row r="3594" spans="5:5">
      <c r="E3594" s="24"/>
    </row>
    <row r="3595" spans="5:5">
      <c r="E3595" s="24"/>
    </row>
    <row r="3596" spans="5:5">
      <c r="E3596" s="24"/>
    </row>
    <row r="3597" spans="5:5">
      <c r="E3597" s="24"/>
    </row>
    <row r="3598" spans="5:5">
      <c r="E3598" s="24"/>
    </row>
    <row r="3599" spans="5:5">
      <c r="E3599" s="24"/>
    </row>
    <row r="3600" spans="5:5">
      <c r="E3600" s="24"/>
    </row>
    <row r="3601" spans="5:5">
      <c r="E3601" s="24"/>
    </row>
    <row r="3602" spans="5:5">
      <c r="E3602" s="24"/>
    </row>
    <row r="3603" spans="5:5">
      <c r="E3603" s="24"/>
    </row>
    <row r="3604" spans="5:5">
      <c r="E3604" s="24"/>
    </row>
    <row r="3605" spans="5:5">
      <c r="E3605" s="24"/>
    </row>
    <row r="3606" spans="5:5">
      <c r="E3606" s="24"/>
    </row>
    <row r="3607" spans="5:5">
      <c r="E3607" s="24"/>
    </row>
    <row r="3608" spans="5:5">
      <c r="E3608" s="24"/>
    </row>
    <row r="3609" spans="5:5">
      <c r="E3609" s="24"/>
    </row>
    <row r="3610" spans="5:5">
      <c r="E3610" s="24"/>
    </row>
    <row r="3611" spans="5:5">
      <c r="E3611" s="24"/>
    </row>
    <row r="3612" spans="5:5">
      <c r="E3612" s="24"/>
    </row>
    <row r="3613" spans="5:5">
      <c r="E3613" s="24"/>
    </row>
    <row r="3614" spans="5:5">
      <c r="E3614" s="24"/>
    </row>
    <row r="3615" spans="5:5">
      <c r="E3615" s="24"/>
    </row>
    <row r="3616" spans="5:5">
      <c r="E3616" s="24"/>
    </row>
    <row r="3617" spans="5:5">
      <c r="E3617" s="24"/>
    </row>
    <row r="3618" spans="5:5">
      <c r="E3618" s="24"/>
    </row>
    <row r="3619" spans="5:5">
      <c r="E3619" s="24"/>
    </row>
    <row r="3620" spans="5:5">
      <c r="E3620" s="24"/>
    </row>
    <row r="3621" spans="5:5">
      <c r="E3621" s="24"/>
    </row>
    <row r="3622" spans="5:5">
      <c r="E3622" s="24"/>
    </row>
    <row r="3623" spans="5:5">
      <c r="E3623" s="24"/>
    </row>
    <row r="3624" spans="5:5">
      <c r="E3624" s="24"/>
    </row>
    <row r="3625" spans="5:5">
      <c r="E3625" s="24"/>
    </row>
    <row r="3626" spans="5:5">
      <c r="E3626" s="24"/>
    </row>
    <row r="3627" spans="5:5">
      <c r="E3627" s="24"/>
    </row>
    <row r="3628" spans="5:5">
      <c r="E3628" s="24"/>
    </row>
    <row r="3629" spans="5:5">
      <c r="E3629" s="24"/>
    </row>
    <row r="3630" spans="5:5">
      <c r="E3630" s="24"/>
    </row>
    <row r="3631" spans="5:5">
      <c r="E3631" s="24"/>
    </row>
    <row r="3632" spans="5:5">
      <c r="E3632" s="24"/>
    </row>
    <row r="3633" spans="5:5">
      <c r="E3633" s="24"/>
    </row>
    <row r="3634" spans="5:5">
      <c r="E3634" s="24"/>
    </row>
    <row r="3635" spans="5:5">
      <c r="E3635" s="24"/>
    </row>
    <row r="3636" spans="5:5">
      <c r="E3636" s="24"/>
    </row>
    <row r="3637" spans="5:5">
      <c r="E3637" s="24"/>
    </row>
    <row r="3638" spans="5:5">
      <c r="E3638" s="24"/>
    </row>
    <row r="3639" spans="5:5">
      <c r="E3639" s="24"/>
    </row>
    <row r="3640" spans="5:5">
      <c r="E3640" s="24"/>
    </row>
    <row r="3641" spans="5:5">
      <c r="E3641" s="24"/>
    </row>
    <row r="3642" spans="5:5">
      <c r="E3642" s="24"/>
    </row>
    <row r="3643" spans="5:5">
      <c r="E3643" s="24"/>
    </row>
    <row r="3644" spans="5:5">
      <c r="E3644" s="24"/>
    </row>
    <row r="3645" spans="5:5">
      <c r="E3645" s="24"/>
    </row>
    <row r="3646" spans="5:5">
      <c r="E3646" s="24"/>
    </row>
    <row r="3647" spans="5:5">
      <c r="E3647" s="24"/>
    </row>
    <row r="3648" spans="5:5">
      <c r="E3648" s="24"/>
    </row>
    <row r="3649" spans="5:5">
      <c r="E3649" s="24"/>
    </row>
    <row r="3650" spans="5:5">
      <c r="E3650" s="24"/>
    </row>
    <row r="3651" spans="5:5">
      <c r="E3651" s="24"/>
    </row>
    <row r="3652" spans="5:5">
      <c r="E3652" s="24"/>
    </row>
    <row r="3653" spans="5:5">
      <c r="E3653" s="24"/>
    </row>
    <row r="3654" spans="5:5">
      <c r="E3654" s="24"/>
    </row>
    <row r="3655" spans="5:5">
      <c r="E3655" s="24"/>
    </row>
    <row r="3656" spans="5:5">
      <c r="E3656" s="24"/>
    </row>
    <row r="3657" spans="5:5">
      <c r="E3657" s="24"/>
    </row>
    <row r="3658" spans="5:5">
      <c r="E3658" s="24"/>
    </row>
    <row r="3659" spans="5:5">
      <c r="E3659" s="24"/>
    </row>
    <row r="3660" spans="5:5">
      <c r="E3660" s="24"/>
    </row>
    <row r="3661" spans="5:5">
      <c r="E3661" s="24"/>
    </row>
    <row r="3662" spans="5:5">
      <c r="E3662" s="24"/>
    </row>
    <row r="3663" spans="5:5">
      <c r="E3663" s="24"/>
    </row>
    <row r="3664" spans="5:5">
      <c r="E3664" s="24"/>
    </row>
    <row r="3665" spans="5:5">
      <c r="E3665" s="24"/>
    </row>
    <row r="3666" spans="5:5">
      <c r="E3666" s="24"/>
    </row>
    <row r="3667" spans="5:5">
      <c r="E3667" s="24"/>
    </row>
    <row r="3668" spans="5:5">
      <c r="E3668" s="24"/>
    </row>
    <row r="3669" spans="5:5">
      <c r="E3669" s="24"/>
    </row>
    <row r="3670" spans="5:5">
      <c r="E3670" s="24"/>
    </row>
    <row r="3671" spans="5:5">
      <c r="E3671" s="24"/>
    </row>
    <row r="3672" spans="5:5">
      <c r="E3672" s="24"/>
    </row>
    <row r="3673" spans="5:5">
      <c r="E3673" s="24"/>
    </row>
    <row r="3674" spans="5:5">
      <c r="E3674" s="24"/>
    </row>
    <row r="3675" spans="5:5">
      <c r="E3675" s="24"/>
    </row>
    <row r="3676" spans="5:5">
      <c r="E3676" s="24"/>
    </row>
    <row r="3677" spans="5:5">
      <c r="E3677" s="24"/>
    </row>
    <row r="3678" spans="5:5">
      <c r="E3678" s="24"/>
    </row>
    <row r="3679" spans="5:5">
      <c r="E3679" s="24"/>
    </row>
    <row r="3680" spans="5:5">
      <c r="E3680" s="24"/>
    </row>
    <row r="3681" spans="5:5">
      <c r="E3681" s="24"/>
    </row>
    <row r="3682" spans="5:5">
      <c r="E3682" s="24"/>
    </row>
    <row r="3683" spans="5:5">
      <c r="E3683" s="24"/>
    </row>
    <row r="3684" spans="5:5">
      <c r="E3684" s="24"/>
    </row>
    <row r="3685" spans="5:5">
      <c r="E3685" s="24"/>
    </row>
    <row r="3686" spans="5:5">
      <c r="E3686" s="24"/>
    </row>
    <row r="3687" spans="5:5">
      <c r="E3687" s="24"/>
    </row>
    <row r="3688" spans="5:5">
      <c r="E3688" s="24"/>
    </row>
    <row r="3689" spans="5:5">
      <c r="E3689" s="24"/>
    </row>
    <row r="3690" spans="5:5">
      <c r="E3690" s="24"/>
    </row>
    <row r="3691" spans="5:5">
      <c r="E3691" s="24"/>
    </row>
    <row r="3692" spans="5:5">
      <c r="E3692" s="24"/>
    </row>
    <row r="3693" spans="5:5">
      <c r="E3693" s="24"/>
    </row>
    <row r="3694" spans="5:5">
      <c r="E3694" s="24"/>
    </row>
    <row r="3695" spans="5:5">
      <c r="E3695" s="24"/>
    </row>
    <row r="3696" spans="5:5">
      <c r="E3696" s="24"/>
    </row>
    <row r="3697" spans="5:5">
      <c r="E3697" s="24"/>
    </row>
    <row r="3698" spans="5:5">
      <c r="E3698" s="24"/>
    </row>
    <row r="3699" spans="5:5">
      <c r="E3699" s="24"/>
    </row>
    <row r="3700" spans="5:5">
      <c r="E3700" s="24"/>
    </row>
    <row r="3701" spans="5:5">
      <c r="E3701" s="24"/>
    </row>
    <row r="3702" spans="5:5">
      <c r="E3702" s="24"/>
    </row>
    <row r="3703" spans="5:5">
      <c r="E3703" s="24"/>
    </row>
    <row r="3704" spans="5:5">
      <c r="E3704" s="24"/>
    </row>
    <row r="3705" spans="5:5">
      <c r="E3705" s="24"/>
    </row>
    <row r="3706" spans="5:5">
      <c r="E3706" s="24"/>
    </row>
    <row r="3707" spans="5:5">
      <c r="E3707" s="24"/>
    </row>
    <row r="3708" spans="5:5">
      <c r="E3708" s="24"/>
    </row>
    <row r="3709" spans="5:5">
      <c r="E3709" s="24"/>
    </row>
    <row r="3710" spans="5:5">
      <c r="E3710" s="24"/>
    </row>
    <row r="3711" spans="5:5">
      <c r="E3711" s="24"/>
    </row>
    <row r="3712" spans="5:5">
      <c r="E3712" s="24"/>
    </row>
    <row r="3713" spans="5:5">
      <c r="E3713" s="24"/>
    </row>
    <row r="3714" spans="5:5">
      <c r="E3714" s="24"/>
    </row>
    <row r="3715" spans="5:5">
      <c r="E3715" s="24"/>
    </row>
    <row r="3716" spans="5:5">
      <c r="E3716" s="24"/>
    </row>
    <row r="3717" spans="5:5">
      <c r="E3717" s="24"/>
    </row>
    <row r="3718" spans="5:5">
      <c r="E3718" s="24"/>
    </row>
    <row r="3719" spans="5:5">
      <c r="E3719" s="24"/>
    </row>
    <row r="3720" spans="5:5">
      <c r="E3720" s="24"/>
    </row>
    <row r="3721" spans="5:5">
      <c r="E3721" s="24"/>
    </row>
    <row r="3722" spans="5:5">
      <c r="E3722" s="24"/>
    </row>
    <row r="3723" spans="5:5">
      <c r="E3723" s="24"/>
    </row>
    <row r="3724" spans="5:5">
      <c r="E3724" s="24"/>
    </row>
    <row r="3725" spans="5:5">
      <c r="E3725" s="24"/>
    </row>
    <row r="3726" spans="5:5">
      <c r="E3726" s="24"/>
    </row>
    <row r="3727" spans="5:5">
      <c r="E3727" s="24"/>
    </row>
    <row r="3728" spans="5:5">
      <c r="E3728" s="24"/>
    </row>
    <row r="3729" spans="5:5">
      <c r="E3729" s="24"/>
    </row>
    <row r="3730" spans="5:5">
      <c r="E3730" s="24"/>
    </row>
    <row r="3731" spans="5:5">
      <c r="E3731" s="24"/>
    </row>
    <row r="3732" spans="5:5">
      <c r="E3732" s="24"/>
    </row>
    <row r="3733" spans="5:5">
      <c r="E3733" s="24"/>
    </row>
    <row r="3734" spans="5:5">
      <c r="E3734" s="24"/>
    </row>
    <row r="3735" spans="5:5">
      <c r="E3735" s="24"/>
    </row>
    <row r="3736" spans="5:5">
      <c r="E3736" s="24"/>
    </row>
    <row r="3737" spans="5:5">
      <c r="E3737" s="24"/>
    </row>
    <row r="3738" spans="5:5">
      <c r="E3738" s="24"/>
    </row>
    <row r="3739" spans="5:5">
      <c r="E3739" s="24"/>
    </row>
    <row r="3740" spans="5:5">
      <c r="E3740" s="24"/>
    </row>
    <row r="3741" spans="5:5">
      <c r="E3741" s="24"/>
    </row>
    <row r="3742" spans="5:5">
      <c r="E3742" s="24"/>
    </row>
    <row r="3743" spans="5:5">
      <c r="E3743" s="24"/>
    </row>
    <row r="3744" spans="5:5">
      <c r="E3744" s="24"/>
    </row>
    <row r="3745" spans="5:5">
      <c r="E3745" s="24"/>
    </row>
    <row r="3746" spans="5:5">
      <c r="E3746" s="24"/>
    </row>
    <row r="3747" spans="5:5">
      <c r="E3747" s="24"/>
    </row>
    <row r="3748" spans="5:5">
      <c r="E3748" s="24"/>
    </row>
    <row r="3749" spans="5:5">
      <c r="E3749" s="24"/>
    </row>
    <row r="3750" spans="5:5">
      <c r="E3750" s="24"/>
    </row>
    <row r="3751" spans="5:5">
      <c r="E3751" s="24"/>
    </row>
    <row r="3752" spans="5:5">
      <c r="E3752" s="24"/>
    </row>
    <row r="3753" spans="5:5">
      <c r="E3753" s="24"/>
    </row>
    <row r="3754" spans="5:5">
      <c r="E3754" s="24"/>
    </row>
    <row r="3755" spans="5:5">
      <c r="E3755" s="24"/>
    </row>
    <row r="3756" spans="5:5">
      <c r="E3756" s="24"/>
    </row>
    <row r="3757" spans="5:5">
      <c r="E3757" s="24"/>
    </row>
    <row r="3758" spans="5:5">
      <c r="E3758" s="24"/>
    </row>
    <row r="3759" spans="5:5">
      <c r="E3759" s="24"/>
    </row>
    <row r="3760" spans="5:5">
      <c r="E3760" s="24"/>
    </row>
    <row r="3761" spans="5:5">
      <c r="E3761" s="24"/>
    </row>
    <row r="3762" spans="5:5">
      <c r="E3762" s="24"/>
    </row>
    <row r="3763" spans="5:5">
      <c r="E3763" s="24"/>
    </row>
    <row r="3764" spans="5:5">
      <c r="E3764" s="24"/>
    </row>
    <row r="3765" spans="5:5">
      <c r="E3765" s="24"/>
    </row>
    <row r="3766" spans="5:5">
      <c r="E3766" s="24"/>
    </row>
    <row r="3767" spans="5:5">
      <c r="E3767" s="24"/>
    </row>
    <row r="3768" spans="5:5">
      <c r="E3768" s="24"/>
    </row>
    <row r="3769" spans="5:5">
      <c r="E3769" s="24"/>
    </row>
    <row r="3770" spans="5:5">
      <c r="E3770" s="24"/>
    </row>
    <row r="3771" spans="5:5">
      <c r="E3771" s="24"/>
    </row>
    <row r="3772" spans="5:5">
      <c r="E3772" s="24"/>
    </row>
    <row r="3773" spans="5:5">
      <c r="E3773" s="24"/>
    </row>
    <row r="3774" spans="5:5">
      <c r="E3774" s="24"/>
    </row>
    <row r="3775" spans="5:5">
      <c r="E3775" s="24"/>
    </row>
    <row r="3776" spans="5:5">
      <c r="E3776" s="24"/>
    </row>
    <row r="3777" spans="5:5">
      <c r="E3777" s="24"/>
    </row>
    <row r="3778" spans="5:5">
      <c r="E3778" s="24"/>
    </row>
    <row r="3779" spans="5:5">
      <c r="E3779" s="24"/>
    </row>
    <row r="3780" spans="5:5">
      <c r="E3780" s="24"/>
    </row>
    <row r="3781" spans="5:5">
      <c r="E3781" s="24"/>
    </row>
    <row r="3782" spans="5:5">
      <c r="E3782" s="24"/>
    </row>
    <row r="3783" spans="5:5">
      <c r="E3783" s="24"/>
    </row>
    <row r="3784" spans="5:5">
      <c r="E3784" s="24"/>
    </row>
    <row r="3785" spans="5:5">
      <c r="E3785" s="24"/>
    </row>
    <row r="3786" spans="5:5">
      <c r="E3786" s="24"/>
    </row>
    <row r="3787" spans="5:5">
      <c r="E3787" s="24"/>
    </row>
    <row r="3788" spans="5:5">
      <c r="E3788" s="24"/>
    </row>
    <row r="3789" spans="5:5">
      <c r="E3789" s="24"/>
    </row>
    <row r="3790" spans="5:5">
      <c r="E3790" s="24"/>
    </row>
    <row r="3791" spans="5:5">
      <c r="E3791" s="24"/>
    </row>
    <row r="3792" spans="5:5">
      <c r="E3792" s="24"/>
    </row>
    <row r="3793" spans="5:5">
      <c r="E3793" s="24"/>
    </row>
    <row r="3794" spans="5:5">
      <c r="E3794" s="24"/>
    </row>
    <row r="3795" spans="5:5">
      <c r="E3795" s="24"/>
    </row>
    <row r="3796" spans="5:5">
      <c r="E3796" s="24"/>
    </row>
    <row r="3797" spans="5:5">
      <c r="E3797" s="24"/>
    </row>
    <row r="3798" spans="5:5">
      <c r="E3798" s="24"/>
    </row>
    <row r="3799" spans="5:5">
      <c r="E3799" s="24"/>
    </row>
    <row r="3800" spans="5:5">
      <c r="E3800" s="24"/>
    </row>
    <row r="3801" spans="5:5">
      <c r="E3801" s="24"/>
    </row>
    <row r="3802" spans="5:5">
      <c r="E3802" s="24"/>
    </row>
    <row r="3803" spans="5:5">
      <c r="E3803" s="24"/>
    </row>
    <row r="3804" spans="5:5">
      <c r="E3804" s="24"/>
    </row>
    <row r="3805" spans="5:5">
      <c r="E3805" s="24"/>
    </row>
    <row r="3806" spans="5:5">
      <c r="E3806" s="24"/>
    </row>
    <row r="3807" spans="5:5">
      <c r="E3807" s="24"/>
    </row>
    <row r="3808" spans="5:5">
      <c r="E3808" s="24"/>
    </row>
    <row r="3809" spans="5:5">
      <c r="E3809" s="24"/>
    </row>
    <row r="3810" spans="5:5">
      <c r="E3810" s="24"/>
    </row>
    <row r="3811" spans="5:5">
      <c r="E3811" s="24"/>
    </row>
    <row r="3812" spans="5:5">
      <c r="E3812" s="24"/>
    </row>
    <row r="3813" spans="5:5">
      <c r="E3813" s="24"/>
    </row>
    <row r="3814" spans="5:5">
      <c r="E3814" s="24"/>
    </row>
    <row r="3815" spans="5:5">
      <c r="E3815" s="24"/>
    </row>
    <row r="3816" spans="5:5">
      <c r="E3816" s="24"/>
    </row>
    <row r="3817" spans="5:5">
      <c r="E3817" s="24"/>
    </row>
    <row r="3818" spans="5:5">
      <c r="E3818" s="24"/>
    </row>
    <row r="3819" spans="5:5">
      <c r="E3819" s="24"/>
    </row>
    <row r="3820" spans="5:5">
      <c r="E3820" s="24"/>
    </row>
    <row r="3821" spans="5:5">
      <c r="E3821" s="24"/>
    </row>
    <row r="3822" spans="5:5">
      <c r="E3822" s="24"/>
    </row>
    <row r="3823" spans="5:5">
      <c r="E3823" s="24"/>
    </row>
    <row r="3824" spans="5:5">
      <c r="E3824" s="24"/>
    </row>
    <row r="3825" spans="5:5">
      <c r="E3825" s="24"/>
    </row>
    <row r="3826" spans="5:5">
      <c r="E3826" s="24"/>
    </row>
    <row r="3827" spans="5:5">
      <c r="E3827" s="24"/>
    </row>
    <row r="3828" spans="5:5">
      <c r="E3828" s="24"/>
    </row>
    <row r="3829" spans="5:5">
      <c r="E3829" s="24"/>
    </row>
    <row r="3830" spans="5:5">
      <c r="E3830" s="24"/>
    </row>
    <row r="3831" spans="5:5">
      <c r="E3831" s="24"/>
    </row>
    <row r="3832" spans="5:5">
      <c r="E3832" s="24"/>
    </row>
    <row r="3833" spans="5:5">
      <c r="E3833" s="24"/>
    </row>
    <row r="3834" spans="5:5">
      <c r="E3834" s="24"/>
    </row>
    <row r="3835" spans="5:5">
      <c r="E3835" s="24"/>
    </row>
    <row r="3836" spans="5:5">
      <c r="E3836" s="24"/>
    </row>
    <row r="3837" spans="5:5">
      <c r="E3837" s="24"/>
    </row>
    <row r="3838" spans="5:5">
      <c r="E3838" s="24"/>
    </row>
    <row r="3839" spans="5:5">
      <c r="E3839" s="24"/>
    </row>
    <row r="3840" spans="5:5">
      <c r="E3840" s="24"/>
    </row>
    <row r="3841" spans="5:5">
      <c r="E3841" s="24"/>
    </row>
    <row r="3842" spans="5:5">
      <c r="E3842" s="24"/>
    </row>
    <row r="3843" spans="5:5">
      <c r="E3843" s="24"/>
    </row>
    <row r="3844" spans="5:5">
      <c r="E3844" s="24"/>
    </row>
    <row r="3845" spans="5:5">
      <c r="E3845" s="24"/>
    </row>
    <row r="3846" spans="5:5">
      <c r="E3846" s="24"/>
    </row>
    <row r="3847" spans="5:5">
      <c r="E3847" s="24"/>
    </row>
    <row r="3848" spans="5:5">
      <c r="E3848" s="24"/>
    </row>
    <row r="3849" spans="5:5">
      <c r="E3849" s="24"/>
    </row>
    <row r="3850" spans="5:5">
      <c r="E3850" s="24"/>
    </row>
    <row r="3851" spans="5:5">
      <c r="E3851" s="24"/>
    </row>
    <row r="3852" spans="5:5">
      <c r="E3852" s="24"/>
    </row>
    <row r="3853" spans="5:5">
      <c r="E3853" s="24"/>
    </row>
    <row r="3854" spans="5:5">
      <c r="E3854" s="24"/>
    </row>
    <row r="3855" spans="5:5">
      <c r="E3855" s="24"/>
    </row>
    <row r="3856" spans="5:5">
      <c r="E3856" s="24"/>
    </row>
    <row r="3857" spans="5:5">
      <c r="E3857" s="24"/>
    </row>
    <row r="3858" spans="5:5">
      <c r="E3858" s="24"/>
    </row>
    <row r="3859" spans="5:5">
      <c r="E3859" s="24"/>
    </row>
    <row r="3860" spans="5:5">
      <c r="E3860" s="24"/>
    </row>
    <row r="3861" spans="5:5">
      <c r="E3861" s="24"/>
    </row>
    <row r="3862" spans="5:5">
      <c r="E3862" s="24"/>
    </row>
    <row r="3863" spans="5:5">
      <c r="E3863" s="24"/>
    </row>
    <row r="3864" spans="5:5">
      <c r="E3864" s="24"/>
    </row>
    <row r="3865" spans="5:5">
      <c r="E3865" s="24"/>
    </row>
    <row r="3866" spans="5:5">
      <c r="E3866" s="24"/>
    </row>
    <row r="3867" spans="5:5">
      <c r="E3867" s="24"/>
    </row>
    <row r="3868" spans="5:5">
      <c r="E3868" s="24"/>
    </row>
    <row r="3869" spans="5:5">
      <c r="E3869" s="24"/>
    </row>
    <row r="3870" spans="5:5">
      <c r="E3870" s="24"/>
    </row>
    <row r="3871" spans="5:5">
      <c r="E3871" s="24"/>
    </row>
    <row r="3872" spans="5:5">
      <c r="E3872" s="24"/>
    </row>
    <row r="3873" spans="5:5">
      <c r="E3873" s="24"/>
    </row>
    <row r="3874" spans="5:5">
      <c r="E3874" s="24"/>
    </row>
    <row r="3875" spans="5:5">
      <c r="E3875" s="24"/>
    </row>
    <row r="3876" spans="5:5">
      <c r="E3876" s="24"/>
    </row>
    <row r="3877" spans="5:5">
      <c r="E3877" s="24"/>
    </row>
    <row r="3878" spans="5:5">
      <c r="E3878" s="24"/>
    </row>
    <row r="3879" spans="5:5">
      <c r="E3879" s="24"/>
    </row>
    <row r="3880" spans="5:5">
      <c r="E3880" s="24"/>
    </row>
    <row r="3881" spans="5:5">
      <c r="E3881" s="24"/>
    </row>
    <row r="3882" spans="5:5">
      <c r="E3882" s="24"/>
    </row>
    <row r="3883" spans="5:5">
      <c r="E3883" s="24"/>
    </row>
    <row r="3884" spans="5:5">
      <c r="E3884" s="24"/>
    </row>
    <row r="3885" spans="5:5">
      <c r="E3885" s="24"/>
    </row>
    <row r="3886" spans="5:5">
      <c r="E3886" s="24"/>
    </row>
    <row r="3887" spans="5:5">
      <c r="E3887" s="24"/>
    </row>
    <row r="3888" spans="5:5">
      <c r="E3888" s="24"/>
    </row>
    <row r="3889" spans="5:5">
      <c r="E3889" s="24"/>
    </row>
    <row r="3890" spans="5:5">
      <c r="E3890" s="24"/>
    </row>
    <row r="3891" spans="5:5">
      <c r="E3891" s="24"/>
    </row>
    <row r="3892" spans="5:5">
      <c r="E3892" s="24"/>
    </row>
    <row r="3893" spans="5:5">
      <c r="E3893" s="24"/>
    </row>
    <row r="3894" spans="5:5">
      <c r="E3894" s="24"/>
    </row>
    <row r="3895" spans="5:5">
      <c r="E3895" s="24"/>
    </row>
    <row r="3896" spans="5:5">
      <c r="E3896" s="24"/>
    </row>
    <row r="3897" spans="5:5">
      <c r="E3897" s="24"/>
    </row>
    <row r="3898" spans="5:5">
      <c r="E3898" s="24"/>
    </row>
    <row r="3899" spans="5:5">
      <c r="E3899" s="24"/>
    </row>
    <row r="3900" spans="5:5">
      <c r="E3900" s="24"/>
    </row>
    <row r="3901" spans="5:5">
      <c r="E3901" s="24"/>
    </row>
    <row r="3902" spans="5:5">
      <c r="E3902" s="24"/>
    </row>
    <row r="3903" spans="5:5">
      <c r="E3903" s="24"/>
    </row>
    <row r="3904" spans="5:5">
      <c r="E3904" s="24"/>
    </row>
    <row r="3905" spans="5:5">
      <c r="E3905" s="24"/>
    </row>
    <row r="3906" spans="5:5">
      <c r="E3906" s="24"/>
    </row>
    <row r="3907" spans="5:5">
      <c r="E3907" s="24"/>
    </row>
    <row r="3908" spans="5:5">
      <c r="E3908" s="24"/>
    </row>
    <row r="3909" spans="5:5">
      <c r="E3909" s="24"/>
    </row>
    <row r="3910" spans="5:5">
      <c r="E3910" s="24"/>
    </row>
    <row r="3911" spans="5:5">
      <c r="E3911" s="24"/>
    </row>
    <row r="3912" spans="5:5">
      <c r="E3912" s="24"/>
    </row>
    <row r="3913" spans="5:5">
      <c r="E3913" s="24"/>
    </row>
    <row r="3914" spans="5:5">
      <c r="E3914" s="24"/>
    </row>
    <row r="3915" spans="5:5">
      <c r="E3915" s="24"/>
    </row>
    <row r="3916" spans="5:5">
      <c r="E3916" s="24"/>
    </row>
    <row r="3917" spans="5:5">
      <c r="E3917" s="24"/>
    </row>
    <row r="3918" spans="5:5">
      <c r="E3918" s="24"/>
    </row>
    <row r="3919" spans="5:5">
      <c r="E3919" s="24"/>
    </row>
    <row r="3920" spans="5:5">
      <c r="E3920" s="24"/>
    </row>
    <row r="3921" spans="5:5">
      <c r="E3921" s="24"/>
    </row>
    <row r="3922" spans="5:5">
      <c r="E3922" s="24"/>
    </row>
    <row r="3923" spans="5:5">
      <c r="E3923" s="24"/>
    </row>
    <row r="3924" spans="5:5">
      <c r="E3924" s="24"/>
    </row>
    <row r="3925" spans="5:5">
      <c r="E3925" s="24"/>
    </row>
    <row r="3926" spans="5:5">
      <c r="E3926" s="24"/>
    </row>
    <row r="3927" spans="5:5">
      <c r="E3927" s="24"/>
    </row>
    <row r="3928" spans="5:5">
      <c r="E3928" s="24"/>
    </row>
    <row r="3929" spans="5:5">
      <c r="E3929" s="24"/>
    </row>
    <row r="3930" spans="5:5">
      <c r="E3930" s="24"/>
    </row>
    <row r="3931" spans="5:5">
      <c r="E3931" s="24"/>
    </row>
    <row r="3932" spans="5:5">
      <c r="E3932" s="24"/>
    </row>
    <row r="3933" spans="5:5">
      <c r="E3933" s="24"/>
    </row>
    <row r="3934" spans="5:5">
      <c r="E3934" s="24"/>
    </row>
    <row r="3935" spans="5:5">
      <c r="E3935" s="24"/>
    </row>
    <row r="3936" spans="5:5">
      <c r="E3936" s="24"/>
    </row>
    <row r="3937" spans="5:5">
      <c r="E3937" s="24"/>
    </row>
    <row r="3938" spans="5:5">
      <c r="E3938" s="24"/>
    </row>
    <row r="3939" spans="5:5">
      <c r="E3939" s="24"/>
    </row>
    <row r="3940" spans="5:5">
      <c r="E3940" s="24"/>
    </row>
    <row r="3941" spans="5:5">
      <c r="E3941" s="24"/>
    </row>
    <row r="3942" spans="5:5">
      <c r="E3942" s="24"/>
    </row>
    <row r="3943" spans="5:5">
      <c r="E3943" s="24"/>
    </row>
    <row r="3944" spans="5:5">
      <c r="E3944" s="24"/>
    </row>
    <row r="3945" spans="5:5">
      <c r="E3945" s="24"/>
    </row>
    <row r="3946" spans="5:5">
      <c r="E3946" s="24"/>
    </row>
    <row r="3947" spans="5:5">
      <c r="E3947" s="24"/>
    </row>
    <row r="3948" spans="5:5">
      <c r="E3948" s="24"/>
    </row>
    <row r="3949" spans="5:5">
      <c r="E3949" s="24"/>
    </row>
    <row r="3950" spans="5:5">
      <c r="E3950" s="24"/>
    </row>
    <row r="3951" spans="5:5">
      <c r="E3951" s="24"/>
    </row>
    <row r="3952" spans="5:5">
      <c r="E3952" s="24"/>
    </row>
    <row r="3953" spans="5:5">
      <c r="E3953" s="24"/>
    </row>
    <row r="3954" spans="5:5">
      <c r="E3954" s="24"/>
    </row>
    <row r="3955" spans="5:5">
      <c r="E3955" s="24"/>
    </row>
    <row r="3956" spans="5:5">
      <c r="E3956" s="24"/>
    </row>
    <row r="3957" spans="5:5">
      <c r="E3957" s="24"/>
    </row>
    <row r="3958" spans="5:5">
      <c r="E3958" s="24"/>
    </row>
    <row r="3959" spans="5:5">
      <c r="E3959" s="24"/>
    </row>
    <row r="3960" spans="5:5">
      <c r="E3960" s="24"/>
    </row>
    <row r="3961" spans="5:5">
      <c r="E3961" s="24"/>
    </row>
    <row r="3962" spans="5:5">
      <c r="E3962" s="24"/>
    </row>
    <row r="3963" spans="5:5">
      <c r="E3963" s="24"/>
    </row>
    <row r="3964" spans="5:5">
      <c r="E3964" s="24"/>
    </row>
    <row r="3965" spans="5:5">
      <c r="E3965" s="24"/>
    </row>
    <row r="3966" spans="5:5">
      <c r="E3966" s="24"/>
    </row>
    <row r="3967" spans="5:5">
      <c r="E3967" s="24"/>
    </row>
    <row r="3968" spans="5:5">
      <c r="E3968" s="24"/>
    </row>
    <row r="3969" spans="5:5">
      <c r="E3969" s="24"/>
    </row>
    <row r="3970" spans="5:5">
      <c r="E3970" s="24"/>
    </row>
    <row r="3971" spans="5:5">
      <c r="E3971" s="24"/>
    </row>
    <row r="3972" spans="5:5">
      <c r="E3972" s="24"/>
    </row>
    <row r="3973" spans="5:5">
      <c r="E3973" s="24"/>
    </row>
    <row r="3974" spans="5:5">
      <c r="E3974" s="24"/>
    </row>
    <row r="3975" spans="5:5">
      <c r="E3975" s="24"/>
    </row>
    <row r="3976" spans="5:5">
      <c r="E3976" s="24"/>
    </row>
    <row r="3977" spans="5:5">
      <c r="E3977" s="24"/>
    </row>
    <row r="3978" spans="5:5">
      <c r="E3978" s="24"/>
    </row>
    <row r="3979" spans="5:5">
      <c r="E3979" s="24"/>
    </row>
    <row r="3980" spans="5:5">
      <c r="E3980" s="24"/>
    </row>
    <row r="3981" spans="5:5">
      <c r="E3981" s="24"/>
    </row>
    <row r="3982" spans="5:5">
      <c r="E3982" s="24"/>
    </row>
    <row r="3983" spans="5:5">
      <c r="E3983" s="24"/>
    </row>
    <row r="3984" spans="5:5">
      <c r="E3984" s="24"/>
    </row>
    <row r="3985" spans="5:5">
      <c r="E3985" s="24"/>
    </row>
    <row r="3986" spans="5:5">
      <c r="E3986" s="24"/>
    </row>
    <row r="3987" spans="5:5">
      <c r="E3987" s="24"/>
    </row>
    <row r="3988" spans="5:5">
      <c r="E3988" s="24"/>
    </row>
    <row r="3989" spans="5:5">
      <c r="E3989" s="24"/>
    </row>
    <row r="3990" spans="5:5">
      <c r="E3990" s="24"/>
    </row>
    <row r="3991" spans="5:5">
      <c r="E3991" s="24"/>
    </row>
    <row r="3992" spans="5:5">
      <c r="E3992" s="24"/>
    </row>
    <row r="3993" spans="5:5">
      <c r="E3993" s="24"/>
    </row>
    <row r="3994" spans="5:5">
      <c r="E3994" s="24"/>
    </row>
    <row r="3995" spans="5:5">
      <c r="E3995" s="24"/>
    </row>
    <row r="3996" spans="5:5">
      <c r="E3996" s="24"/>
    </row>
    <row r="3997" spans="5:5">
      <c r="E3997" s="24"/>
    </row>
    <row r="3998" spans="5:5">
      <c r="E3998" s="24"/>
    </row>
    <row r="3999" spans="5:5">
      <c r="E3999" s="24"/>
    </row>
    <row r="4000" spans="5:5">
      <c r="E4000" s="24"/>
    </row>
    <row r="4001" spans="5:5">
      <c r="E4001" s="24"/>
    </row>
    <row r="4002" spans="5:5">
      <c r="E4002" s="24"/>
    </row>
    <row r="4003" spans="5:5">
      <c r="E4003" s="24"/>
    </row>
    <row r="4004" spans="5:5">
      <c r="E4004" s="24"/>
    </row>
    <row r="4005" spans="5:5">
      <c r="E4005" s="24"/>
    </row>
    <row r="4006" spans="5:5">
      <c r="E4006" s="24"/>
    </row>
    <row r="4007" spans="5:5">
      <c r="E4007" s="24"/>
    </row>
    <row r="4008" spans="5:5">
      <c r="E4008" s="24"/>
    </row>
    <row r="4009" spans="5:5">
      <c r="E4009" s="24"/>
    </row>
    <row r="4010" spans="5:5">
      <c r="E4010" s="24"/>
    </row>
    <row r="4011" spans="5:5">
      <c r="E4011" s="24"/>
    </row>
    <row r="4012" spans="5:5">
      <c r="E4012" s="24"/>
    </row>
    <row r="4013" spans="5:5">
      <c r="E4013" s="24"/>
    </row>
    <row r="4014" spans="5:5">
      <c r="E4014" s="24"/>
    </row>
    <row r="4015" spans="5:5">
      <c r="E4015" s="24"/>
    </row>
    <row r="4016" spans="5:5">
      <c r="E4016" s="24"/>
    </row>
    <row r="4017" spans="5:5">
      <c r="E4017" s="24"/>
    </row>
    <row r="4018" spans="5:5">
      <c r="E4018" s="24"/>
    </row>
    <row r="4019" spans="5:5">
      <c r="E4019" s="24"/>
    </row>
    <row r="4020" spans="5:5">
      <c r="E4020" s="24"/>
    </row>
    <row r="4021" spans="5:5">
      <c r="E4021" s="24"/>
    </row>
    <row r="4022" spans="5:5">
      <c r="E4022" s="24"/>
    </row>
    <row r="4023" spans="5:5">
      <c r="E4023" s="24"/>
    </row>
    <row r="4024" spans="5:5">
      <c r="E4024" s="24"/>
    </row>
    <row r="4025" spans="5:5">
      <c r="E4025" s="24"/>
    </row>
    <row r="4026" spans="5:5">
      <c r="E4026" s="24"/>
    </row>
    <row r="4027" spans="5:5">
      <c r="E4027" s="24"/>
    </row>
    <row r="4028" spans="5:5">
      <c r="E4028" s="24"/>
    </row>
    <row r="4029" spans="5:5">
      <c r="E4029" s="24"/>
    </row>
    <row r="4030" spans="5:5">
      <c r="E4030" s="24"/>
    </row>
    <row r="4031" spans="5:5">
      <c r="E4031" s="24"/>
    </row>
    <row r="4032" spans="5:5">
      <c r="E4032" s="24"/>
    </row>
    <row r="4033" spans="5:5">
      <c r="E4033" s="24"/>
    </row>
    <row r="4034" spans="5:5">
      <c r="E4034" s="24"/>
    </row>
    <row r="4035" spans="5:5">
      <c r="E4035" s="24"/>
    </row>
    <row r="4036" spans="5:5">
      <c r="E4036" s="24"/>
    </row>
    <row r="4037" spans="5:5">
      <c r="E4037" s="24"/>
    </row>
    <row r="4038" spans="5:5">
      <c r="E4038" s="24"/>
    </row>
    <row r="4039" spans="5:5">
      <c r="E4039" s="24"/>
    </row>
    <row r="4040" spans="5:5">
      <c r="E4040" s="24"/>
    </row>
    <row r="4041" spans="5:5">
      <c r="E4041" s="24"/>
    </row>
    <row r="4042" spans="5:5">
      <c r="E4042" s="24"/>
    </row>
    <row r="4043" spans="5:5">
      <c r="E4043" s="24"/>
    </row>
    <row r="4044" spans="5:5">
      <c r="E4044" s="24"/>
    </row>
    <row r="4045" spans="5:5">
      <c r="E4045" s="24"/>
    </row>
    <row r="4046" spans="5:5">
      <c r="E4046" s="24"/>
    </row>
    <row r="4047" spans="5:5">
      <c r="E4047" s="24"/>
    </row>
    <row r="4048" spans="5:5">
      <c r="E4048" s="24"/>
    </row>
    <row r="4049" spans="5:5">
      <c r="E4049" s="24"/>
    </row>
    <row r="4050" spans="5:5">
      <c r="E4050" s="24"/>
    </row>
    <row r="4051" spans="5:5">
      <c r="E4051" s="24"/>
    </row>
    <row r="4052" spans="5:5">
      <c r="E4052" s="24"/>
    </row>
    <row r="4053" spans="5:5">
      <c r="E4053" s="24"/>
    </row>
    <row r="4054" spans="5:5">
      <c r="E4054" s="24"/>
    </row>
    <row r="4055" spans="5:5">
      <c r="E4055" s="24"/>
    </row>
    <row r="4056" spans="5:5">
      <c r="E4056" s="24"/>
    </row>
    <row r="4057" spans="5:5">
      <c r="E4057" s="24"/>
    </row>
    <row r="4058" spans="5:5">
      <c r="E4058" s="24"/>
    </row>
    <row r="4059" spans="5:5">
      <c r="E4059" s="24"/>
    </row>
    <row r="4060" spans="5:5">
      <c r="E4060" s="24"/>
    </row>
    <row r="4061" spans="5:5">
      <c r="E4061" s="24"/>
    </row>
    <row r="4062" spans="5:5">
      <c r="E4062" s="24"/>
    </row>
    <row r="4063" spans="5:5">
      <c r="E4063" s="24"/>
    </row>
    <row r="4064" spans="5:5">
      <c r="E4064" s="24"/>
    </row>
    <row r="4065" spans="5:5">
      <c r="E4065" s="24"/>
    </row>
    <row r="4066" spans="5:5">
      <c r="E4066" s="24"/>
    </row>
    <row r="4067" spans="5:5">
      <c r="E4067" s="24"/>
    </row>
    <row r="4068" spans="5:5">
      <c r="E4068" s="24"/>
    </row>
    <row r="4069" spans="5:5">
      <c r="E4069" s="24"/>
    </row>
    <row r="4070" spans="5:5">
      <c r="E4070" s="24"/>
    </row>
    <row r="4071" spans="5:5">
      <c r="E4071" s="24"/>
    </row>
    <row r="4072" spans="5:5">
      <c r="E4072" s="24"/>
    </row>
    <row r="4073" spans="5:5">
      <c r="E4073" s="24"/>
    </row>
    <row r="4074" spans="5:5">
      <c r="E4074" s="24"/>
    </row>
    <row r="4075" spans="5:5">
      <c r="E4075" s="24"/>
    </row>
    <row r="4076" spans="5:5">
      <c r="E4076" s="24"/>
    </row>
    <row r="4077" spans="5:5">
      <c r="E4077" s="24"/>
    </row>
    <row r="4078" spans="5:5">
      <c r="E4078" s="24"/>
    </row>
    <row r="4079" spans="5:5">
      <c r="E4079" s="24"/>
    </row>
    <row r="4080" spans="5:5">
      <c r="E4080" s="24"/>
    </row>
    <row r="4081" spans="5:5">
      <c r="E4081" s="24"/>
    </row>
    <row r="4082" spans="5:5">
      <c r="E4082" s="24"/>
    </row>
    <row r="4083" spans="5:5">
      <c r="E4083" s="24"/>
    </row>
    <row r="4084" spans="5:5">
      <c r="E4084" s="24"/>
    </row>
    <row r="4085" spans="5:5">
      <c r="E4085" s="24"/>
    </row>
    <row r="4086" spans="5:5">
      <c r="E4086" s="24"/>
    </row>
    <row r="4087" spans="5:5">
      <c r="E4087" s="24"/>
    </row>
    <row r="4088" spans="5:5">
      <c r="E4088" s="24"/>
    </row>
    <row r="4089" spans="5:5">
      <c r="E4089" s="24"/>
    </row>
    <row r="4090" spans="5:5">
      <c r="E4090" s="24"/>
    </row>
    <row r="4091" spans="5:5">
      <c r="E4091" s="24"/>
    </row>
    <row r="4092" spans="5:5">
      <c r="E4092" s="24"/>
    </row>
    <row r="4093" spans="5:5">
      <c r="E4093" s="24"/>
    </row>
    <row r="4094" spans="5:5">
      <c r="E4094" s="24"/>
    </row>
    <row r="4095" spans="5:5">
      <c r="E4095" s="24"/>
    </row>
    <row r="4096" spans="5:5">
      <c r="E4096" s="24"/>
    </row>
    <row r="4097" spans="5:5">
      <c r="E4097" s="24"/>
    </row>
    <row r="4098" spans="5:5">
      <c r="E4098" s="24"/>
    </row>
    <row r="4099" spans="5:5">
      <c r="E4099" s="24"/>
    </row>
    <row r="4100" spans="5:5">
      <c r="E4100" s="24"/>
    </row>
    <row r="4101" spans="5:5">
      <c r="E4101" s="24"/>
    </row>
    <row r="4102" spans="5:5">
      <c r="E4102" s="24"/>
    </row>
    <row r="4103" spans="5:5">
      <c r="E4103" s="24"/>
    </row>
    <row r="4104" spans="5:5">
      <c r="E4104" s="24"/>
    </row>
    <row r="4105" spans="5:5">
      <c r="E4105" s="24"/>
    </row>
    <row r="4106" spans="5:5">
      <c r="E4106" s="24"/>
    </row>
    <row r="4107" spans="5:5">
      <c r="E4107" s="24"/>
    </row>
    <row r="4108" spans="5:5">
      <c r="E4108" s="24"/>
    </row>
    <row r="4109" spans="5:5">
      <c r="E4109" s="24"/>
    </row>
    <row r="4110" spans="5:5">
      <c r="E4110" s="24"/>
    </row>
    <row r="4111" spans="5:5">
      <c r="E4111" s="24"/>
    </row>
    <row r="4112" spans="5:5">
      <c r="E4112" s="24"/>
    </row>
    <row r="4113" spans="5:5">
      <c r="E4113" s="24"/>
    </row>
    <row r="4114" spans="5:5">
      <c r="E4114" s="24"/>
    </row>
    <row r="4115" spans="5:5">
      <c r="E4115" s="24"/>
    </row>
    <row r="4116" spans="5:5">
      <c r="E4116" s="24"/>
    </row>
    <row r="4117" spans="5:5">
      <c r="E4117" s="24"/>
    </row>
    <row r="4118" spans="5:5">
      <c r="E4118" s="24"/>
    </row>
    <row r="4119" spans="5:5">
      <c r="E4119" s="24"/>
    </row>
    <row r="4120" spans="5:5">
      <c r="E4120" s="24"/>
    </row>
    <row r="4121" spans="5:5">
      <c r="E4121" s="24"/>
    </row>
    <row r="4122" spans="5:5">
      <c r="E4122" s="24"/>
    </row>
    <row r="4123" spans="5:5">
      <c r="E4123" s="24"/>
    </row>
    <row r="4124" spans="5:5">
      <c r="E4124" s="24"/>
    </row>
    <row r="4125" spans="5:5">
      <c r="E4125" s="24"/>
    </row>
    <row r="4126" spans="5:5">
      <c r="E4126" s="24"/>
    </row>
    <row r="4127" spans="5:5">
      <c r="E4127" s="24"/>
    </row>
    <row r="4128" spans="5:5">
      <c r="E4128" s="24"/>
    </row>
    <row r="4129" spans="5:5">
      <c r="E4129" s="24"/>
    </row>
    <row r="4130" spans="5:5">
      <c r="E4130" s="24"/>
    </row>
    <row r="4131" spans="5:5">
      <c r="E4131" s="24"/>
    </row>
    <row r="4132" spans="5:5">
      <c r="E4132" s="24"/>
    </row>
    <row r="4133" spans="5:5">
      <c r="E4133" s="24"/>
    </row>
    <row r="4134" spans="5:5">
      <c r="E4134" s="24"/>
    </row>
    <row r="4135" spans="5:5">
      <c r="E4135" s="24"/>
    </row>
    <row r="4136" spans="5:5">
      <c r="E4136" s="24"/>
    </row>
    <row r="4137" spans="5:5">
      <c r="E4137" s="24"/>
    </row>
    <row r="4138" spans="5:5">
      <c r="E4138" s="24"/>
    </row>
    <row r="4139" spans="5:5">
      <c r="E4139" s="24"/>
    </row>
    <row r="4140" spans="5:5">
      <c r="E4140" s="24"/>
    </row>
    <row r="4141" spans="5:5">
      <c r="E4141" s="24"/>
    </row>
    <row r="4142" spans="5:5">
      <c r="E4142" s="24"/>
    </row>
    <row r="4143" spans="5:5">
      <c r="E4143" s="24"/>
    </row>
    <row r="4144" spans="5:5">
      <c r="E4144" s="24"/>
    </row>
    <row r="4145" spans="5:5">
      <c r="E4145" s="24"/>
    </row>
    <row r="4146" spans="5:5">
      <c r="E4146" s="24"/>
    </row>
    <row r="4147" spans="5:5">
      <c r="E4147" s="24"/>
    </row>
    <row r="4148" spans="5:5">
      <c r="E4148" s="24"/>
    </row>
    <row r="4149" spans="5:5">
      <c r="E4149" s="24"/>
    </row>
    <row r="4150" spans="5:5">
      <c r="E4150" s="24"/>
    </row>
    <row r="4151" spans="5:5">
      <c r="E4151" s="24"/>
    </row>
    <row r="4152" spans="5:5">
      <c r="E4152" s="24"/>
    </row>
    <row r="4153" spans="5:5">
      <c r="E4153" s="24"/>
    </row>
    <row r="4154" spans="5:5">
      <c r="E4154" s="24"/>
    </row>
    <row r="4155" spans="5:5">
      <c r="E4155" s="24"/>
    </row>
    <row r="4156" spans="5:5">
      <c r="E4156" s="24"/>
    </row>
    <row r="4157" spans="5:5">
      <c r="E4157" s="24"/>
    </row>
    <row r="4158" spans="5:5">
      <c r="E4158" s="24"/>
    </row>
    <row r="4159" spans="5:5">
      <c r="E4159" s="24"/>
    </row>
    <row r="4160" spans="5:5">
      <c r="E4160" s="24"/>
    </row>
    <row r="4161" spans="5:5">
      <c r="E4161" s="24"/>
    </row>
    <row r="4162" spans="5:5">
      <c r="E4162" s="24"/>
    </row>
    <row r="4163" spans="5:5">
      <c r="E4163" s="24"/>
    </row>
    <row r="4164" spans="5:5">
      <c r="E4164" s="24"/>
    </row>
    <row r="4165" spans="5:5">
      <c r="E4165" s="24"/>
    </row>
    <row r="4166" spans="5:5">
      <c r="E4166" s="24"/>
    </row>
    <row r="4167" spans="5:5">
      <c r="E4167" s="24"/>
    </row>
    <row r="4168" spans="5:5">
      <c r="E4168" s="24"/>
    </row>
    <row r="4169" spans="5:5">
      <c r="E4169" s="24"/>
    </row>
    <row r="4170" spans="5:5">
      <c r="E4170" s="24"/>
    </row>
    <row r="4171" spans="5:5">
      <c r="E4171" s="24"/>
    </row>
    <row r="4172" spans="5:5">
      <c r="E4172" s="24"/>
    </row>
    <row r="4173" spans="5:5">
      <c r="E4173" s="24"/>
    </row>
    <row r="4174" spans="5:5">
      <c r="E4174" s="24"/>
    </row>
    <row r="4175" spans="5:5">
      <c r="E4175" s="24"/>
    </row>
    <row r="4176" spans="5:5">
      <c r="E4176" s="24"/>
    </row>
    <row r="4177" spans="5:5">
      <c r="E4177" s="24"/>
    </row>
    <row r="4178" spans="5:5">
      <c r="E4178" s="24"/>
    </row>
    <row r="4179" spans="5:5">
      <c r="E4179" s="24"/>
    </row>
    <row r="4180" spans="5:5">
      <c r="E4180" s="24"/>
    </row>
    <row r="4181" spans="5:5">
      <c r="E4181" s="24"/>
    </row>
    <row r="4182" spans="5:5">
      <c r="E4182" s="24"/>
    </row>
    <row r="4183" spans="5:5">
      <c r="E4183" s="24"/>
    </row>
    <row r="4184" spans="5:5">
      <c r="E4184" s="24"/>
    </row>
    <row r="4185" spans="5:5">
      <c r="E4185" s="24"/>
    </row>
    <row r="4186" spans="5:5">
      <c r="E4186" s="24"/>
    </row>
    <row r="4187" spans="5:5">
      <c r="E4187" s="24"/>
    </row>
    <row r="4188" spans="5:5">
      <c r="E4188" s="24"/>
    </row>
    <row r="4189" spans="5:5">
      <c r="E4189" s="24"/>
    </row>
    <row r="4190" spans="5:5">
      <c r="E4190" s="24"/>
    </row>
    <row r="4191" spans="5:5">
      <c r="E4191" s="24"/>
    </row>
    <row r="4192" spans="5:5">
      <c r="E4192" s="24"/>
    </row>
    <row r="4193" spans="5:5">
      <c r="E4193" s="24"/>
    </row>
    <row r="4194" spans="5:5">
      <c r="E4194" s="24"/>
    </row>
    <row r="4195" spans="5:5">
      <c r="E4195" s="24"/>
    </row>
    <row r="4196" spans="5:5">
      <c r="E4196" s="24"/>
    </row>
    <row r="4197" spans="5:5">
      <c r="E4197" s="24"/>
    </row>
    <row r="4198" spans="5:5">
      <c r="E4198" s="24"/>
    </row>
    <row r="4199" spans="5:5">
      <c r="E4199" s="24"/>
    </row>
    <row r="4200" spans="5:5">
      <c r="E4200" s="24"/>
    </row>
    <row r="4201" spans="5:5">
      <c r="E4201" s="24"/>
    </row>
    <row r="4202" spans="5:5">
      <c r="E4202" s="24"/>
    </row>
    <row r="4203" spans="5:5">
      <c r="E4203" s="24"/>
    </row>
    <row r="4204" spans="5:5">
      <c r="E4204" s="24"/>
    </row>
    <row r="4205" spans="5:5">
      <c r="E4205" s="24"/>
    </row>
    <row r="4206" spans="5:5">
      <c r="E4206" s="24"/>
    </row>
    <row r="4207" spans="5:5">
      <c r="E4207" s="24"/>
    </row>
    <row r="4208" spans="5:5">
      <c r="E4208" s="24"/>
    </row>
    <row r="4209" spans="5:5">
      <c r="E4209" s="24"/>
    </row>
    <row r="4210" spans="5:5">
      <c r="E4210" s="24"/>
    </row>
    <row r="4211" spans="5:5">
      <c r="E4211" s="24"/>
    </row>
    <row r="4212" spans="5:5">
      <c r="E4212" s="24"/>
    </row>
    <row r="4213" spans="5:5">
      <c r="E4213" s="24"/>
    </row>
    <row r="4214" spans="5:5">
      <c r="E4214" s="24"/>
    </row>
    <row r="4215" spans="5:5">
      <c r="E4215" s="24"/>
    </row>
    <row r="4216" spans="5:5">
      <c r="E4216" s="24"/>
    </row>
    <row r="4217" spans="5:5">
      <c r="E4217" s="24"/>
    </row>
    <row r="4218" spans="5:5">
      <c r="E4218" s="24"/>
    </row>
    <row r="4219" spans="5:5">
      <c r="E4219" s="24"/>
    </row>
    <row r="4220" spans="5:5">
      <c r="E4220" s="24"/>
    </row>
    <row r="4221" spans="5:5">
      <c r="E4221" s="24"/>
    </row>
    <row r="4222" spans="5:5">
      <c r="E4222" s="24"/>
    </row>
    <row r="4223" spans="5:5">
      <c r="E4223" s="24"/>
    </row>
    <row r="4224" spans="5:5">
      <c r="E4224" s="24"/>
    </row>
    <row r="4225" spans="5:5">
      <c r="E4225" s="24"/>
    </row>
    <row r="4226" spans="5:5">
      <c r="E4226" s="24"/>
    </row>
    <row r="4227" spans="5:5">
      <c r="E4227" s="24"/>
    </row>
    <row r="4228" spans="5:5">
      <c r="E4228" s="24"/>
    </row>
    <row r="4229" spans="5:5">
      <c r="E4229" s="24"/>
    </row>
    <row r="4230" spans="5:5">
      <c r="E4230" s="24"/>
    </row>
    <row r="4231" spans="5:5">
      <c r="E4231" s="24"/>
    </row>
    <row r="4232" spans="5:5">
      <c r="E4232" s="24"/>
    </row>
    <row r="4233" spans="5:5">
      <c r="E4233" s="24"/>
    </row>
    <row r="4234" spans="5:5">
      <c r="E4234" s="24"/>
    </row>
    <row r="4235" spans="5:5">
      <c r="E4235" s="24"/>
    </row>
    <row r="4236" spans="5:5">
      <c r="E4236" s="24"/>
    </row>
    <row r="4237" spans="5:5">
      <c r="E4237" s="24"/>
    </row>
    <row r="4238" spans="5:5">
      <c r="E4238" s="24"/>
    </row>
    <row r="4239" spans="5:5">
      <c r="E4239" s="24"/>
    </row>
    <row r="4240" spans="5:5">
      <c r="E4240" s="24"/>
    </row>
    <row r="4241" spans="5:5">
      <c r="E4241" s="24"/>
    </row>
    <row r="4242" spans="5:5">
      <c r="E4242" s="24"/>
    </row>
    <row r="4243" spans="5:5">
      <c r="E4243" s="24"/>
    </row>
    <row r="4244" spans="5:5">
      <c r="E4244" s="24"/>
    </row>
    <row r="4245" spans="5:5">
      <c r="E4245" s="24"/>
    </row>
    <row r="4246" spans="5:5">
      <c r="E4246" s="24"/>
    </row>
    <row r="4247" spans="5:5">
      <c r="E4247" s="24"/>
    </row>
    <row r="4248" spans="5:5">
      <c r="E4248" s="24"/>
    </row>
    <row r="4249" spans="5:5">
      <c r="E4249" s="24"/>
    </row>
    <row r="4250" spans="5:5">
      <c r="E4250" s="24"/>
    </row>
    <row r="4251" spans="5:5">
      <c r="E4251" s="24"/>
    </row>
    <row r="4252" spans="5:5">
      <c r="E4252" s="24"/>
    </row>
    <row r="4253" spans="5:5">
      <c r="E4253" s="24"/>
    </row>
    <row r="4254" spans="5:5">
      <c r="E4254" s="24"/>
    </row>
    <row r="4255" spans="5:5">
      <c r="E4255" s="24"/>
    </row>
    <row r="4256" spans="5:5">
      <c r="E4256" s="24"/>
    </row>
    <row r="4257" spans="5:5">
      <c r="E4257" s="24"/>
    </row>
    <row r="4258" spans="5:5">
      <c r="E4258" s="24"/>
    </row>
    <row r="4259" spans="5:5">
      <c r="E4259" s="24"/>
    </row>
    <row r="4260" spans="5:5">
      <c r="E4260" s="24"/>
    </row>
    <row r="4261" spans="5:5">
      <c r="E4261" s="24"/>
    </row>
    <row r="4262" spans="5:5">
      <c r="E4262" s="24"/>
    </row>
    <row r="4263" spans="5:5">
      <c r="E4263" s="24"/>
    </row>
    <row r="4264" spans="5:5">
      <c r="E4264" s="24"/>
    </row>
    <row r="4265" spans="5:5">
      <c r="E4265" s="24"/>
    </row>
    <row r="4266" spans="5:5">
      <c r="E4266" s="24"/>
    </row>
    <row r="4267" spans="5:5">
      <c r="E4267" s="24"/>
    </row>
    <row r="4268" spans="5:5">
      <c r="E4268" s="24"/>
    </row>
    <row r="4269" spans="5:5">
      <c r="E4269" s="24"/>
    </row>
    <row r="4270" spans="5:5">
      <c r="E4270" s="24"/>
    </row>
    <row r="4271" spans="5:5">
      <c r="E4271" s="24"/>
    </row>
    <row r="4272" spans="5:5">
      <c r="E4272" s="24"/>
    </row>
    <row r="4273" spans="5:5">
      <c r="E4273" s="24"/>
    </row>
    <row r="4274" spans="5:5">
      <c r="E4274" s="24"/>
    </row>
    <row r="4275" spans="5:5">
      <c r="E4275" s="24"/>
    </row>
    <row r="4276" spans="5:5">
      <c r="E4276" s="24"/>
    </row>
    <row r="4277" spans="5:5">
      <c r="E4277" s="24"/>
    </row>
    <row r="4278" spans="5:5">
      <c r="E4278" s="24"/>
    </row>
    <row r="4279" spans="5:5">
      <c r="E4279" s="24"/>
    </row>
    <row r="4280" spans="5:5">
      <c r="E4280" s="24"/>
    </row>
    <row r="4281" spans="5:5">
      <c r="E4281" s="24"/>
    </row>
    <row r="4282" spans="5:5">
      <c r="E4282" s="24"/>
    </row>
    <row r="4283" spans="5:5">
      <c r="E4283" s="24"/>
    </row>
    <row r="4284" spans="5:5">
      <c r="E4284" s="24"/>
    </row>
    <row r="4285" spans="5:5">
      <c r="E4285" s="24"/>
    </row>
    <row r="4286" spans="5:5">
      <c r="E4286" s="24"/>
    </row>
    <row r="4287" spans="5:5">
      <c r="E4287" s="24"/>
    </row>
    <row r="4288" spans="5:5">
      <c r="E4288" s="24"/>
    </row>
    <row r="4289" spans="5:5">
      <c r="E4289" s="24"/>
    </row>
    <row r="4290" spans="5:5">
      <c r="E4290" s="24"/>
    </row>
    <row r="4291" spans="5:5">
      <c r="E4291" s="24"/>
    </row>
    <row r="4292" spans="5:5">
      <c r="E4292" s="24"/>
    </row>
    <row r="4293" spans="5:5">
      <c r="E4293" s="24"/>
    </row>
    <row r="4294" spans="5:5">
      <c r="E4294" s="24"/>
    </row>
    <row r="4295" spans="5:5">
      <c r="E4295" s="24"/>
    </row>
    <row r="4296" spans="5:5">
      <c r="E4296" s="24"/>
    </row>
    <row r="4297" spans="5:5">
      <c r="E4297" s="24"/>
    </row>
    <row r="4298" spans="5:5">
      <c r="E4298" s="24"/>
    </row>
    <row r="4299" spans="5:5">
      <c r="E4299" s="24"/>
    </row>
    <row r="4300" spans="5:5">
      <c r="E4300" s="24"/>
    </row>
    <row r="4301" spans="5:5">
      <c r="E4301" s="24"/>
    </row>
    <row r="4302" spans="5:5">
      <c r="E4302" s="24"/>
    </row>
    <row r="4303" spans="5:5">
      <c r="E4303" s="24"/>
    </row>
    <row r="4304" spans="5:5">
      <c r="E4304" s="24"/>
    </row>
    <row r="4305" spans="5:5">
      <c r="E4305" s="24"/>
    </row>
    <row r="4306" spans="5:5">
      <c r="E4306" s="24"/>
    </row>
    <row r="4307" spans="5:5">
      <c r="E4307" s="24"/>
    </row>
    <row r="4308" spans="5:5">
      <c r="E4308" s="24"/>
    </row>
    <row r="4309" spans="5:5">
      <c r="E4309" s="24"/>
    </row>
    <row r="4310" spans="5:5">
      <c r="E4310" s="24"/>
    </row>
    <row r="4311" spans="5:5">
      <c r="E4311" s="24"/>
    </row>
    <row r="4312" spans="5:5">
      <c r="E4312" s="24"/>
    </row>
    <row r="4313" spans="5:5">
      <c r="E4313" s="24"/>
    </row>
    <row r="4314" spans="5:5">
      <c r="E4314" s="24"/>
    </row>
    <row r="4315" spans="5:5">
      <c r="E4315" s="24"/>
    </row>
    <row r="4316" spans="5:5">
      <c r="E4316" s="24"/>
    </row>
    <row r="4317" spans="5:5">
      <c r="E4317" s="24"/>
    </row>
    <row r="4318" spans="5:5">
      <c r="E4318" s="24"/>
    </row>
    <row r="4319" spans="5:5">
      <c r="E4319" s="24"/>
    </row>
    <row r="4320" spans="5:5">
      <c r="E4320" s="24"/>
    </row>
    <row r="4321" spans="5:5">
      <c r="E4321" s="24"/>
    </row>
    <row r="4322" spans="5:5">
      <c r="E4322" s="24"/>
    </row>
    <row r="4323" spans="5:5">
      <c r="E4323" s="24"/>
    </row>
    <row r="4324" spans="5:5">
      <c r="E4324" s="24"/>
    </row>
    <row r="4325" spans="5:5">
      <c r="E4325" s="24"/>
    </row>
    <row r="4326" spans="5:5">
      <c r="E4326" s="24"/>
    </row>
    <row r="4327" spans="5:5">
      <c r="E4327" s="24"/>
    </row>
    <row r="4328" spans="5:5">
      <c r="E4328" s="24"/>
    </row>
    <row r="4329" spans="5:5">
      <c r="E4329" s="24"/>
    </row>
    <row r="4330" spans="5:5">
      <c r="E4330" s="24"/>
    </row>
    <row r="4331" spans="5:5">
      <c r="E4331" s="24"/>
    </row>
    <row r="4332" spans="5:5">
      <c r="E4332" s="24"/>
    </row>
    <row r="4333" spans="5:5">
      <c r="E4333" s="24"/>
    </row>
    <row r="4334" spans="5:5">
      <c r="E4334" s="24"/>
    </row>
    <row r="4335" spans="5:5">
      <c r="E4335" s="24"/>
    </row>
    <row r="4336" spans="5:5">
      <c r="E4336" s="24"/>
    </row>
    <row r="4337" spans="5:5">
      <c r="E4337" s="24"/>
    </row>
    <row r="4338" spans="5:5">
      <c r="E4338" s="24"/>
    </row>
    <row r="4339" spans="5:5">
      <c r="E4339" s="24"/>
    </row>
    <row r="4340" spans="5:5">
      <c r="E4340" s="24"/>
    </row>
    <row r="4341" spans="5:5">
      <c r="E4341" s="24"/>
    </row>
    <row r="4342" spans="5:5">
      <c r="E4342" s="24"/>
    </row>
    <row r="4343" spans="5:5">
      <c r="E4343" s="24"/>
    </row>
    <row r="4344" spans="5:5">
      <c r="E4344" s="24"/>
    </row>
    <row r="4345" spans="5:5">
      <c r="E4345" s="24"/>
    </row>
    <row r="4346" spans="5:5">
      <c r="E4346" s="24"/>
    </row>
    <row r="4347" spans="5:5">
      <c r="E4347" s="24"/>
    </row>
    <row r="4348" spans="5:5">
      <c r="E4348" s="24"/>
    </row>
    <row r="4349" spans="5:5">
      <c r="E4349" s="24"/>
    </row>
    <row r="4350" spans="5:5">
      <c r="E4350" s="24"/>
    </row>
    <row r="4351" spans="5:5">
      <c r="E4351" s="24"/>
    </row>
    <row r="4352" spans="5:5">
      <c r="E4352" s="24"/>
    </row>
    <row r="4353" spans="5:5">
      <c r="E4353" s="24"/>
    </row>
    <row r="4354" spans="5:5">
      <c r="E4354" s="24"/>
    </row>
    <row r="4355" spans="5:5">
      <c r="E4355" s="24"/>
    </row>
    <row r="4356" spans="5:5">
      <c r="E4356" s="24"/>
    </row>
    <row r="4357" spans="5:5">
      <c r="E4357" s="24"/>
    </row>
    <row r="4358" spans="5:5">
      <c r="E4358" s="24"/>
    </row>
    <row r="4359" spans="5:5">
      <c r="E4359" s="24"/>
    </row>
    <row r="4360" spans="5:5">
      <c r="E4360" s="24"/>
    </row>
    <row r="4361" spans="5:5">
      <c r="E4361" s="24"/>
    </row>
    <row r="4362" spans="5:5">
      <c r="E4362" s="24"/>
    </row>
    <row r="4363" spans="5:5">
      <c r="E4363" s="24"/>
    </row>
    <row r="4364" spans="5:5">
      <c r="E4364" s="24"/>
    </row>
    <row r="4365" spans="5:5">
      <c r="E4365" s="24"/>
    </row>
    <row r="4366" spans="5:5">
      <c r="E4366" s="24"/>
    </row>
    <row r="4367" spans="5:5">
      <c r="E4367" s="24"/>
    </row>
    <row r="4368" spans="5:5">
      <c r="E4368" s="24"/>
    </row>
    <row r="4369" spans="5:5">
      <c r="E4369" s="24"/>
    </row>
    <row r="4370" spans="5:5">
      <c r="E4370" s="24"/>
    </row>
    <row r="4371" spans="5:5">
      <c r="E4371" s="24"/>
    </row>
    <row r="4372" spans="5:5">
      <c r="E4372" s="24"/>
    </row>
    <row r="4373" spans="5:5">
      <c r="E4373" s="24"/>
    </row>
    <row r="4374" spans="5:5">
      <c r="E4374" s="24"/>
    </row>
    <row r="4375" spans="5:5">
      <c r="E4375" s="24"/>
    </row>
    <row r="4376" spans="5:5">
      <c r="E4376" s="24"/>
    </row>
    <row r="4377" spans="5:5">
      <c r="E4377" s="24"/>
    </row>
    <row r="4378" spans="5:5">
      <c r="E4378" s="24"/>
    </row>
    <row r="4379" spans="5:5">
      <c r="E4379" s="24"/>
    </row>
    <row r="4380" spans="5:5">
      <c r="E4380" s="24"/>
    </row>
    <row r="4381" spans="5:5">
      <c r="E4381" s="24"/>
    </row>
    <row r="4382" spans="5:5">
      <c r="E4382" s="24"/>
    </row>
    <row r="4383" spans="5:5">
      <c r="E4383" s="24"/>
    </row>
    <row r="4384" spans="5:5">
      <c r="E4384" s="24"/>
    </row>
    <row r="4385" spans="5:5">
      <c r="E4385" s="24"/>
    </row>
    <row r="4386" spans="5:5">
      <c r="E4386" s="24"/>
    </row>
    <row r="4387" spans="5:5">
      <c r="E4387" s="24"/>
    </row>
    <row r="4388" spans="5:5">
      <c r="E4388" s="24"/>
    </row>
    <row r="4389" spans="5:5">
      <c r="E4389" s="24"/>
    </row>
    <row r="4390" spans="5:5">
      <c r="E4390" s="24"/>
    </row>
    <row r="4391" spans="5:5">
      <c r="E4391" s="24"/>
    </row>
    <row r="4392" spans="5:5">
      <c r="E4392" s="24"/>
    </row>
    <row r="4393" spans="5:5">
      <c r="E4393" s="24"/>
    </row>
    <row r="4394" spans="5:5">
      <c r="E4394" s="24"/>
    </row>
    <row r="4395" spans="5:5">
      <c r="E4395" s="24"/>
    </row>
    <row r="4396" spans="5:5">
      <c r="E4396" s="24"/>
    </row>
    <row r="4397" spans="5:5">
      <c r="E4397" s="24"/>
    </row>
    <row r="4398" spans="5:5">
      <c r="E4398" s="24"/>
    </row>
    <row r="4399" spans="5:5">
      <c r="E4399" s="24"/>
    </row>
    <row r="4400" spans="5:5">
      <c r="E4400" s="24"/>
    </row>
    <row r="4401" spans="5:5">
      <c r="E4401" s="24"/>
    </row>
    <row r="4402" spans="5:5">
      <c r="E4402" s="24"/>
    </row>
    <row r="4403" spans="5:5">
      <c r="E4403" s="24"/>
    </row>
    <row r="4404" spans="5:5">
      <c r="E4404" s="24"/>
    </row>
    <row r="4405" spans="5:5">
      <c r="E4405" s="24"/>
    </row>
    <row r="4406" spans="5:5">
      <c r="E4406" s="24"/>
    </row>
    <row r="4407" spans="5:5">
      <c r="E4407" s="24"/>
    </row>
    <row r="4408" spans="5:5">
      <c r="E4408" s="24"/>
    </row>
    <row r="4409" spans="5:5">
      <c r="E4409" s="24"/>
    </row>
    <row r="4410" spans="5:5">
      <c r="E4410" s="24"/>
    </row>
    <row r="4411" spans="5:5">
      <c r="E4411" s="24"/>
    </row>
    <row r="4412" spans="5:5">
      <c r="E4412" s="24"/>
    </row>
    <row r="4413" spans="5:5">
      <c r="E4413" s="24"/>
    </row>
    <row r="4414" spans="5:5">
      <c r="E4414" s="24"/>
    </row>
    <row r="4415" spans="5:5">
      <c r="E4415" s="24"/>
    </row>
    <row r="4416" spans="5:5">
      <c r="E4416" s="24"/>
    </row>
    <row r="4417" spans="5:5">
      <c r="E4417" s="24"/>
    </row>
    <row r="4418" spans="5:5">
      <c r="E4418" s="24"/>
    </row>
    <row r="4419" spans="5:5">
      <c r="E4419" s="24"/>
    </row>
    <row r="4420" spans="5:5">
      <c r="E4420" s="24"/>
    </row>
    <row r="4421" spans="5:5">
      <c r="E4421" s="24"/>
    </row>
    <row r="4422" spans="5:5">
      <c r="E4422" s="24"/>
    </row>
    <row r="4423" spans="5:5">
      <c r="E4423" s="24"/>
    </row>
    <row r="4424" spans="5:5">
      <c r="E4424" s="24"/>
    </row>
    <row r="4425" spans="5:5">
      <c r="E4425" s="24"/>
    </row>
    <row r="4426" spans="5:5">
      <c r="E4426" s="24"/>
    </row>
    <row r="4427" spans="5:5">
      <c r="E4427" s="24"/>
    </row>
    <row r="4428" spans="5:5">
      <c r="E4428" s="24"/>
    </row>
    <row r="4429" spans="5:5">
      <c r="E4429" s="24"/>
    </row>
    <row r="4430" spans="5:5">
      <c r="E4430" s="24"/>
    </row>
    <row r="4431" spans="5:5">
      <c r="E4431" s="24"/>
    </row>
    <row r="4432" spans="5:5">
      <c r="E4432" s="24"/>
    </row>
    <row r="4433" spans="5:5">
      <c r="E4433" s="24"/>
    </row>
    <row r="4434" spans="5:5">
      <c r="E4434" s="24"/>
    </row>
    <row r="4435" spans="5:5">
      <c r="E4435" s="24"/>
    </row>
    <row r="4436" spans="5:5">
      <c r="E4436" s="24"/>
    </row>
    <row r="4437" spans="5:5">
      <c r="E4437" s="24"/>
    </row>
    <row r="4438" spans="5:5">
      <c r="E4438" s="24"/>
    </row>
    <row r="4439" spans="5:5">
      <c r="E4439" s="24"/>
    </row>
    <row r="4440" spans="5:5">
      <c r="E4440" s="24"/>
    </row>
    <row r="4441" spans="5:5">
      <c r="E4441" s="24"/>
    </row>
    <row r="4442" spans="5:5">
      <c r="E4442" s="24"/>
    </row>
    <row r="4443" spans="5:5">
      <c r="E4443" s="24"/>
    </row>
    <row r="4444" spans="5:5">
      <c r="E4444" s="24"/>
    </row>
    <row r="4445" spans="5:5">
      <c r="E4445" s="24"/>
    </row>
    <row r="4446" spans="5:5">
      <c r="E4446" s="24"/>
    </row>
    <row r="4447" spans="5:5">
      <c r="E4447" s="24"/>
    </row>
    <row r="4448" spans="5:5">
      <c r="E4448" s="24"/>
    </row>
    <row r="4449" spans="5:5">
      <c r="E4449" s="24"/>
    </row>
    <row r="4450" spans="5:5">
      <c r="E4450" s="24"/>
    </row>
    <row r="4451" spans="5:5">
      <c r="E4451" s="24"/>
    </row>
    <row r="4452" spans="5:5">
      <c r="E4452" s="24"/>
    </row>
    <row r="4453" spans="5:5">
      <c r="E4453" s="24"/>
    </row>
    <row r="4454" spans="5:5">
      <c r="E4454" s="24"/>
    </row>
    <row r="4455" spans="5:5">
      <c r="E4455" s="24"/>
    </row>
    <row r="4456" spans="5:5">
      <c r="E4456" s="24"/>
    </row>
    <row r="4457" spans="5:5">
      <c r="E4457" s="24"/>
    </row>
    <row r="4458" spans="5:5">
      <c r="E4458" s="24"/>
    </row>
    <row r="4459" spans="5:5">
      <c r="E4459" s="24"/>
    </row>
    <row r="4460" spans="5:5">
      <c r="E4460" s="24"/>
    </row>
    <row r="4461" spans="5:5">
      <c r="E4461" s="24"/>
    </row>
    <row r="4462" spans="5:5">
      <c r="E4462" s="24"/>
    </row>
    <row r="4463" spans="5:5">
      <c r="E4463" s="24"/>
    </row>
    <row r="4464" spans="5:5">
      <c r="E4464" s="24"/>
    </row>
    <row r="4465" spans="5:5">
      <c r="E4465" s="24"/>
    </row>
    <row r="4466" spans="5:5">
      <c r="E4466" s="24"/>
    </row>
    <row r="4467" spans="5:5">
      <c r="E4467" s="24"/>
    </row>
    <row r="4468" spans="5:5">
      <c r="E4468" s="24"/>
    </row>
    <row r="4469" spans="5:5">
      <c r="E4469" s="24"/>
    </row>
    <row r="4470" spans="5:5">
      <c r="E4470" s="24"/>
    </row>
    <row r="4471" spans="5:5">
      <c r="E4471" s="24"/>
    </row>
    <row r="4472" spans="5:5">
      <c r="E4472" s="24"/>
    </row>
    <row r="4473" spans="5:5">
      <c r="E4473" s="24"/>
    </row>
    <row r="4474" spans="5:5">
      <c r="E4474" s="24"/>
    </row>
    <row r="4475" spans="5:5">
      <c r="E4475" s="24"/>
    </row>
    <row r="4476" spans="5:5">
      <c r="E4476" s="24"/>
    </row>
    <row r="4477" spans="5:5">
      <c r="E4477" s="24"/>
    </row>
    <row r="4478" spans="5:5">
      <c r="E4478" s="24"/>
    </row>
    <row r="4479" spans="5:5">
      <c r="E4479" s="24"/>
    </row>
    <row r="4480" spans="5:5">
      <c r="E4480" s="24"/>
    </row>
    <row r="4481" spans="5:5">
      <c r="E4481" s="24"/>
    </row>
    <row r="4482" spans="5:5">
      <c r="E4482" s="24"/>
    </row>
    <row r="4483" spans="5:5">
      <c r="E4483" s="24"/>
    </row>
    <row r="4484" spans="5:5">
      <c r="E4484" s="24"/>
    </row>
    <row r="4485" spans="5:5">
      <c r="E4485" s="24"/>
    </row>
    <row r="4486" spans="5:5">
      <c r="E4486" s="24"/>
    </row>
    <row r="4487" spans="5:5">
      <c r="E4487" s="24"/>
    </row>
    <row r="4488" spans="5:5">
      <c r="E4488" s="24"/>
    </row>
    <row r="4489" spans="5:5">
      <c r="E4489" s="24"/>
    </row>
    <row r="4490" spans="5:5">
      <c r="E4490" s="24"/>
    </row>
    <row r="4491" spans="5:5">
      <c r="E4491" s="24"/>
    </row>
    <row r="4492" spans="5:5">
      <c r="E4492" s="24"/>
    </row>
    <row r="4493" spans="5:5">
      <c r="E4493" s="24"/>
    </row>
    <row r="4494" spans="5:5">
      <c r="E4494" s="24"/>
    </row>
    <row r="4495" spans="5:5">
      <c r="E4495" s="24"/>
    </row>
    <row r="4496" spans="5:5">
      <c r="E4496" s="24"/>
    </row>
    <row r="4497" spans="5:5">
      <c r="E4497" s="24"/>
    </row>
    <row r="4498" spans="5:5">
      <c r="E4498" s="24"/>
    </row>
    <row r="4499" spans="5:5">
      <c r="E4499" s="24"/>
    </row>
    <row r="4500" spans="5:5">
      <c r="E4500" s="24"/>
    </row>
    <row r="4501" spans="5:5">
      <c r="E4501" s="24"/>
    </row>
    <row r="4502" spans="5:5">
      <c r="E4502" s="24"/>
    </row>
    <row r="4503" spans="5:5">
      <c r="E4503" s="24"/>
    </row>
    <row r="4504" spans="5:5">
      <c r="E4504" s="24"/>
    </row>
    <row r="4505" spans="5:5">
      <c r="E4505" s="24"/>
    </row>
    <row r="4506" spans="5:5">
      <c r="E4506" s="24"/>
    </row>
    <row r="4507" spans="5:5">
      <c r="E4507" s="24"/>
    </row>
    <row r="4508" spans="5:5">
      <c r="E4508" s="24"/>
    </row>
    <row r="4509" spans="5:5">
      <c r="E4509" s="24"/>
    </row>
    <row r="4510" spans="5:5">
      <c r="E4510" s="24"/>
    </row>
    <row r="4511" spans="5:5">
      <c r="E4511" s="24"/>
    </row>
    <row r="4512" spans="5:5">
      <c r="E4512" s="24"/>
    </row>
    <row r="4513" spans="5:5">
      <c r="E4513" s="24"/>
    </row>
    <row r="4514" spans="5:5">
      <c r="E4514" s="24"/>
    </row>
    <row r="4515" spans="5:5">
      <c r="E4515" s="24"/>
    </row>
    <row r="4516" spans="5:5">
      <c r="E4516" s="24"/>
    </row>
    <row r="4517" spans="5:5">
      <c r="E4517" s="24"/>
    </row>
    <row r="4518" spans="5:5">
      <c r="E4518" s="24"/>
    </row>
    <row r="4519" spans="5:5">
      <c r="E4519" s="24"/>
    </row>
    <row r="4520" spans="5:5">
      <c r="E4520" s="24"/>
    </row>
    <row r="4521" spans="5:5">
      <c r="E4521" s="24"/>
    </row>
    <row r="4522" spans="5:5">
      <c r="E4522" s="24"/>
    </row>
    <row r="4523" spans="5:5">
      <c r="E4523" s="24"/>
    </row>
    <row r="4524" spans="5:5">
      <c r="E4524" s="24"/>
    </row>
    <row r="4525" spans="5:5">
      <c r="E4525" s="24"/>
    </row>
    <row r="4526" spans="5:5">
      <c r="E4526" s="24"/>
    </row>
    <row r="4527" spans="5:5">
      <c r="E4527" s="24"/>
    </row>
    <row r="4528" spans="5:5">
      <c r="E4528" s="24"/>
    </row>
    <row r="4529" spans="5:5">
      <c r="E4529" s="24"/>
    </row>
    <row r="4530" spans="5:5">
      <c r="E4530" s="24"/>
    </row>
    <row r="4531" spans="5:5">
      <c r="E4531" s="24"/>
    </row>
    <row r="4532" spans="5:5">
      <c r="E4532" s="24"/>
    </row>
    <row r="4533" spans="5:5">
      <c r="E4533" s="24"/>
    </row>
    <row r="4534" spans="5:5">
      <c r="E4534" s="24"/>
    </row>
    <row r="4535" spans="5:5">
      <c r="E4535" s="24"/>
    </row>
    <row r="4536" spans="5:5">
      <c r="E4536" s="24"/>
    </row>
    <row r="4537" spans="5:5">
      <c r="E4537" s="24"/>
    </row>
    <row r="4538" spans="5:5">
      <c r="E4538" s="24"/>
    </row>
    <row r="4539" spans="5:5">
      <c r="E4539" s="24"/>
    </row>
    <row r="4540" spans="5:5">
      <c r="E4540" s="24"/>
    </row>
    <row r="4541" spans="5:5">
      <c r="E4541" s="24"/>
    </row>
    <row r="4542" spans="5:5">
      <c r="E4542" s="24"/>
    </row>
    <row r="4543" spans="5:5">
      <c r="E4543" s="24"/>
    </row>
    <row r="4544" spans="5:5">
      <c r="E4544" s="24"/>
    </row>
    <row r="4545" spans="5:5">
      <c r="E4545" s="24"/>
    </row>
    <row r="4546" spans="5:5">
      <c r="E4546" s="24"/>
    </row>
    <row r="4547" spans="5:5">
      <c r="E4547" s="24"/>
    </row>
    <row r="4548" spans="5:5">
      <c r="E4548" s="24"/>
    </row>
    <row r="4549" spans="5:5">
      <c r="E4549" s="24"/>
    </row>
    <row r="4550" spans="5:5">
      <c r="E4550" s="24"/>
    </row>
    <row r="4551" spans="5:5">
      <c r="E4551" s="24"/>
    </row>
    <row r="4552" spans="5:5">
      <c r="E4552" s="24"/>
    </row>
    <row r="4553" spans="5:5">
      <c r="E4553" s="24"/>
    </row>
    <row r="4554" spans="5:5">
      <c r="E4554" s="24"/>
    </row>
    <row r="4555" spans="5:5">
      <c r="E4555" s="24"/>
    </row>
    <row r="4556" spans="5:5">
      <c r="E4556" s="24"/>
    </row>
    <row r="4557" spans="5:5">
      <c r="E4557" s="24"/>
    </row>
    <row r="4558" spans="5:5">
      <c r="E4558" s="24"/>
    </row>
    <row r="4559" spans="5:5">
      <c r="E4559" s="24"/>
    </row>
    <row r="4560" spans="5:5">
      <c r="E4560" s="24"/>
    </row>
    <row r="4561" spans="5:5">
      <c r="E4561" s="24"/>
    </row>
    <row r="4562" spans="5:5">
      <c r="E4562" s="24"/>
    </row>
    <row r="4563" spans="5:5">
      <c r="E4563" s="24"/>
    </row>
    <row r="4564" spans="5:5">
      <c r="E4564" s="24"/>
    </row>
    <row r="4565" spans="5:5">
      <c r="E4565" s="24"/>
    </row>
    <row r="4566" spans="5:5">
      <c r="E4566" s="24"/>
    </row>
    <row r="4567" spans="5:5">
      <c r="E4567" s="24"/>
    </row>
    <row r="4568" spans="5:5">
      <c r="E4568" s="24"/>
    </row>
    <row r="4569" spans="5:5">
      <c r="E4569" s="24"/>
    </row>
    <row r="4570" spans="5:5">
      <c r="E4570" s="24"/>
    </row>
    <row r="4571" spans="5:5">
      <c r="E4571" s="24"/>
    </row>
    <row r="4572" spans="5:5">
      <c r="E4572" s="24"/>
    </row>
    <row r="4573" spans="5:5">
      <c r="E4573" s="24"/>
    </row>
    <row r="4574" spans="5:5">
      <c r="E4574" s="24"/>
    </row>
    <row r="4575" spans="5:5">
      <c r="E4575" s="24"/>
    </row>
    <row r="4576" spans="5:5">
      <c r="E4576" s="24"/>
    </row>
    <row r="4577" spans="5:5">
      <c r="E4577" s="24"/>
    </row>
    <row r="4578" spans="5:5">
      <c r="E4578" s="24"/>
    </row>
    <row r="4579" spans="5:5">
      <c r="E4579" s="24"/>
    </row>
    <row r="4580" spans="5:5">
      <c r="E4580" s="24"/>
    </row>
    <row r="4581" spans="5:5">
      <c r="E4581" s="24"/>
    </row>
    <row r="4582" spans="5:5">
      <c r="E4582" s="24"/>
    </row>
    <row r="4583" spans="5:5">
      <c r="E4583" s="24"/>
    </row>
    <row r="4584" spans="5:5">
      <c r="E4584" s="24"/>
    </row>
    <row r="4585" spans="5:5">
      <c r="E4585" s="24"/>
    </row>
    <row r="4586" spans="5:5">
      <c r="E4586" s="24"/>
    </row>
    <row r="4587" spans="5:5">
      <c r="E4587" s="24"/>
    </row>
    <row r="4588" spans="5:5">
      <c r="E4588" s="24"/>
    </row>
    <row r="4589" spans="5:5">
      <c r="E4589" s="24"/>
    </row>
    <row r="4590" spans="5:5">
      <c r="E4590" s="24"/>
    </row>
    <row r="4591" spans="5:5">
      <c r="E4591" s="24"/>
    </row>
    <row r="4592" spans="5:5">
      <c r="E4592" s="24"/>
    </row>
    <row r="4593" spans="5:5">
      <c r="E4593" s="24"/>
    </row>
    <row r="4594" spans="5:5">
      <c r="E4594" s="24"/>
    </row>
    <row r="4595" spans="5:5">
      <c r="E4595" s="24"/>
    </row>
    <row r="4596" spans="5:5">
      <c r="E4596" s="24"/>
    </row>
    <row r="4597" spans="5:5">
      <c r="E4597" s="24"/>
    </row>
    <row r="4598" spans="5:5">
      <c r="E4598" s="24"/>
    </row>
    <row r="4599" spans="5:5">
      <c r="E4599" s="24"/>
    </row>
    <row r="4600" spans="5:5">
      <c r="E4600" s="24"/>
    </row>
    <row r="4601" spans="5:5">
      <c r="E4601" s="24"/>
    </row>
    <row r="4602" spans="5:5">
      <c r="E4602" s="24"/>
    </row>
    <row r="4603" spans="5:5">
      <c r="E4603" s="24"/>
    </row>
    <row r="4604" spans="5:5">
      <c r="E4604" s="24"/>
    </row>
    <row r="4605" spans="5:5">
      <c r="E4605" s="24"/>
    </row>
    <row r="4606" spans="5:5">
      <c r="E4606" s="24"/>
    </row>
    <row r="4607" spans="5:5">
      <c r="E4607" s="24"/>
    </row>
    <row r="4608" spans="5:5">
      <c r="E4608" s="24"/>
    </row>
    <row r="4609" spans="5:5">
      <c r="E4609" s="24"/>
    </row>
    <row r="4610" spans="5:5">
      <c r="E4610" s="24"/>
    </row>
    <row r="4611" spans="5:5">
      <c r="E4611" s="24"/>
    </row>
    <row r="4612" spans="5:5">
      <c r="E4612" s="24"/>
    </row>
    <row r="4613" spans="5:5">
      <c r="E4613" s="24"/>
    </row>
    <row r="4614" spans="5:5">
      <c r="E4614" s="24"/>
    </row>
    <row r="4615" spans="5:5">
      <c r="E4615" s="24"/>
    </row>
    <row r="4616" spans="5:5">
      <c r="E4616" s="24"/>
    </row>
    <row r="4617" spans="5:5">
      <c r="E4617" s="24"/>
    </row>
    <row r="4618" spans="5:5">
      <c r="E4618" s="24"/>
    </row>
    <row r="4619" spans="5:5">
      <c r="E4619" s="24"/>
    </row>
    <row r="4620" spans="5:5">
      <c r="E4620" s="24"/>
    </row>
    <row r="4621" spans="5:5">
      <c r="E4621" s="24"/>
    </row>
    <row r="4622" spans="5:5">
      <c r="E4622" s="24"/>
    </row>
    <row r="4623" spans="5:5">
      <c r="E4623" s="24"/>
    </row>
    <row r="4624" spans="5:5">
      <c r="E4624" s="24"/>
    </row>
    <row r="4625" spans="5:5">
      <c r="E4625" s="24"/>
    </row>
    <row r="4626" spans="5:5">
      <c r="E4626" s="24"/>
    </row>
    <row r="4627" spans="5:5">
      <c r="E4627" s="24"/>
    </row>
    <row r="4628" spans="5:5">
      <c r="E4628" s="24"/>
    </row>
    <row r="4629" spans="5:5">
      <c r="E4629" s="24"/>
    </row>
    <row r="4630" spans="5:5">
      <c r="E4630" s="24"/>
    </row>
    <row r="4631" spans="5:5">
      <c r="E4631" s="24"/>
    </row>
    <row r="4632" spans="5:5">
      <c r="E4632" s="24"/>
    </row>
    <row r="4633" spans="5:5">
      <c r="E4633" s="24"/>
    </row>
    <row r="4634" spans="5:5">
      <c r="E4634" s="24"/>
    </row>
    <row r="4635" spans="5:5">
      <c r="E4635" s="24"/>
    </row>
    <row r="4636" spans="5:5">
      <c r="E4636" s="24"/>
    </row>
    <row r="4637" spans="5:5">
      <c r="E4637" s="24"/>
    </row>
    <row r="4638" spans="5:5">
      <c r="E4638" s="24"/>
    </row>
    <row r="4639" spans="5:5">
      <c r="E4639" s="24"/>
    </row>
    <row r="4640" spans="5:5">
      <c r="E4640" s="24"/>
    </row>
    <row r="4641" spans="5:5">
      <c r="E4641" s="24"/>
    </row>
    <row r="4642" spans="5:5">
      <c r="E4642" s="24"/>
    </row>
    <row r="4643" spans="5:5">
      <c r="E4643" s="24"/>
    </row>
    <row r="4644" spans="5:5">
      <c r="E4644" s="24"/>
    </row>
    <row r="4645" spans="5:5">
      <c r="E4645" s="24"/>
    </row>
    <row r="4646" spans="5:5">
      <c r="E4646" s="24"/>
    </row>
    <row r="4647" spans="5:5">
      <c r="E4647" s="24"/>
    </row>
    <row r="4648" spans="5:5">
      <c r="E4648" s="24"/>
    </row>
    <row r="4649" spans="5:5">
      <c r="E4649" s="24"/>
    </row>
    <row r="4650" spans="5:5">
      <c r="E4650" s="24"/>
    </row>
    <row r="4651" spans="5:5">
      <c r="E4651" s="24"/>
    </row>
    <row r="4652" spans="5:5">
      <c r="E4652" s="24"/>
    </row>
    <row r="4653" spans="5:5">
      <c r="E4653" s="24"/>
    </row>
    <row r="4654" spans="5:5">
      <c r="E4654" s="24"/>
    </row>
    <row r="4655" spans="5:5">
      <c r="E4655" s="24"/>
    </row>
    <row r="4656" spans="5:5">
      <c r="E4656" s="24"/>
    </row>
    <row r="4657" spans="5:5">
      <c r="E4657" s="24"/>
    </row>
    <row r="4658" spans="5:5">
      <c r="E4658" s="24"/>
    </row>
    <row r="4659" spans="5:5">
      <c r="E4659" s="24"/>
    </row>
    <row r="4660" spans="5:5">
      <c r="E4660" s="24"/>
    </row>
    <row r="4661" spans="5:5">
      <c r="E4661" s="24"/>
    </row>
    <row r="4662" spans="5:5">
      <c r="E4662" s="24"/>
    </row>
    <row r="4663" spans="5:5">
      <c r="E4663" s="24"/>
    </row>
    <row r="4664" spans="5:5">
      <c r="E4664" s="24"/>
    </row>
    <row r="4665" spans="5:5">
      <c r="E4665" s="24"/>
    </row>
    <row r="4666" spans="5:5">
      <c r="E4666" s="24"/>
    </row>
    <row r="4667" spans="5:5">
      <c r="E4667" s="24"/>
    </row>
    <row r="4668" spans="5:5">
      <c r="E4668" s="24"/>
    </row>
    <row r="4669" spans="5:5">
      <c r="E4669" s="24"/>
    </row>
    <row r="4670" spans="5:5">
      <c r="E4670" s="24"/>
    </row>
    <row r="4671" spans="5:5">
      <c r="E4671" s="24"/>
    </row>
    <row r="4672" spans="5:5">
      <c r="E4672" s="24"/>
    </row>
    <row r="4673" spans="5:5">
      <c r="E4673" s="24"/>
    </row>
    <row r="4674" spans="5:5">
      <c r="E4674" s="24"/>
    </row>
    <row r="4675" spans="5:5">
      <c r="E4675" s="24"/>
    </row>
    <row r="4676" spans="5:5">
      <c r="E4676" s="24"/>
    </row>
    <row r="4677" spans="5:5">
      <c r="E4677" s="24"/>
    </row>
    <row r="4678" spans="5:5">
      <c r="E4678" s="24"/>
    </row>
    <row r="4679" spans="5:5">
      <c r="E4679" s="24"/>
    </row>
    <row r="4680" spans="5:5">
      <c r="E4680" s="24"/>
    </row>
    <row r="4681" spans="5:5">
      <c r="E4681" s="24"/>
    </row>
    <row r="4682" spans="5:5">
      <c r="E4682" s="24"/>
    </row>
    <row r="4683" spans="5:5">
      <c r="E4683" s="24"/>
    </row>
    <row r="4684" spans="5:5">
      <c r="E4684" s="24"/>
    </row>
    <row r="4685" spans="5:5">
      <c r="E4685" s="24"/>
    </row>
    <row r="4686" spans="5:5">
      <c r="E4686" s="24"/>
    </row>
    <row r="4687" spans="5:5">
      <c r="E4687" s="24"/>
    </row>
    <row r="4688" spans="5:5">
      <c r="E4688" s="24"/>
    </row>
    <row r="4689" spans="5:5">
      <c r="E4689" s="24"/>
    </row>
    <row r="4690" spans="5:5">
      <c r="E4690" s="24"/>
    </row>
    <row r="4691" spans="5:5">
      <c r="E4691" s="24"/>
    </row>
    <row r="4692" spans="5:5">
      <c r="E4692" s="24"/>
    </row>
    <row r="4693" spans="5:5">
      <c r="E4693" s="24"/>
    </row>
    <row r="4694" spans="5:5">
      <c r="E4694" s="24"/>
    </row>
    <row r="4695" spans="5:5">
      <c r="E4695" s="24"/>
    </row>
    <row r="4696" spans="5:5">
      <c r="E4696" s="24"/>
    </row>
    <row r="4697" spans="5:5">
      <c r="E4697" s="24"/>
    </row>
    <row r="4698" spans="5:5">
      <c r="E4698" s="24"/>
    </row>
    <row r="4699" spans="5:5">
      <c r="E4699" s="24"/>
    </row>
    <row r="4700" spans="5:5">
      <c r="E4700" s="24"/>
    </row>
    <row r="4701" spans="5:5">
      <c r="E4701" s="24"/>
    </row>
    <row r="4702" spans="5:5">
      <c r="E4702" s="24"/>
    </row>
    <row r="4703" spans="5:5">
      <c r="E4703" s="24"/>
    </row>
    <row r="4704" spans="5:5">
      <c r="E4704" s="24"/>
    </row>
    <row r="4705" spans="5:5">
      <c r="E4705" s="24"/>
    </row>
    <row r="4706" spans="5:5">
      <c r="E4706" s="24"/>
    </row>
    <row r="4707" spans="5:5">
      <c r="E4707" s="24"/>
    </row>
    <row r="4708" spans="5:5">
      <c r="E4708" s="24"/>
    </row>
    <row r="4709" spans="5:5">
      <c r="E4709" s="24"/>
    </row>
    <row r="4710" spans="5:5">
      <c r="E4710" s="24"/>
    </row>
    <row r="4711" spans="5:5">
      <c r="E4711" s="24"/>
    </row>
    <row r="4712" spans="5:5">
      <c r="E4712" s="24"/>
    </row>
    <row r="4713" spans="5:5">
      <c r="E4713" s="24"/>
    </row>
    <row r="4714" spans="5:5">
      <c r="E4714" s="24"/>
    </row>
    <row r="4715" spans="5:5">
      <c r="E4715" s="24"/>
    </row>
    <row r="4716" spans="5:5">
      <c r="E4716" s="24"/>
    </row>
    <row r="4717" spans="5:5">
      <c r="E4717" s="24"/>
    </row>
    <row r="4718" spans="5:5">
      <c r="E4718" s="24"/>
    </row>
    <row r="4719" spans="5:5">
      <c r="E4719" s="24"/>
    </row>
    <row r="4720" spans="5:5">
      <c r="E4720" s="24"/>
    </row>
    <row r="4721" spans="5:5">
      <c r="E4721" s="24"/>
    </row>
    <row r="4722" spans="5:5">
      <c r="E4722" s="24"/>
    </row>
    <row r="4723" spans="5:5">
      <c r="E4723" s="24"/>
    </row>
    <row r="4724" spans="5:5">
      <c r="E4724" s="24"/>
    </row>
    <row r="4725" spans="5:5">
      <c r="E4725" s="24"/>
    </row>
    <row r="4726" spans="5:5">
      <c r="E4726" s="24"/>
    </row>
    <row r="4727" spans="5:5">
      <c r="E4727" s="24"/>
    </row>
    <row r="4728" spans="5:5">
      <c r="E4728" s="24"/>
    </row>
    <row r="4729" spans="5:5">
      <c r="E4729" s="24"/>
    </row>
    <row r="4730" spans="5:5">
      <c r="E4730" s="24"/>
    </row>
    <row r="4731" spans="5:5">
      <c r="E4731" s="24"/>
    </row>
    <row r="4732" spans="5:5">
      <c r="E4732" s="24"/>
    </row>
    <row r="4733" spans="5:5">
      <c r="E4733" s="24"/>
    </row>
    <row r="4734" spans="5:5">
      <c r="E4734" s="24"/>
    </row>
    <row r="4735" spans="5:5">
      <c r="E4735" s="24"/>
    </row>
    <row r="4736" spans="5:5">
      <c r="E4736" s="24"/>
    </row>
    <row r="4737" spans="5:5">
      <c r="E4737" s="24"/>
    </row>
    <row r="4738" spans="5:5">
      <c r="E4738" s="24"/>
    </row>
    <row r="4739" spans="5:5">
      <c r="E4739" s="24"/>
    </row>
    <row r="4740" spans="5:5">
      <c r="E4740" s="24"/>
    </row>
    <row r="4741" spans="5:5">
      <c r="E4741" s="24"/>
    </row>
    <row r="4742" spans="5:5">
      <c r="E4742" s="24"/>
    </row>
    <row r="4743" spans="5:5">
      <c r="E4743" s="24"/>
    </row>
    <row r="4744" spans="5:5">
      <c r="E4744" s="24"/>
    </row>
    <row r="4745" spans="5:5">
      <c r="E4745" s="24"/>
    </row>
    <row r="4746" spans="5:5">
      <c r="E4746" s="24"/>
    </row>
    <row r="4747" spans="5:5">
      <c r="E4747" s="24"/>
    </row>
    <row r="4748" spans="5:5">
      <c r="E4748" s="24"/>
    </row>
    <row r="4749" spans="5:5">
      <c r="E4749" s="24"/>
    </row>
    <row r="4750" spans="5:5">
      <c r="E4750" s="24"/>
    </row>
    <row r="4751" spans="5:5">
      <c r="E4751" s="24"/>
    </row>
    <row r="4752" spans="5:5">
      <c r="E4752" s="24"/>
    </row>
    <row r="4753" spans="5:5">
      <c r="E4753" s="24"/>
    </row>
    <row r="4754" spans="5:5">
      <c r="E4754" s="24"/>
    </row>
    <row r="4755" spans="5:5">
      <c r="E4755" s="24"/>
    </row>
    <row r="4756" spans="5:5">
      <c r="E4756" s="24"/>
    </row>
    <row r="4757" spans="5:5">
      <c r="E4757" s="24"/>
    </row>
    <row r="4758" spans="5:5">
      <c r="E4758" s="24"/>
    </row>
    <row r="4759" spans="5:5">
      <c r="E4759" s="24"/>
    </row>
    <row r="4760" spans="5:5">
      <c r="E4760" s="24"/>
    </row>
    <row r="4761" spans="5:5">
      <c r="E4761" s="24"/>
    </row>
    <row r="4762" spans="5:5">
      <c r="E4762" s="24"/>
    </row>
    <row r="4763" spans="5:5">
      <c r="E4763" s="24"/>
    </row>
    <row r="4764" spans="5:5">
      <c r="E4764" s="24"/>
    </row>
    <row r="4765" spans="5:5">
      <c r="E4765" s="24"/>
    </row>
    <row r="4766" spans="5:5">
      <c r="E4766" s="24"/>
    </row>
    <row r="4767" spans="5:5">
      <c r="E4767" s="24"/>
    </row>
    <row r="4768" spans="5:5">
      <c r="E4768" s="24"/>
    </row>
    <row r="4769" spans="5:5">
      <c r="E4769" s="24"/>
    </row>
    <row r="4770" spans="5:5">
      <c r="E4770" s="24"/>
    </row>
    <row r="4771" spans="5:5">
      <c r="E4771" s="24"/>
    </row>
    <row r="4772" spans="5:5">
      <c r="E4772" s="24"/>
    </row>
    <row r="4773" spans="5:5">
      <c r="E4773" s="24"/>
    </row>
    <row r="4774" spans="5:5">
      <c r="E4774" s="24"/>
    </row>
    <row r="4775" spans="5:5">
      <c r="E4775" s="24"/>
    </row>
    <row r="4776" spans="5:5">
      <c r="E4776" s="24"/>
    </row>
    <row r="4777" spans="5:5">
      <c r="E4777" s="24"/>
    </row>
    <row r="4778" spans="5:5">
      <c r="E4778" s="24"/>
    </row>
    <row r="4779" spans="5:5">
      <c r="E4779" s="24"/>
    </row>
    <row r="4780" spans="5:5">
      <c r="E4780" s="24"/>
    </row>
    <row r="4781" spans="5:5">
      <c r="E4781" s="24"/>
    </row>
    <row r="4782" spans="5:5">
      <c r="E4782" s="24"/>
    </row>
    <row r="4783" spans="5:5">
      <c r="E4783" s="24"/>
    </row>
    <row r="4784" spans="5:5">
      <c r="E4784" s="24"/>
    </row>
    <row r="4785" spans="5:5">
      <c r="E4785" s="24"/>
    </row>
    <row r="4786" spans="5:5">
      <c r="E4786" s="24"/>
    </row>
    <row r="4787" spans="5:5">
      <c r="E4787" s="24"/>
    </row>
    <row r="4788" spans="5:5">
      <c r="E4788" s="24"/>
    </row>
    <row r="4789" spans="5:5">
      <c r="E4789" s="24"/>
    </row>
    <row r="4790" spans="5:5">
      <c r="E4790" s="24"/>
    </row>
    <row r="4791" spans="5:5">
      <c r="E4791" s="24"/>
    </row>
    <row r="4792" spans="5:5">
      <c r="E4792" s="24"/>
    </row>
    <row r="4793" spans="5:5">
      <c r="E4793" s="24"/>
    </row>
    <row r="4794" spans="5:5">
      <c r="E4794" s="24"/>
    </row>
    <row r="4795" spans="5:5">
      <c r="E4795" s="24"/>
    </row>
    <row r="4796" spans="5:5">
      <c r="E4796" s="24"/>
    </row>
    <row r="4797" spans="5:5">
      <c r="E4797" s="24"/>
    </row>
    <row r="4798" spans="5:5">
      <c r="E4798" s="24"/>
    </row>
    <row r="4799" spans="5:5">
      <c r="E4799" s="24"/>
    </row>
    <row r="4800" spans="5:5">
      <c r="E4800" s="24"/>
    </row>
    <row r="4801" spans="5:5">
      <c r="E4801" s="24"/>
    </row>
    <row r="4802" spans="5:5">
      <c r="E4802" s="24"/>
    </row>
    <row r="4803" spans="5:5">
      <c r="E4803" s="24"/>
    </row>
    <row r="4804" spans="5:5">
      <c r="E4804" s="24"/>
    </row>
    <row r="4805" spans="5:5">
      <c r="E4805" s="24"/>
    </row>
    <row r="4806" spans="5:5">
      <c r="E4806" s="24"/>
    </row>
    <row r="4807" spans="5:5">
      <c r="E4807" s="24"/>
    </row>
    <row r="4808" spans="5:5">
      <c r="E4808" s="24"/>
    </row>
    <row r="4809" spans="5:5">
      <c r="E4809" s="24"/>
    </row>
    <row r="4810" spans="5:5">
      <c r="E4810" s="24"/>
    </row>
    <row r="4811" spans="5:5">
      <c r="E4811" s="24"/>
    </row>
    <row r="4812" spans="5:5">
      <c r="E4812" s="24"/>
    </row>
    <row r="4813" spans="5:5">
      <c r="E4813" s="24"/>
    </row>
    <row r="4814" spans="5:5">
      <c r="E4814" s="24"/>
    </row>
    <row r="4815" spans="5:5">
      <c r="E4815" s="24"/>
    </row>
    <row r="4816" spans="5:5">
      <c r="E4816" s="24"/>
    </row>
    <row r="4817" spans="5:5">
      <c r="E4817" s="24"/>
    </row>
    <row r="4818" spans="5:5">
      <c r="E4818" s="24"/>
    </row>
    <row r="4819" spans="5:5">
      <c r="E4819" s="24"/>
    </row>
    <row r="4820" spans="5:5">
      <c r="E4820" s="24"/>
    </row>
    <row r="4821" spans="5:5">
      <c r="E4821" s="24"/>
    </row>
    <row r="4822" spans="5:5">
      <c r="E4822" s="24"/>
    </row>
    <row r="4823" spans="5:5">
      <c r="E4823" s="24"/>
    </row>
    <row r="4824" spans="5:5">
      <c r="E4824" s="24"/>
    </row>
    <row r="4825" spans="5:5">
      <c r="E4825" s="24"/>
    </row>
    <row r="4826" spans="5:5">
      <c r="E4826" s="24"/>
    </row>
    <row r="4827" spans="5:5">
      <c r="E4827" s="24"/>
    </row>
    <row r="4828" spans="5:5">
      <c r="E4828" s="24"/>
    </row>
    <row r="4829" spans="5:5">
      <c r="E4829" s="24"/>
    </row>
    <row r="4830" spans="5:5">
      <c r="E4830" s="24"/>
    </row>
    <row r="4831" spans="5:5">
      <c r="E4831" s="24"/>
    </row>
    <row r="4832" spans="5:5">
      <c r="E4832" s="24"/>
    </row>
    <row r="4833" spans="5:5">
      <c r="E4833" s="24"/>
    </row>
    <row r="4834" spans="5:5">
      <c r="E4834" s="24"/>
    </row>
    <row r="4835" spans="5:5">
      <c r="E4835" s="24"/>
    </row>
    <row r="4836" spans="5:5">
      <c r="E4836" s="24"/>
    </row>
    <row r="4837" spans="5:5">
      <c r="E4837" s="24"/>
    </row>
    <row r="4838" spans="5:5">
      <c r="E4838" s="24"/>
    </row>
    <row r="4839" spans="5:5">
      <c r="E4839" s="24"/>
    </row>
    <row r="4840" spans="5:5">
      <c r="E4840" s="24"/>
    </row>
    <row r="4841" spans="5:5">
      <c r="E4841" s="24"/>
    </row>
    <row r="4842" spans="5:5">
      <c r="E4842" s="24"/>
    </row>
    <row r="4843" spans="5:5">
      <c r="E4843" s="24"/>
    </row>
    <row r="4844" spans="5:5">
      <c r="E4844" s="24"/>
    </row>
    <row r="4845" spans="5:5">
      <c r="E4845" s="24"/>
    </row>
    <row r="4846" spans="5:5">
      <c r="E4846" s="24"/>
    </row>
    <row r="4847" spans="5:5">
      <c r="E4847" s="24"/>
    </row>
    <row r="4848" spans="5:5">
      <c r="E4848" s="24"/>
    </row>
    <row r="4849" spans="5:5">
      <c r="E4849" s="24"/>
    </row>
    <row r="4850" spans="5:5">
      <c r="E4850" s="24"/>
    </row>
    <row r="4851" spans="5:5">
      <c r="E4851" s="24"/>
    </row>
    <row r="4852" spans="5:5">
      <c r="E4852" s="24"/>
    </row>
    <row r="4853" spans="5:5">
      <c r="E4853" s="24"/>
    </row>
    <row r="4854" spans="5:5">
      <c r="E4854" s="24"/>
    </row>
    <row r="4855" spans="5:5">
      <c r="E4855" s="24"/>
    </row>
    <row r="4856" spans="5:5">
      <c r="E4856" s="24"/>
    </row>
    <row r="4857" spans="5:5">
      <c r="E4857" s="24"/>
    </row>
    <row r="4858" spans="5:5">
      <c r="E4858" s="24"/>
    </row>
    <row r="4859" spans="5:5">
      <c r="E4859" s="24"/>
    </row>
    <row r="4860" spans="5:5">
      <c r="E4860" s="24"/>
    </row>
    <row r="4861" spans="5:5">
      <c r="E4861" s="24"/>
    </row>
    <row r="4862" spans="5:5">
      <c r="E4862" s="24"/>
    </row>
    <row r="4863" spans="5:5">
      <c r="E4863" s="24"/>
    </row>
    <row r="4864" spans="5:5">
      <c r="E4864" s="24"/>
    </row>
    <row r="4865" spans="5:5">
      <c r="E4865" s="24"/>
    </row>
    <row r="4866" spans="5:5">
      <c r="E4866" s="24"/>
    </row>
    <row r="4867" spans="5:5">
      <c r="E4867" s="24"/>
    </row>
    <row r="4868" spans="5:5">
      <c r="E4868" s="24"/>
    </row>
    <row r="4869" spans="5:5">
      <c r="E4869" s="24"/>
    </row>
    <row r="4870" spans="5:5">
      <c r="E4870" s="24"/>
    </row>
    <row r="4871" spans="5:5">
      <c r="E4871" s="24"/>
    </row>
    <row r="4872" spans="5:5">
      <c r="E4872" s="24"/>
    </row>
    <row r="4873" spans="5:5">
      <c r="E4873" s="24"/>
    </row>
    <row r="4874" spans="5:5">
      <c r="E4874" s="24"/>
    </row>
    <row r="4875" spans="5:5">
      <c r="E4875" s="24"/>
    </row>
    <row r="4876" spans="5:5">
      <c r="E4876" s="24"/>
    </row>
    <row r="4877" spans="5:5">
      <c r="E4877" s="24"/>
    </row>
    <row r="4878" spans="5:5">
      <c r="E4878" s="24"/>
    </row>
    <row r="4879" spans="5:5">
      <c r="E4879" s="24"/>
    </row>
    <row r="4880" spans="5:5">
      <c r="E4880" s="24"/>
    </row>
    <row r="4881" spans="5:5">
      <c r="E4881" s="24"/>
    </row>
    <row r="4882" spans="5:5">
      <c r="E4882" s="24"/>
    </row>
    <row r="4883" spans="5:5">
      <c r="E4883" s="24"/>
    </row>
    <row r="4884" spans="5:5">
      <c r="E4884" s="24"/>
    </row>
    <row r="4885" spans="5:5">
      <c r="E4885" s="24"/>
    </row>
    <row r="4886" spans="5:5">
      <c r="E4886" s="24"/>
    </row>
    <row r="4887" spans="5:5">
      <c r="E4887" s="24"/>
    </row>
    <row r="4888" spans="5:5">
      <c r="E4888" s="24"/>
    </row>
    <row r="4889" spans="5:5">
      <c r="E4889" s="24"/>
    </row>
    <row r="4890" spans="5:5">
      <c r="E4890" s="24"/>
    </row>
    <row r="4891" spans="5:5">
      <c r="E4891" s="24"/>
    </row>
    <row r="4892" spans="5:5">
      <c r="E4892" s="24"/>
    </row>
    <row r="4893" spans="5:5">
      <c r="E4893" s="24"/>
    </row>
    <row r="4894" spans="5:5">
      <c r="E4894" s="24"/>
    </row>
    <row r="4895" spans="5:5">
      <c r="E4895" s="24"/>
    </row>
    <row r="4896" spans="5:5">
      <c r="E4896" s="24"/>
    </row>
    <row r="4897" spans="5:5">
      <c r="E4897" s="24"/>
    </row>
    <row r="4898" spans="5:5">
      <c r="E4898" s="24"/>
    </row>
    <row r="4899" spans="5:5">
      <c r="E4899" s="24"/>
    </row>
    <row r="4900" spans="5:5">
      <c r="E4900" s="24"/>
    </row>
    <row r="4901" spans="5:5">
      <c r="E4901" s="24"/>
    </row>
    <row r="4902" spans="5:5">
      <c r="E4902" s="24"/>
    </row>
    <row r="4903" spans="5:5">
      <c r="E4903" s="24"/>
    </row>
    <row r="4904" spans="5:5">
      <c r="E4904" s="24"/>
    </row>
    <row r="4905" spans="5:5">
      <c r="E4905" s="24"/>
    </row>
    <row r="4906" spans="5:5">
      <c r="E4906" s="24"/>
    </row>
    <row r="4907" spans="5:5">
      <c r="E4907" s="24"/>
    </row>
    <row r="4908" spans="5:5">
      <c r="E4908" s="24"/>
    </row>
    <row r="4909" spans="5:5">
      <c r="E4909" s="24"/>
    </row>
    <row r="4910" spans="5:5">
      <c r="E4910" s="24"/>
    </row>
    <row r="4911" spans="5:5">
      <c r="E4911" s="24"/>
    </row>
    <row r="4912" spans="5:5">
      <c r="E4912" s="24"/>
    </row>
    <row r="4913" spans="5:5">
      <c r="E4913" s="24"/>
    </row>
    <row r="4914" spans="5:5">
      <c r="E4914" s="24"/>
    </row>
    <row r="4915" spans="5:5">
      <c r="E4915" s="24"/>
    </row>
    <row r="4916" spans="5:5">
      <c r="E4916" s="24"/>
    </row>
    <row r="4917" spans="5:5">
      <c r="E4917" s="24"/>
    </row>
    <row r="4918" spans="5:5">
      <c r="E4918" s="24"/>
    </row>
    <row r="4919" spans="5:5">
      <c r="E4919" s="24"/>
    </row>
    <row r="4920" spans="5:5">
      <c r="E4920" s="24"/>
    </row>
    <row r="4921" spans="5:5">
      <c r="E4921" s="24"/>
    </row>
    <row r="4922" spans="5:5">
      <c r="E4922" s="24"/>
    </row>
    <row r="4923" spans="5:5">
      <c r="E4923" s="24"/>
    </row>
    <row r="4924" spans="5:5">
      <c r="E4924" s="24"/>
    </row>
    <row r="4925" spans="5:5">
      <c r="E4925" s="24"/>
    </row>
    <row r="4926" spans="5:5">
      <c r="E4926" s="24"/>
    </row>
    <row r="4927" spans="5:5">
      <c r="E4927" s="24"/>
    </row>
    <row r="4928" spans="5:5">
      <c r="E4928" s="24"/>
    </row>
    <row r="4929" spans="5:5">
      <c r="E4929" s="24"/>
    </row>
    <row r="4930" spans="5:5">
      <c r="E4930" s="24"/>
    </row>
    <row r="4931" spans="5:5">
      <c r="E4931" s="24"/>
    </row>
    <row r="4932" spans="5:5">
      <c r="E4932" s="24"/>
    </row>
    <row r="4933" spans="5:5">
      <c r="E4933" s="24"/>
    </row>
    <row r="4934" spans="5:5">
      <c r="E4934" s="24"/>
    </row>
    <row r="4935" spans="5:5">
      <c r="E4935" s="24"/>
    </row>
    <row r="4936" spans="5:5">
      <c r="E4936" s="24"/>
    </row>
    <row r="4937" spans="5:5">
      <c r="E4937" s="24"/>
    </row>
    <row r="4938" spans="5:5">
      <c r="E4938" s="24"/>
    </row>
    <row r="4939" spans="5:5">
      <c r="E4939" s="24"/>
    </row>
    <row r="4940" spans="5:5">
      <c r="E4940" s="24"/>
    </row>
    <row r="4941" spans="5:5">
      <c r="E4941" s="24"/>
    </row>
    <row r="4942" spans="5:5">
      <c r="E4942" s="24"/>
    </row>
    <row r="4943" spans="5:5">
      <c r="E4943" s="24"/>
    </row>
    <row r="4944" spans="5:5">
      <c r="E4944" s="24"/>
    </row>
    <row r="4945" spans="5:5">
      <c r="E4945" s="24"/>
    </row>
    <row r="4946" spans="5:5">
      <c r="E4946" s="24"/>
    </row>
    <row r="4947" spans="5:5">
      <c r="E4947" s="24"/>
    </row>
    <row r="4948" spans="5:5">
      <c r="E4948" s="24"/>
    </row>
    <row r="4949" spans="5:5">
      <c r="E4949" s="24"/>
    </row>
    <row r="4950" spans="5:5">
      <c r="E4950" s="24"/>
    </row>
    <row r="4951" spans="5:5">
      <c r="E4951" s="24"/>
    </row>
    <row r="4952" spans="5:5">
      <c r="E4952" s="24"/>
    </row>
    <row r="4953" spans="5:5">
      <c r="E4953" s="24"/>
    </row>
    <row r="4954" spans="5:5">
      <c r="E4954" s="24"/>
    </row>
    <row r="4955" spans="5:5">
      <c r="E4955" s="24"/>
    </row>
    <row r="4956" spans="5:5">
      <c r="E4956" s="24"/>
    </row>
    <row r="4957" spans="5:5">
      <c r="E4957" s="24"/>
    </row>
    <row r="4958" spans="5:5">
      <c r="E4958" s="24"/>
    </row>
    <row r="4959" spans="5:5">
      <c r="E4959" s="24"/>
    </row>
    <row r="4960" spans="5:5">
      <c r="E4960" s="24"/>
    </row>
    <row r="4961" spans="5:5">
      <c r="E4961" s="24"/>
    </row>
    <row r="4962" spans="5:5">
      <c r="E4962" s="24"/>
    </row>
    <row r="4963" spans="5:5">
      <c r="E4963" s="24"/>
    </row>
    <row r="4964" spans="5:5">
      <c r="E4964" s="24"/>
    </row>
    <row r="4965" spans="5:5">
      <c r="E4965" s="24"/>
    </row>
    <row r="4966" spans="5:5">
      <c r="E4966" s="24"/>
    </row>
    <row r="4967" spans="5:5">
      <c r="E4967" s="24"/>
    </row>
    <row r="4968" spans="5:5">
      <c r="E4968" s="24"/>
    </row>
    <row r="4969" spans="5:5">
      <c r="E4969" s="24"/>
    </row>
    <row r="4970" spans="5:5">
      <c r="E4970" s="24"/>
    </row>
    <row r="4971" spans="5:5">
      <c r="E4971" s="24"/>
    </row>
    <row r="4972" spans="5:5">
      <c r="E4972" s="24"/>
    </row>
    <row r="4973" spans="5:5">
      <c r="E4973" s="24"/>
    </row>
    <row r="4974" spans="5:5">
      <c r="E4974" s="24"/>
    </row>
    <row r="4975" spans="5:5">
      <c r="E4975" s="24"/>
    </row>
    <row r="4976" spans="5:5">
      <c r="E4976" s="24"/>
    </row>
    <row r="4977" spans="5:5">
      <c r="E4977" s="24"/>
    </row>
    <row r="4978" spans="5:5">
      <c r="E4978" s="24"/>
    </row>
    <row r="4979" spans="5:5">
      <c r="E4979" s="24"/>
    </row>
    <row r="4980" spans="5:5">
      <c r="E4980" s="24"/>
    </row>
    <row r="4981" spans="5:5">
      <c r="E4981" s="24"/>
    </row>
    <row r="4982" spans="5:5">
      <c r="E4982" s="24"/>
    </row>
    <row r="4983" spans="5:5">
      <c r="E4983" s="24"/>
    </row>
    <row r="4984" spans="5:5">
      <c r="E4984" s="24"/>
    </row>
    <row r="4985" spans="5:5">
      <c r="E4985" s="24"/>
    </row>
    <row r="4986" spans="5:5">
      <c r="E4986" s="24"/>
    </row>
    <row r="4987" spans="5:5">
      <c r="E4987" s="24"/>
    </row>
    <row r="4988" spans="5:5">
      <c r="E4988" s="24"/>
    </row>
    <row r="4989" spans="5:5">
      <c r="E4989" s="24"/>
    </row>
    <row r="4990" spans="5:5">
      <c r="E4990" s="24"/>
    </row>
    <row r="4991" spans="5:5">
      <c r="E4991" s="24"/>
    </row>
    <row r="4992" spans="5:5">
      <c r="E4992" s="24"/>
    </row>
    <row r="4993" spans="5:5">
      <c r="E4993" s="24"/>
    </row>
    <row r="4994" spans="5:5">
      <c r="E4994" s="24"/>
    </row>
    <row r="4995" spans="5:5">
      <c r="E4995" s="24"/>
    </row>
    <row r="4996" spans="5:5">
      <c r="E4996" s="24"/>
    </row>
    <row r="4997" spans="5:5">
      <c r="E4997" s="24"/>
    </row>
    <row r="4998" spans="5:5">
      <c r="E4998" s="24"/>
    </row>
    <row r="4999" spans="5:5">
      <c r="E4999" s="24"/>
    </row>
    <row r="5000" spans="5:5">
      <c r="E5000" s="24"/>
    </row>
    <row r="5001" spans="5:5">
      <c r="E5001" s="24"/>
    </row>
    <row r="5002" spans="5:5">
      <c r="E5002" s="24"/>
    </row>
    <row r="5003" spans="5:5">
      <c r="E5003" s="24"/>
    </row>
    <row r="5004" spans="5:5">
      <c r="E5004" s="24"/>
    </row>
    <row r="5005" spans="5:5">
      <c r="E5005" s="24"/>
    </row>
    <row r="5006" spans="5:5">
      <c r="E5006" s="24"/>
    </row>
    <row r="5007" spans="5:5">
      <c r="E5007" s="24"/>
    </row>
    <row r="5008" spans="5:5">
      <c r="E5008" s="24"/>
    </row>
    <row r="5009" spans="5:5">
      <c r="E5009" s="24"/>
    </row>
    <row r="5010" spans="5:5">
      <c r="E5010" s="24"/>
    </row>
    <row r="5011" spans="5:5">
      <c r="E5011" s="24"/>
    </row>
    <row r="5012" spans="5:5">
      <c r="E5012" s="24"/>
    </row>
    <row r="5013" spans="5:5">
      <c r="E5013" s="24"/>
    </row>
    <row r="5014" spans="5:5">
      <c r="E5014" s="24"/>
    </row>
    <row r="5015" spans="5:5">
      <c r="E5015" s="24"/>
    </row>
    <row r="5016" spans="5:5">
      <c r="E5016" s="24"/>
    </row>
    <row r="5017" spans="5:5">
      <c r="E5017" s="24"/>
    </row>
    <row r="5018" spans="5:5">
      <c r="E5018" s="24"/>
    </row>
    <row r="5019" spans="5:5">
      <c r="E5019" s="24"/>
    </row>
    <row r="5020" spans="5:5">
      <c r="E5020" s="24"/>
    </row>
    <row r="5021" spans="5:5">
      <c r="E5021" s="24"/>
    </row>
    <row r="5022" spans="5:5">
      <c r="E5022" s="24"/>
    </row>
    <row r="5023" spans="5:5">
      <c r="E5023" s="24"/>
    </row>
    <row r="5024" spans="5:5">
      <c r="E5024" s="24"/>
    </row>
    <row r="5025" spans="5:5">
      <c r="E5025" s="24"/>
    </row>
    <row r="5026" spans="5:5">
      <c r="E5026" s="24"/>
    </row>
    <row r="5027" spans="5:5">
      <c r="E5027" s="24"/>
    </row>
    <row r="5028" spans="5:5">
      <c r="E5028" s="24"/>
    </row>
    <row r="5029" spans="5:5">
      <c r="E5029" s="24"/>
    </row>
    <row r="5030" spans="5:5">
      <c r="E5030" s="24"/>
    </row>
    <row r="5031" spans="5:5">
      <c r="E5031" s="24"/>
    </row>
    <row r="5032" spans="5:5">
      <c r="E5032" s="24"/>
    </row>
    <row r="5033" spans="5:5">
      <c r="E5033" s="24"/>
    </row>
    <row r="5034" spans="5:5">
      <c r="E5034" s="24"/>
    </row>
    <row r="5035" spans="5:5">
      <c r="E5035" s="24"/>
    </row>
    <row r="5036" spans="5:5">
      <c r="E5036" s="24"/>
    </row>
    <row r="5037" spans="5:5">
      <c r="E5037" s="24"/>
    </row>
    <row r="5038" spans="5:5">
      <c r="E5038" s="24"/>
    </row>
    <row r="5039" spans="5:5">
      <c r="E5039" s="24"/>
    </row>
    <row r="5040" spans="5:5">
      <c r="E5040" s="24"/>
    </row>
    <row r="5041" spans="5:5">
      <c r="E5041" s="24"/>
    </row>
    <row r="5042" spans="5:5">
      <c r="E5042" s="24"/>
    </row>
    <row r="5043" spans="5:5">
      <c r="E5043" s="24"/>
    </row>
    <row r="5044" spans="5:5">
      <c r="E5044" s="24"/>
    </row>
    <row r="5045" spans="5:5">
      <c r="E5045" s="24"/>
    </row>
    <row r="5046" spans="5:5">
      <c r="E5046" s="24"/>
    </row>
    <row r="5047" spans="5:5">
      <c r="E5047" s="24"/>
    </row>
    <row r="5048" spans="5:5">
      <c r="E5048" s="24"/>
    </row>
    <row r="5049" spans="5:5">
      <c r="E5049" s="24"/>
    </row>
    <row r="5050" spans="5:5">
      <c r="E5050" s="24"/>
    </row>
    <row r="5051" spans="5:5">
      <c r="E5051" s="24"/>
    </row>
    <row r="5052" spans="5:5">
      <c r="E5052" s="24"/>
    </row>
    <row r="5053" spans="5:5">
      <c r="E5053" s="24"/>
    </row>
    <row r="5054" spans="5:5">
      <c r="E5054" s="24"/>
    </row>
    <row r="5055" spans="5:5">
      <c r="E5055" s="24"/>
    </row>
    <row r="5056" spans="5:5">
      <c r="E5056" s="24"/>
    </row>
    <row r="5057" spans="5:5">
      <c r="E5057" s="24"/>
    </row>
    <row r="5058" spans="5:5">
      <c r="E5058" s="24"/>
    </row>
    <row r="5059" spans="5:5">
      <c r="E5059" s="24"/>
    </row>
    <row r="5060" spans="5:5">
      <c r="E5060" s="24"/>
    </row>
    <row r="5061" spans="5:5">
      <c r="E5061" s="24"/>
    </row>
    <row r="5062" spans="5:5">
      <c r="E5062" s="24"/>
    </row>
    <row r="5063" spans="5:5">
      <c r="E5063" s="24"/>
    </row>
    <row r="5064" spans="5:5">
      <c r="E5064" s="24"/>
    </row>
    <row r="5065" spans="5:5">
      <c r="E5065" s="24"/>
    </row>
    <row r="5066" spans="5:5">
      <c r="E5066" s="24"/>
    </row>
    <row r="5067" spans="5:5">
      <c r="E5067" s="24"/>
    </row>
    <row r="5068" spans="5:5">
      <c r="E5068" s="24"/>
    </row>
    <row r="5069" spans="5:5">
      <c r="E5069" s="24"/>
    </row>
    <row r="5070" spans="5:5">
      <c r="E5070" s="24"/>
    </row>
    <row r="5071" spans="5:5">
      <c r="E5071" s="24"/>
    </row>
    <row r="5072" spans="5:5">
      <c r="E5072" s="24"/>
    </row>
    <row r="5073" spans="5:5">
      <c r="E5073" s="24"/>
    </row>
    <row r="5074" spans="5:5">
      <c r="E5074" s="24"/>
    </row>
    <row r="5075" spans="5:5">
      <c r="E5075" s="24"/>
    </row>
    <row r="5076" spans="5:5">
      <c r="E5076" s="24"/>
    </row>
    <row r="5077" spans="5:5">
      <c r="E5077" s="24"/>
    </row>
    <row r="5078" spans="5:5">
      <c r="E5078" s="24"/>
    </row>
    <row r="5079" spans="5:5">
      <c r="E5079" s="24"/>
    </row>
    <row r="5080" spans="5:5">
      <c r="E5080" s="24"/>
    </row>
    <row r="5081" spans="5:5">
      <c r="E5081" s="24"/>
    </row>
    <row r="5082" spans="5:5">
      <c r="E5082" s="24"/>
    </row>
    <row r="5083" spans="5:5">
      <c r="E5083" s="24"/>
    </row>
    <row r="5084" spans="5:5">
      <c r="E5084" s="24"/>
    </row>
    <row r="5085" spans="5:5">
      <c r="E5085" s="24"/>
    </row>
    <row r="5086" spans="5:5">
      <c r="E5086" s="24"/>
    </row>
    <row r="5087" spans="5:5">
      <c r="E5087" s="24"/>
    </row>
    <row r="5088" spans="5:5">
      <c r="E5088" s="24"/>
    </row>
    <row r="5089" spans="5:5">
      <c r="E5089" s="24"/>
    </row>
    <row r="5090" spans="5:5">
      <c r="E5090" s="24"/>
    </row>
    <row r="5091" spans="5:5">
      <c r="E5091" s="24"/>
    </row>
    <row r="5092" spans="5:5">
      <c r="E5092" s="24"/>
    </row>
    <row r="5093" spans="5:5">
      <c r="E5093" s="24"/>
    </row>
    <row r="5094" spans="5:5">
      <c r="E5094" s="24"/>
    </row>
    <row r="5095" spans="5:5">
      <c r="E5095" s="24"/>
    </row>
    <row r="5096" spans="5:5">
      <c r="E5096" s="24"/>
    </row>
    <row r="5097" spans="5:5">
      <c r="E5097" s="24"/>
    </row>
    <row r="5098" spans="5:5">
      <c r="E5098" s="24"/>
    </row>
    <row r="5099" spans="5:5">
      <c r="E5099" s="24"/>
    </row>
    <row r="5100" spans="5:5">
      <c r="E5100" s="24"/>
    </row>
    <row r="5101" spans="5:5">
      <c r="E5101" s="24"/>
    </row>
    <row r="5102" spans="5:5">
      <c r="E5102" s="24"/>
    </row>
    <row r="5103" spans="5:5">
      <c r="E5103" s="24"/>
    </row>
    <row r="5104" spans="5:5">
      <c r="E5104" s="24"/>
    </row>
    <row r="5105" spans="5:5">
      <c r="E5105" s="24"/>
    </row>
    <row r="5106" spans="5:5">
      <c r="E5106" s="24"/>
    </row>
    <row r="5107" spans="5:5">
      <c r="E5107" s="24"/>
    </row>
    <row r="5108" spans="5:5">
      <c r="E5108" s="24"/>
    </row>
    <row r="5109" spans="5:5">
      <c r="E5109" s="24"/>
    </row>
    <row r="5110" spans="5:5">
      <c r="E5110" s="24"/>
    </row>
    <row r="5111" spans="5:5">
      <c r="E5111" s="24"/>
    </row>
    <row r="5112" spans="5:5">
      <c r="E5112" s="24"/>
    </row>
    <row r="5113" spans="5:5">
      <c r="E5113" s="24"/>
    </row>
    <row r="5114" spans="5:5">
      <c r="E5114" s="24"/>
    </row>
    <row r="5115" spans="5:5">
      <c r="E5115" s="24"/>
    </row>
    <row r="5116" spans="5:5">
      <c r="E5116" s="24"/>
    </row>
    <row r="5117" spans="5:5">
      <c r="E5117" s="24"/>
    </row>
    <row r="5118" spans="5:5">
      <c r="E5118" s="24"/>
    </row>
    <row r="5119" spans="5:5">
      <c r="E5119" s="24"/>
    </row>
    <row r="5120" spans="5:5">
      <c r="E5120" s="24"/>
    </row>
    <row r="5121" spans="5:5">
      <c r="E5121" s="24"/>
    </row>
    <row r="5122" spans="5:5">
      <c r="E5122" s="24"/>
    </row>
    <row r="5123" spans="5:5">
      <c r="E5123" s="24"/>
    </row>
    <row r="5124" spans="5:5">
      <c r="E5124" s="24"/>
    </row>
    <row r="5125" spans="5:5">
      <c r="E5125" s="24"/>
    </row>
    <row r="5126" spans="5:5">
      <c r="E5126" s="24"/>
    </row>
    <row r="5127" spans="5:5">
      <c r="E5127" s="24"/>
    </row>
    <row r="5128" spans="5:5">
      <c r="E5128" s="24"/>
    </row>
    <row r="5129" spans="5:5">
      <c r="E5129" s="24"/>
    </row>
    <row r="5130" spans="5:5">
      <c r="E5130" s="24"/>
    </row>
    <row r="5131" spans="5:5">
      <c r="E5131" s="24"/>
    </row>
    <row r="5132" spans="5:5">
      <c r="E5132" s="24"/>
    </row>
    <row r="5133" spans="5:5">
      <c r="E5133" s="24"/>
    </row>
    <row r="5134" spans="5:5">
      <c r="E5134" s="24"/>
    </row>
    <row r="5135" spans="5:5">
      <c r="E5135" s="24"/>
    </row>
    <row r="5136" spans="5:5">
      <c r="E5136" s="24"/>
    </row>
    <row r="5137" spans="5:5">
      <c r="E5137" s="24"/>
    </row>
    <row r="5138" spans="5:5">
      <c r="E5138" s="24"/>
    </row>
    <row r="5139" spans="5:5">
      <c r="E5139" s="24"/>
    </row>
    <row r="5140" spans="5:5">
      <c r="E5140" s="24"/>
    </row>
    <row r="5141" spans="5:5">
      <c r="E5141" s="24"/>
    </row>
    <row r="5142" spans="5:5">
      <c r="E5142" s="24"/>
    </row>
    <row r="5143" spans="5:5">
      <c r="E5143" s="24"/>
    </row>
    <row r="5144" spans="5:5">
      <c r="E5144" s="24"/>
    </row>
    <row r="5145" spans="5:5">
      <c r="E5145" s="24"/>
    </row>
    <row r="5146" spans="5:5">
      <c r="E5146" s="24"/>
    </row>
    <row r="5147" spans="5:5">
      <c r="E5147" s="24"/>
    </row>
    <row r="5148" spans="5:5">
      <c r="E5148" s="24"/>
    </row>
    <row r="5149" spans="5:5">
      <c r="E5149" s="24"/>
    </row>
    <row r="5150" spans="5:5">
      <c r="E5150" s="24"/>
    </row>
    <row r="5151" spans="5:5">
      <c r="E5151" s="24"/>
    </row>
    <row r="5152" spans="5:5">
      <c r="E5152" s="24"/>
    </row>
    <row r="5153" spans="5:5">
      <c r="E5153" s="24"/>
    </row>
    <row r="5154" spans="5:5">
      <c r="E5154" s="24"/>
    </row>
    <row r="5155" spans="5:5">
      <c r="E5155" s="24"/>
    </row>
    <row r="5156" spans="5:5">
      <c r="E5156" s="24"/>
    </row>
    <row r="5157" spans="5:5">
      <c r="E5157" s="24"/>
    </row>
    <row r="5158" spans="5:5">
      <c r="E5158" s="24"/>
    </row>
    <row r="5159" spans="5:5">
      <c r="E5159" s="24"/>
    </row>
    <row r="5160" spans="5:5">
      <c r="E5160" s="24"/>
    </row>
    <row r="5161" spans="5:5">
      <c r="E5161" s="24"/>
    </row>
    <row r="5162" spans="5:5">
      <c r="E5162" s="24"/>
    </row>
    <row r="5163" spans="5:5">
      <c r="E5163" s="24"/>
    </row>
    <row r="5164" spans="5:5">
      <c r="E5164" s="24"/>
    </row>
    <row r="5165" spans="5:5">
      <c r="E5165" s="24"/>
    </row>
    <row r="5166" spans="5:5">
      <c r="E5166" s="24"/>
    </row>
    <row r="5167" spans="5:5">
      <c r="E5167" s="24"/>
    </row>
    <row r="5168" spans="5:5">
      <c r="E5168" s="24"/>
    </row>
    <row r="5169" spans="5:5">
      <c r="E5169" s="24"/>
    </row>
    <row r="5170" spans="5:5">
      <c r="E5170" s="24"/>
    </row>
    <row r="5171" spans="5:5">
      <c r="E5171" s="24"/>
    </row>
    <row r="5172" spans="5:5">
      <c r="E5172" s="24"/>
    </row>
    <row r="5173" spans="5:5">
      <c r="E5173" s="24"/>
    </row>
    <row r="5174" spans="5:5">
      <c r="E5174" s="24"/>
    </row>
    <row r="5175" spans="5:5">
      <c r="E5175" s="24"/>
    </row>
    <row r="5176" spans="5:5">
      <c r="E5176" s="24"/>
    </row>
    <row r="5177" spans="5:5">
      <c r="E5177" s="24"/>
    </row>
    <row r="5178" spans="5:5">
      <c r="E5178" s="24"/>
    </row>
    <row r="5179" spans="5:5">
      <c r="E5179" s="24"/>
    </row>
    <row r="5180" spans="5:5">
      <c r="E5180" s="24"/>
    </row>
    <row r="5181" spans="5:5">
      <c r="E5181" s="24"/>
    </row>
    <row r="5182" spans="5:5">
      <c r="E5182" s="24"/>
    </row>
    <row r="5183" spans="5:5">
      <c r="E5183" s="24"/>
    </row>
    <row r="5184" spans="5:5">
      <c r="E5184" s="24"/>
    </row>
    <row r="5185" spans="5:5">
      <c r="E5185" s="24"/>
    </row>
    <row r="5186" spans="5:5">
      <c r="E5186" s="24"/>
    </row>
    <row r="5187" spans="5:5">
      <c r="E5187" s="24"/>
    </row>
    <row r="5188" spans="5:5">
      <c r="E5188" s="24"/>
    </row>
    <row r="5189" spans="5:5">
      <c r="E5189" s="24"/>
    </row>
    <row r="5190" spans="5:5">
      <c r="E5190" s="24"/>
    </row>
    <row r="5191" spans="5:5">
      <c r="E5191" s="24"/>
    </row>
    <row r="5192" spans="5:5">
      <c r="E5192" s="24"/>
    </row>
    <row r="5193" spans="5:5">
      <c r="E5193" s="24"/>
    </row>
    <row r="5194" spans="5:5">
      <c r="E5194" s="24"/>
    </row>
    <row r="5195" spans="5:5">
      <c r="E5195" s="24"/>
    </row>
    <row r="5196" spans="5:5">
      <c r="E5196" s="24"/>
    </row>
    <row r="5197" spans="5:5">
      <c r="E5197" s="24"/>
    </row>
    <row r="5198" spans="5:5">
      <c r="E5198" s="24"/>
    </row>
    <row r="5199" spans="5:5">
      <c r="E5199" s="24"/>
    </row>
    <row r="5200" spans="5:5">
      <c r="E5200" s="24"/>
    </row>
    <row r="5201" spans="5:5">
      <c r="E5201" s="24"/>
    </row>
    <row r="5202" spans="5:5">
      <c r="E5202" s="24"/>
    </row>
    <row r="5203" spans="5:5">
      <c r="E5203" s="24"/>
    </row>
    <row r="5204" spans="5:5">
      <c r="E5204" s="24"/>
    </row>
    <row r="5205" spans="5:5">
      <c r="E5205" s="24"/>
    </row>
    <row r="5206" spans="5:5">
      <c r="E5206" s="24"/>
    </row>
    <row r="5207" spans="5:5">
      <c r="E5207" s="24"/>
    </row>
    <row r="5208" spans="5:5">
      <c r="E5208" s="24"/>
    </row>
    <row r="5209" spans="5:5">
      <c r="E5209" s="24"/>
    </row>
    <row r="5210" spans="5:5">
      <c r="E5210" s="24"/>
    </row>
    <row r="5211" spans="5:5">
      <c r="E5211" s="24"/>
    </row>
    <row r="5212" spans="5:5">
      <c r="E5212" s="24"/>
    </row>
    <row r="5213" spans="5:5">
      <c r="E5213" s="24"/>
    </row>
    <row r="5214" spans="5:5">
      <c r="E5214" s="24"/>
    </row>
    <row r="5215" spans="5:5">
      <c r="E5215" s="24"/>
    </row>
    <row r="5216" spans="5:5">
      <c r="E5216" s="24"/>
    </row>
    <row r="5217" spans="5:5">
      <c r="E5217" s="24"/>
    </row>
    <row r="5218" spans="5:5">
      <c r="E5218" s="24"/>
    </row>
    <row r="5219" spans="5:5">
      <c r="E5219" s="24"/>
    </row>
    <row r="5220" spans="5:5">
      <c r="E5220" s="24"/>
    </row>
    <row r="5221" spans="5:5">
      <c r="E5221" s="24"/>
    </row>
    <row r="5222" spans="5:5">
      <c r="E5222" s="24"/>
    </row>
    <row r="5223" spans="5:5">
      <c r="E5223" s="24"/>
    </row>
    <row r="5224" spans="5:5">
      <c r="E5224" s="24"/>
    </row>
    <row r="5225" spans="5:5">
      <c r="E5225" s="24"/>
    </row>
    <row r="5226" spans="5:5">
      <c r="E5226" s="24"/>
    </row>
    <row r="5227" spans="5:5">
      <c r="E5227" s="24"/>
    </row>
    <row r="5228" spans="5:5">
      <c r="E5228" s="24"/>
    </row>
    <row r="5229" spans="5:5">
      <c r="E5229" s="24"/>
    </row>
    <row r="5230" spans="5:5">
      <c r="E5230" s="24"/>
    </row>
    <row r="5231" spans="5:5">
      <c r="E5231" s="24"/>
    </row>
    <row r="5232" spans="5:5">
      <c r="E5232" s="24"/>
    </row>
    <row r="5233" spans="5:5">
      <c r="E5233" s="24"/>
    </row>
    <row r="5234" spans="5:5">
      <c r="E5234" s="24"/>
    </row>
    <row r="5235" spans="5:5">
      <c r="E5235" s="24"/>
    </row>
    <row r="5236" spans="5:5">
      <c r="E5236" s="24"/>
    </row>
    <row r="5237" spans="5:5">
      <c r="E5237" s="24"/>
    </row>
    <row r="5238" spans="5:5">
      <c r="E5238" s="24"/>
    </row>
    <row r="5239" spans="5:5">
      <c r="E5239" s="24"/>
    </row>
    <row r="5240" spans="5:5">
      <c r="E5240" s="24"/>
    </row>
    <row r="5241" spans="5:5">
      <c r="E5241" s="24"/>
    </row>
    <row r="5242" spans="5:5">
      <c r="E5242" s="24"/>
    </row>
    <row r="5243" spans="5:5">
      <c r="E5243" s="24"/>
    </row>
    <row r="5244" spans="5:5">
      <c r="E5244" s="24"/>
    </row>
    <row r="5245" spans="5:5">
      <c r="E5245" s="24"/>
    </row>
    <row r="5246" spans="5:5">
      <c r="E5246" s="24"/>
    </row>
    <row r="5247" spans="5:5">
      <c r="E5247" s="24"/>
    </row>
    <row r="5248" spans="5:5">
      <c r="E5248" s="24"/>
    </row>
    <row r="5249" spans="5:5">
      <c r="E5249" s="24"/>
    </row>
    <row r="5250" spans="5:5">
      <c r="E5250" s="24"/>
    </row>
    <row r="5251" spans="5:5">
      <c r="E5251" s="24"/>
    </row>
    <row r="5252" spans="5:5">
      <c r="E5252" s="24"/>
    </row>
    <row r="5253" spans="5:5">
      <c r="E5253" s="24"/>
    </row>
    <row r="5254" spans="5:5">
      <c r="E5254" s="24"/>
    </row>
    <row r="5255" spans="5:5">
      <c r="E5255" s="24"/>
    </row>
    <row r="5256" spans="5:5">
      <c r="E5256" s="24"/>
    </row>
    <row r="5257" spans="5:5">
      <c r="E5257" s="24"/>
    </row>
    <row r="5258" spans="5:5">
      <c r="E5258" s="24"/>
    </row>
    <row r="5259" spans="5:5">
      <c r="E5259" s="24"/>
    </row>
    <row r="5260" spans="5:5">
      <c r="E5260" s="24"/>
    </row>
    <row r="5261" spans="5:5">
      <c r="E5261" s="24"/>
    </row>
    <row r="5262" spans="5:5">
      <c r="E5262" s="24"/>
    </row>
    <row r="5263" spans="5:5">
      <c r="E5263" s="24"/>
    </row>
    <row r="5264" spans="5:5">
      <c r="E5264" s="24"/>
    </row>
    <row r="5265" spans="5:5">
      <c r="E5265" s="24"/>
    </row>
    <row r="5266" spans="5:5">
      <c r="E5266" s="24"/>
    </row>
    <row r="5267" spans="5:5">
      <c r="E5267" s="24"/>
    </row>
    <row r="5268" spans="5:5">
      <c r="E5268" s="24"/>
    </row>
    <row r="5269" spans="5:5">
      <c r="E5269" s="24"/>
    </row>
    <row r="5270" spans="5:5">
      <c r="E5270" s="24"/>
    </row>
    <row r="5271" spans="5:5">
      <c r="E5271" s="24"/>
    </row>
    <row r="5272" spans="5:5">
      <c r="E5272" s="24"/>
    </row>
    <row r="5273" spans="5:5">
      <c r="E5273" s="24"/>
    </row>
    <row r="5274" spans="5:5">
      <c r="E5274" s="24"/>
    </row>
    <row r="5275" spans="5:5">
      <c r="E5275" s="24"/>
    </row>
    <row r="5276" spans="5:5">
      <c r="E5276" s="24"/>
    </row>
    <row r="5277" spans="5:5">
      <c r="E5277" s="24"/>
    </row>
    <row r="5278" spans="5:5">
      <c r="E5278" s="24"/>
    </row>
    <row r="5279" spans="5:5">
      <c r="E5279" s="24"/>
    </row>
    <row r="5280" spans="5:5">
      <c r="E5280" s="24"/>
    </row>
    <row r="5281" spans="5:5">
      <c r="E5281" s="24"/>
    </row>
    <row r="5282" spans="5:5">
      <c r="E5282" s="24"/>
    </row>
    <row r="5283" spans="5:5">
      <c r="E5283" s="24"/>
    </row>
    <row r="5284" spans="5:5">
      <c r="E5284" s="24"/>
    </row>
    <row r="5285" spans="5:5">
      <c r="E5285" s="24"/>
    </row>
    <row r="5286" spans="5:5">
      <c r="E5286" s="24"/>
    </row>
    <row r="5287" spans="5:5">
      <c r="E5287" s="24"/>
    </row>
    <row r="5288" spans="5:5">
      <c r="E5288" s="24"/>
    </row>
    <row r="5289" spans="5:5">
      <c r="E5289" s="24"/>
    </row>
    <row r="5290" spans="5:5">
      <c r="E5290" s="24"/>
    </row>
    <row r="5291" spans="5:5">
      <c r="E5291" s="24"/>
    </row>
    <row r="5292" spans="5:5">
      <c r="E5292" s="24"/>
    </row>
    <row r="5293" spans="5:5">
      <c r="E5293" s="24"/>
    </row>
    <row r="5294" spans="5:5">
      <c r="E5294" s="24"/>
    </row>
    <row r="5295" spans="5:5">
      <c r="E5295" s="24"/>
    </row>
    <row r="5296" spans="5:5">
      <c r="E5296" s="24"/>
    </row>
    <row r="5297" spans="5:5">
      <c r="E5297" s="24"/>
    </row>
    <row r="5298" spans="5:5">
      <c r="E5298" s="24"/>
    </row>
    <row r="5299" spans="5:5">
      <c r="E5299" s="24"/>
    </row>
    <row r="5300" spans="5:5">
      <c r="E5300" s="24"/>
    </row>
    <row r="5301" spans="5:5">
      <c r="E5301" s="24"/>
    </row>
    <row r="5302" spans="5:5">
      <c r="E5302" s="24"/>
    </row>
    <row r="5303" spans="5:5">
      <c r="E5303" s="24"/>
    </row>
    <row r="5304" spans="5:5">
      <c r="E5304" s="24"/>
    </row>
    <row r="5305" spans="5:5">
      <c r="E5305" s="24"/>
    </row>
    <row r="5306" spans="5:5">
      <c r="E5306" s="24"/>
    </row>
    <row r="5307" spans="5:5">
      <c r="E5307" s="24"/>
    </row>
    <row r="5308" spans="5:5">
      <c r="E5308" s="24"/>
    </row>
    <row r="5309" spans="5:5">
      <c r="E5309" s="24"/>
    </row>
    <row r="5310" spans="5:5">
      <c r="E5310" s="24"/>
    </row>
    <row r="5311" spans="5:5">
      <c r="E5311" s="24"/>
    </row>
    <row r="5312" spans="5:5">
      <c r="E5312" s="24"/>
    </row>
    <row r="5313" spans="5:5">
      <c r="E5313" s="24"/>
    </row>
    <row r="5314" spans="5:5">
      <c r="E5314" s="24"/>
    </row>
    <row r="5315" spans="5:5">
      <c r="E5315" s="24"/>
    </row>
    <row r="5316" spans="5:5">
      <c r="E5316" s="24"/>
    </row>
    <row r="5317" spans="5:5">
      <c r="E5317" s="24"/>
    </row>
    <row r="5318" spans="5:5">
      <c r="E5318" s="24"/>
    </row>
    <row r="5319" spans="5:5">
      <c r="E5319" s="24"/>
    </row>
    <row r="5320" spans="5:5">
      <c r="E5320" s="24"/>
    </row>
    <row r="5321" spans="5:5">
      <c r="E5321" s="24"/>
    </row>
    <row r="5322" spans="5:5">
      <c r="E5322" s="24"/>
    </row>
    <row r="5323" spans="5:5">
      <c r="E5323" s="24"/>
    </row>
    <row r="5324" spans="5:5">
      <c r="E5324" s="24"/>
    </row>
    <row r="5325" spans="5:5">
      <c r="E5325" s="24"/>
    </row>
    <row r="5326" spans="5:5">
      <c r="E5326" s="24"/>
    </row>
    <row r="5327" spans="5:5">
      <c r="E5327" s="24"/>
    </row>
    <row r="5328" spans="5:5">
      <c r="E5328" s="24"/>
    </row>
    <row r="5329" spans="5:5">
      <c r="E5329" s="24"/>
    </row>
    <row r="5330" spans="5:5">
      <c r="E5330" s="24"/>
    </row>
    <row r="5331" spans="5:5">
      <c r="E5331" s="24"/>
    </row>
    <row r="5332" spans="5:5">
      <c r="E5332" s="24"/>
    </row>
    <row r="5333" spans="5:5">
      <c r="E5333" s="24"/>
    </row>
    <row r="5334" spans="5:5">
      <c r="E5334" s="24"/>
    </row>
    <row r="5335" spans="5:5">
      <c r="E5335" s="24"/>
    </row>
    <row r="5336" spans="5:5">
      <c r="E5336" s="24"/>
    </row>
    <row r="5337" spans="5:5">
      <c r="E5337" s="24"/>
    </row>
    <row r="5338" spans="5:5">
      <c r="E5338" s="24"/>
    </row>
    <row r="5339" spans="5:5">
      <c r="E5339" s="24"/>
    </row>
    <row r="5340" spans="5:5">
      <c r="E5340" s="24"/>
    </row>
    <row r="5341" spans="5:5">
      <c r="E5341" s="24"/>
    </row>
    <row r="5342" spans="5:5">
      <c r="E5342" s="24"/>
    </row>
    <row r="5343" spans="5:5">
      <c r="E5343" s="24"/>
    </row>
    <row r="5344" spans="5:5">
      <c r="E5344" s="24"/>
    </row>
    <row r="5345" spans="5:5">
      <c r="E5345" s="24"/>
    </row>
    <row r="5346" spans="5:5">
      <c r="E5346" s="24"/>
    </row>
    <row r="5347" spans="5:5">
      <c r="E5347" s="24"/>
    </row>
    <row r="5348" spans="5:5">
      <c r="E5348" s="24"/>
    </row>
    <row r="5349" spans="5:5">
      <c r="E5349" s="24"/>
    </row>
    <row r="5350" spans="5:5">
      <c r="E5350" s="24"/>
    </row>
    <row r="5351" spans="5:5">
      <c r="E5351" s="24"/>
    </row>
    <row r="5352" spans="5:5">
      <c r="E5352" s="24"/>
    </row>
    <row r="5353" spans="5:5">
      <c r="E5353" s="24"/>
    </row>
    <row r="5354" spans="5:5">
      <c r="E5354" s="24"/>
    </row>
    <row r="5355" spans="5:5">
      <c r="E5355" s="24"/>
    </row>
    <row r="5356" spans="5:5">
      <c r="E5356" s="24"/>
    </row>
    <row r="5357" spans="5:5">
      <c r="E5357" s="24"/>
    </row>
    <row r="5358" spans="5:5">
      <c r="E5358" s="24"/>
    </row>
    <row r="5359" spans="5:5">
      <c r="E5359" s="24"/>
    </row>
    <row r="5360" spans="5:5">
      <c r="E5360" s="24"/>
    </row>
    <row r="5361" spans="5:5">
      <c r="E5361" s="24"/>
    </row>
    <row r="5362" spans="5:5">
      <c r="E5362" s="24"/>
    </row>
    <row r="5363" spans="5:5">
      <c r="E5363" s="24"/>
    </row>
    <row r="5364" spans="5:5">
      <c r="E5364" s="24"/>
    </row>
    <row r="5365" spans="5:5">
      <c r="E5365" s="24"/>
    </row>
    <row r="5366" spans="5:5">
      <c r="E5366" s="24"/>
    </row>
    <row r="5367" spans="5:5">
      <c r="E5367" s="24"/>
    </row>
    <row r="5368" spans="5:5">
      <c r="E5368" s="24"/>
    </row>
    <row r="5369" spans="5:5">
      <c r="E5369" s="24"/>
    </row>
    <row r="5370" spans="5:5">
      <c r="E5370" s="24"/>
    </row>
    <row r="5371" spans="5:5">
      <c r="E5371" s="24"/>
    </row>
    <row r="5372" spans="5:5">
      <c r="E5372" s="24"/>
    </row>
    <row r="5373" spans="5:5">
      <c r="E5373" s="24"/>
    </row>
    <row r="5374" spans="5:5">
      <c r="E5374" s="24"/>
    </row>
    <row r="5375" spans="5:5">
      <c r="E5375" s="24"/>
    </row>
    <row r="5376" spans="5:5">
      <c r="E5376" s="24"/>
    </row>
    <row r="5377" spans="5:5">
      <c r="E5377" s="24"/>
    </row>
    <row r="5378" spans="5:5">
      <c r="E5378" s="24"/>
    </row>
    <row r="5379" spans="5:5">
      <c r="E5379" s="24"/>
    </row>
    <row r="5380" spans="5:5">
      <c r="E5380" s="24"/>
    </row>
    <row r="5381" spans="5:5">
      <c r="E5381" s="24"/>
    </row>
    <row r="5382" spans="5:5">
      <c r="E5382" s="24"/>
    </row>
    <row r="5383" spans="5:5">
      <c r="E5383" s="24"/>
    </row>
    <row r="5384" spans="5:5">
      <c r="E5384" s="24"/>
    </row>
    <row r="5385" spans="5:5">
      <c r="E5385" s="24"/>
    </row>
    <row r="5386" spans="5:5">
      <c r="E5386" s="24"/>
    </row>
    <row r="5387" spans="5:5">
      <c r="E5387" s="24"/>
    </row>
    <row r="5388" spans="5:5">
      <c r="E5388" s="24"/>
    </row>
    <row r="5389" spans="5:5">
      <c r="E5389" s="24"/>
    </row>
    <row r="5390" spans="5:5">
      <c r="E5390" s="24"/>
    </row>
    <row r="5391" spans="5:5">
      <c r="E5391" s="24"/>
    </row>
    <row r="5392" spans="5:5">
      <c r="E5392" s="24"/>
    </row>
    <row r="5393" spans="5:5">
      <c r="E5393" s="24"/>
    </row>
    <row r="5394" spans="5:5">
      <c r="E5394" s="24"/>
    </row>
    <row r="5395" spans="5:5">
      <c r="E5395" s="24"/>
    </row>
    <row r="5396" spans="5:5">
      <c r="E5396" s="24"/>
    </row>
    <row r="5397" spans="5:5">
      <c r="E5397" s="24"/>
    </row>
    <row r="5398" spans="5:5">
      <c r="E5398" s="24"/>
    </row>
    <row r="5399" spans="5:5">
      <c r="E5399" s="24"/>
    </row>
    <row r="5400" spans="5:5">
      <c r="E5400" s="24"/>
    </row>
    <row r="5401" spans="5:5">
      <c r="E5401" s="24"/>
    </row>
    <row r="5402" spans="5:5">
      <c r="E5402" s="24"/>
    </row>
    <row r="5403" spans="5:5">
      <c r="E5403" s="24"/>
    </row>
    <row r="5404" spans="5:5">
      <c r="E5404" s="24"/>
    </row>
    <row r="5405" spans="5:5">
      <c r="E5405" s="24"/>
    </row>
    <row r="5406" spans="5:5">
      <c r="E5406" s="24"/>
    </row>
    <row r="5407" spans="5:5">
      <c r="E5407" s="24"/>
    </row>
    <row r="5408" spans="5:5">
      <c r="E5408" s="24"/>
    </row>
    <row r="5409" spans="5:5">
      <c r="E5409" s="24"/>
    </row>
    <row r="5410" spans="5:5">
      <c r="E5410" s="24"/>
    </row>
    <row r="5411" spans="5:5">
      <c r="E5411" s="24"/>
    </row>
    <row r="5412" spans="5:5">
      <c r="E5412" s="24"/>
    </row>
    <row r="5413" spans="5:5">
      <c r="E5413" s="24"/>
    </row>
    <row r="5414" spans="5:5">
      <c r="E5414" s="24"/>
    </row>
    <row r="5415" spans="5:5">
      <c r="E5415" s="24"/>
    </row>
    <row r="5416" spans="5:5">
      <c r="E5416" s="24"/>
    </row>
    <row r="5417" spans="5:5">
      <c r="E5417" s="24"/>
    </row>
    <row r="5418" spans="5:5">
      <c r="E5418" s="24"/>
    </row>
    <row r="5419" spans="5:5">
      <c r="E5419" s="24"/>
    </row>
    <row r="5420" spans="5:5">
      <c r="E5420" s="24"/>
    </row>
    <row r="5421" spans="5:5">
      <c r="E5421" s="24"/>
    </row>
    <row r="5422" spans="5:5">
      <c r="E5422" s="24"/>
    </row>
    <row r="5423" spans="5:5">
      <c r="E5423" s="24"/>
    </row>
    <row r="5424" spans="5:5">
      <c r="E5424" s="24"/>
    </row>
    <row r="5425" spans="5:5">
      <c r="E5425" s="24"/>
    </row>
    <row r="5426" spans="5:5">
      <c r="E5426" s="24"/>
    </row>
    <row r="5427" spans="5:5">
      <c r="E5427" s="24"/>
    </row>
    <row r="5428" spans="5:5">
      <c r="E5428" s="24"/>
    </row>
    <row r="5429" spans="5:5">
      <c r="E5429" s="24"/>
    </row>
    <row r="5430" spans="5:5">
      <c r="E5430" s="24"/>
    </row>
    <row r="5431" spans="5:5">
      <c r="E5431" s="24"/>
    </row>
    <row r="5432" spans="5:5">
      <c r="E5432" s="24"/>
    </row>
    <row r="5433" spans="5:5">
      <c r="E5433" s="24"/>
    </row>
    <row r="5434" spans="5:5">
      <c r="E5434" s="24"/>
    </row>
    <row r="5435" spans="5:5">
      <c r="E5435" s="24"/>
    </row>
    <row r="5436" spans="5:5">
      <c r="E5436" s="24"/>
    </row>
    <row r="5437" spans="5:5">
      <c r="E5437" s="24"/>
    </row>
    <row r="5438" spans="5:5">
      <c r="E5438" s="24"/>
    </row>
    <row r="5439" spans="5:5">
      <c r="E5439" s="24"/>
    </row>
    <row r="5440" spans="5:5">
      <c r="E5440" s="24"/>
    </row>
    <row r="5441" spans="5:5">
      <c r="E5441" s="24"/>
    </row>
    <row r="5442" spans="5:5">
      <c r="E5442" s="24"/>
    </row>
    <row r="5443" spans="5:5">
      <c r="E5443" s="24"/>
    </row>
    <row r="5444" spans="5:5">
      <c r="E5444" s="24"/>
    </row>
    <row r="5445" spans="5:5">
      <c r="E5445" s="24"/>
    </row>
    <row r="5446" spans="5:5">
      <c r="E5446" s="24"/>
    </row>
    <row r="5447" spans="5:5">
      <c r="E5447" s="24"/>
    </row>
    <row r="5448" spans="5:5">
      <c r="E5448" s="24"/>
    </row>
    <row r="5449" spans="5:5">
      <c r="E5449" s="24"/>
    </row>
    <row r="5450" spans="5:5">
      <c r="E5450" s="24"/>
    </row>
    <row r="5451" spans="5:5">
      <c r="E5451" s="24"/>
    </row>
    <row r="5452" spans="5:5">
      <c r="E5452" s="24"/>
    </row>
    <row r="5453" spans="5:5">
      <c r="E5453" s="24"/>
    </row>
    <row r="5454" spans="5:5">
      <c r="E5454" s="24"/>
    </row>
    <row r="5455" spans="5:5">
      <c r="E5455" s="24"/>
    </row>
    <row r="5456" spans="5:5">
      <c r="E5456" s="24"/>
    </row>
    <row r="5457" spans="5:5">
      <c r="E5457" s="24"/>
    </row>
    <row r="5458" spans="5:5">
      <c r="E5458" s="24"/>
    </row>
    <row r="5459" spans="5:5">
      <c r="E5459" s="24"/>
    </row>
    <row r="5460" spans="5:5">
      <c r="E5460" s="24"/>
    </row>
    <row r="5461" spans="5:5">
      <c r="E5461" s="24"/>
    </row>
    <row r="5462" spans="5:5">
      <c r="E5462" s="24"/>
    </row>
    <row r="5463" spans="5:5">
      <c r="E5463" s="24"/>
    </row>
    <row r="5464" spans="5:5">
      <c r="E5464" s="24"/>
    </row>
    <row r="5465" spans="5:5">
      <c r="E5465" s="24"/>
    </row>
    <row r="5466" spans="5:5">
      <c r="E5466" s="24"/>
    </row>
    <row r="5467" spans="5:5">
      <c r="E5467" s="24"/>
    </row>
    <row r="5468" spans="5:5">
      <c r="E5468" s="24"/>
    </row>
    <row r="5469" spans="5:5">
      <c r="E5469" s="24"/>
    </row>
    <row r="5470" spans="5:5">
      <c r="E5470" s="24"/>
    </row>
    <row r="5471" spans="5:5">
      <c r="E5471" s="24"/>
    </row>
    <row r="5472" spans="5:5">
      <c r="E5472" s="24"/>
    </row>
    <row r="5473" spans="5:5">
      <c r="E5473" s="24"/>
    </row>
    <row r="5474" spans="5:5">
      <c r="E5474" s="24"/>
    </row>
    <row r="5475" spans="5:5">
      <c r="E5475" s="24"/>
    </row>
    <row r="5476" spans="5:5">
      <c r="E5476" s="24"/>
    </row>
    <row r="5477" spans="5:5">
      <c r="E5477" s="24"/>
    </row>
    <row r="5478" spans="5:5">
      <c r="E5478" s="24"/>
    </row>
    <row r="5479" spans="5:5">
      <c r="E5479" s="24"/>
    </row>
    <row r="5480" spans="5:5">
      <c r="E5480" s="24"/>
    </row>
    <row r="5481" spans="5:5">
      <c r="E5481" s="24"/>
    </row>
    <row r="5482" spans="5:5">
      <c r="E5482" s="24"/>
    </row>
    <row r="5483" spans="5:5">
      <c r="E5483" s="24"/>
    </row>
    <row r="5484" spans="5:5">
      <c r="E5484" s="24"/>
    </row>
    <row r="5485" spans="5:5">
      <c r="E5485" s="24"/>
    </row>
    <row r="5486" spans="5:5">
      <c r="E5486" s="24"/>
    </row>
    <row r="5487" spans="5:5">
      <c r="E5487" s="24"/>
    </row>
    <row r="5488" spans="5:5">
      <c r="E5488" s="24"/>
    </row>
    <row r="5489" spans="5:5">
      <c r="E5489" s="24"/>
    </row>
    <row r="5490" spans="5:5">
      <c r="E5490" s="24"/>
    </row>
    <row r="5491" spans="5:5">
      <c r="E5491" s="24"/>
    </row>
    <row r="5492" spans="5:5">
      <c r="E5492" s="24"/>
    </row>
    <row r="5493" spans="5:5">
      <c r="E5493" s="24"/>
    </row>
    <row r="5494" spans="5:5">
      <c r="E5494" s="24"/>
    </row>
    <row r="5495" spans="5:5">
      <c r="E5495" s="24"/>
    </row>
    <row r="5496" spans="5:5">
      <c r="E5496" s="24"/>
    </row>
    <row r="5497" spans="5:5">
      <c r="E5497" s="24"/>
    </row>
    <row r="5498" spans="5:5">
      <c r="E5498" s="24"/>
    </row>
    <row r="5499" spans="5:5">
      <c r="E5499" s="24"/>
    </row>
    <row r="5500" spans="5:5">
      <c r="E5500" s="24"/>
    </row>
    <row r="5501" spans="5:5">
      <c r="E5501" s="24"/>
    </row>
    <row r="5502" spans="5:5">
      <c r="E5502" s="24"/>
    </row>
    <row r="5503" spans="5:5">
      <c r="E5503" s="24"/>
    </row>
    <row r="5504" spans="5:5">
      <c r="E5504" s="24"/>
    </row>
    <row r="5505" spans="5:5">
      <c r="E5505" s="24"/>
    </row>
    <row r="5506" spans="5:5">
      <c r="E5506" s="24"/>
    </row>
    <row r="5507" spans="5:5">
      <c r="E5507" s="24"/>
    </row>
    <row r="5508" spans="5:5">
      <c r="E5508" s="24"/>
    </row>
    <row r="5509" spans="5:5">
      <c r="E5509" s="24"/>
    </row>
    <row r="5510" spans="5:5">
      <c r="E5510" s="24"/>
    </row>
    <row r="5511" spans="5:5">
      <c r="E5511" s="24"/>
    </row>
    <row r="5512" spans="5:5">
      <c r="E5512" s="24"/>
    </row>
    <row r="5513" spans="5:5">
      <c r="E5513" s="24"/>
    </row>
    <row r="5514" spans="5:5">
      <c r="E5514" s="24"/>
    </row>
    <row r="5515" spans="5:5">
      <c r="E5515" s="24"/>
    </row>
    <row r="5516" spans="5:5">
      <c r="E5516" s="24"/>
    </row>
    <row r="5517" spans="5:5">
      <c r="E5517" s="24"/>
    </row>
    <row r="5518" spans="5:5">
      <c r="E5518" s="24"/>
    </row>
    <row r="5519" spans="5:5">
      <c r="E5519" s="24"/>
    </row>
    <row r="5520" spans="5:5">
      <c r="E5520" s="24"/>
    </row>
    <row r="5521" spans="5:5">
      <c r="E5521" s="24"/>
    </row>
    <row r="5522" spans="5:5">
      <c r="E5522" s="24"/>
    </row>
    <row r="5523" spans="5:5">
      <c r="E5523" s="24"/>
    </row>
    <row r="5524" spans="5:5">
      <c r="E5524" s="24"/>
    </row>
    <row r="5525" spans="5:5">
      <c r="E5525" s="24"/>
    </row>
    <row r="5526" spans="5:5">
      <c r="E5526" s="24"/>
    </row>
    <row r="5527" spans="5:5">
      <c r="E5527" s="24"/>
    </row>
    <row r="5528" spans="5:5">
      <c r="E5528" s="24"/>
    </row>
    <row r="5529" spans="5:5">
      <c r="E5529" s="24"/>
    </row>
    <row r="5530" spans="5:5">
      <c r="E5530" s="24"/>
    </row>
    <row r="5531" spans="5:5">
      <c r="E5531" s="24"/>
    </row>
    <row r="5532" spans="5:5">
      <c r="E5532" s="24"/>
    </row>
    <row r="5533" spans="5:5">
      <c r="E5533" s="24"/>
    </row>
    <row r="5534" spans="5:5">
      <c r="E5534" s="24"/>
    </row>
    <row r="5535" spans="5:5">
      <c r="E5535" s="24"/>
    </row>
    <row r="5536" spans="5:5">
      <c r="E5536" s="24"/>
    </row>
    <row r="5537" spans="5:5">
      <c r="E5537" s="24"/>
    </row>
    <row r="5538" spans="5:5">
      <c r="E5538" s="24"/>
    </row>
    <row r="5539" spans="5:5">
      <c r="E5539" s="24"/>
    </row>
    <row r="5540" spans="5:5">
      <c r="E5540" s="24"/>
    </row>
    <row r="5541" spans="5:5">
      <c r="E5541" s="24"/>
    </row>
    <row r="5542" spans="5:5">
      <c r="E5542" s="24"/>
    </row>
    <row r="5543" spans="5:5">
      <c r="E5543" s="24"/>
    </row>
    <row r="5544" spans="5:5">
      <c r="E5544" s="24"/>
    </row>
    <row r="5545" spans="5:5">
      <c r="E5545" s="24"/>
    </row>
    <row r="5546" spans="5:5">
      <c r="E5546" s="24"/>
    </row>
    <row r="5547" spans="5:5">
      <c r="E5547" s="24"/>
    </row>
    <row r="5548" spans="5:5">
      <c r="E5548" s="24"/>
    </row>
    <row r="5549" spans="5:5">
      <c r="E5549" s="24"/>
    </row>
    <row r="5550" spans="5:5">
      <c r="E5550" s="24"/>
    </row>
    <row r="5551" spans="5:5">
      <c r="E5551" s="24"/>
    </row>
    <row r="5552" spans="5:5">
      <c r="E5552" s="24"/>
    </row>
    <row r="5553" spans="5:5">
      <c r="E5553" s="24"/>
    </row>
    <row r="5554" spans="5:5">
      <c r="E5554" s="24"/>
    </row>
    <row r="5555" spans="5:5">
      <c r="E5555" s="24"/>
    </row>
    <row r="5556" spans="5:5">
      <c r="E5556" s="24"/>
    </row>
    <row r="5557" spans="5:5">
      <c r="E5557" s="24"/>
    </row>
    <row r="5558" spans="5:5">
      <c r="E5558" s="24"/>
    </row>
    <row r="5559" spans="5:5">
      <c r="E5559" s="24"/>
    </row>
    <row r="5560" spans="5:5">
      <c r="E5560" s="24"/>
    </row>
    <row r="5561" spans="5:5">
      <c r="E5561" s="24"/>
    </row>
    <row r="5562" spans="5:5">
      <c r="E5562" s="24"/>
    </row>
    <row r="5563" spans="5:5">
      <c r="E5563" s="24"/>
    </row>
    <row r="5564" spans="5:5">
      <c r="E5564" s="24"/>
    </row>
    <row r="5565" spans="5:5">
      <c r="E5565" s="24"/>
    </row>
    <row r="5566" spans="5:5">
      <c r="E5566" s="24"/>
    </row>
    <row r="5567" spans="5:5">
      <c r="E5567" s="24"/>
    </row>
    <row r="5568" spans="5:5">
      <c r="E5568" s="24"/>
    </row>
    <row r="5569" spans="5:5">
      <c r="E5569" s="24"/>
    </row>
    <row r="5570" spans="5:5">
      <c r="E5570" s="24"/>
    </row>
    <row r="5571" spans="5:5">
      <c r="E5571" s="24"/>
    </row>
    <row r="5572" spans="5:5">
      <c r="E5572" s="24"/>
    </row>
    <row r="5573" spans="5:5">
      <c r="E5573" s="24"/>
    </row>
    <row r="5574" spans="5:5">
      <c r="E5574" s="24"/>
    </row>
    <row r="5575" spans="5:5">
      <c r="E5575" s="24"/>
    </row>
    <row r="5576" spans="5:5">
      <c r="E5576" s="24"/>
    </row>
    <row r="5577" spans="5:5">
      <c r="E5577" s="24"/>
    </row>
    <row r="5578" spans="5:5">
      <c r="E5578" s="24"/>
    </row>
    <row r="5579" spans="5:5">
      <c r="E5579" s="24"/>
    </row>
    <row r="5580" spans="5:5">
      <c r="E5580" s="24"/>
    </row>
    <row r="5581" spans="5:5">
      <c r="E5581" s="24"/>
    </row>
    <row r="5582" spans="5:5">
      <c r="E5582" s="24"/>
    </row>
    <row r="5583" spans="5:5">
      <c r="E5583" s="24"/>
    </row>
    <row r="5584" spans="5:5">
      <c r="E5584" s="24"/>
    </row>
    <row r="5585" spans="5:5">
      <c r="E5585" s="24"/>
    </row>
    <row r="5586" spans="5:5">
      <c r="E5586" s="24"/>
    </row>
    <row r="5587" spans="5:5">
      <c r="E5587" s="24"/>
    </row>
    <row r="5588" spans="5:5">
      <c r="E5588" s="24"/>
    </row>
    <row r="5589" spans="5:5">
      <c r="E5589" s="24"/>
    </row>
    <row r="5590" spans="5:5">
      <c r="E5590" s="24"/>
    </row>
    <row r="5591" spans="5:5">
      <c r="E5591" s="24"/>
    </row>
    <row r="5592" spans="5:5">
      <c r="E5592" s="24"/>
    </row>
    <row r="5593" spans="5:5">
      <c r="E5593" s="24"/>
    </row>
    <row r="5594" spans="5:5">
      <c r="E5594" s="24"/>
    </row>
    <row r="5595" spans="5:5">
      <c r="E5595" s="24"/>
    </row>
    <row r="5596" spans="5:5">
      <c r="E5596" s="24"/>
    </row>
    <row r="5597" spans="5:5">
      <c r="E5597" s="24"/>
    </row>
    <row r="5598" spans="5:5">
      <c r="E5598" s="24"/>
    </row>
    <row r="5599" spans="5:5">
      <c r="E5599" s="24"/>
    </row>
    <row r="5600" spans="5:5">
      <c r="E5600" s="24"/>
    </row>
    <row r="5601" spans="5:5">
      <c r="E5601" s="24"/>
    </row>
    <row r="5602" spans="5:5">
      <c r="E5602" s="24"/>
    </row>
    <row r="5603" spans="5:5">
      <c r="E5603" s="24"/>
    </row>
    <row r="5604" spans="5:5">
      <c r="E5604" s="24"/>
    </row>
    <row r="5605" spans="5:5">
      <c r="E5605" s="24"/>
    </row>
    <row r="5606" spans="5:5">
      <c r="E5606" s="24"/>
    </row>
    <row r="5607" spans="5:5">
      <c r="E5607" s="24"/>
    </row>
    <row r="5608" spans="5:5">
      <c r="E5608" s="24"/>
    </row>
    <row r="5609" spans="5:5">
      <c r="E5609" s="24"/>
    </row>
    <row r="5610" spans="5:5">
      <c r="E5610" s="24"/>
    </row>
    <row r="5611" spans="5:5">
      <c r="E5611" s="24"/>
    </row>
    <row r="5612" spans="5:5">
      <c r="E5612" s="24"/>
    </row>
    <row r="5613" spans="5:5">
      <c r="E5613" s="24"/>
    </row>
    <row r="5614" spans="5:5">
      <c r="E5614" s="24"/>
    </row>
    <row r="5615" spans="5:5">
      <c r="E5615" s="24"/>
    </row>
    <row r="5616" spans="5:5">
      <c r="E5616" s="24"/>
    </row>
    <row r="5617" spans="5:5">
      <c r="E5617" s="24"/>
    </row>
    <row r="5618" spans="5:5">
      <c r="E5618" s="24"/>
    </row>
    <row r="5619" spans="5:5">
      <c r="E5619" s="24"/>
    </row>
    <row r="5620" spans="5:5">
      <c r="E5620" s="24"/>
    </row>
    <row r="5621" spans="5:5">
      <c r="E5621" s="24"/>
    </row>
    <row r="5622" spans="5:5">
      <c r="E5622" s="24"/>
    </row>
    <row r="5623" spans="5:5">
      <c r="E5623" s="24"/>
    </row>
    <row r="5624" spans="5:5">
      <c r="E5624" s="24"/>
    </row>
    <row r="5625" spans="5:5">
      <c r="E5625" s="24"/>
    </row>
    <row r="5626" spans="5:5">
      <c r="E5626" s="24"/>
    </row>
    <row r="5627" spans="5:5">
      <c r="E5627" s="24"/>
    </row>
    <row r="5628" spans="5:5">
      <c r="E5628" s="24"/>
    </row>
    <row r="5629" spans="5:5">
      <c r="E5629" s="24"/>
    </row>
    <row r="5630" spans="5:5">
      <c r="E5630" s="24"/>
    </row>
    <row r="5631" spans="5:5">
      <c r="E5631" s="24"/>
    </row>
    <row r="5632" spans="5:5">
      <c r="E5632" s="24"/>
    </row>
    <row r="5633" spans="5:5">
      <c r="E5633" s="24"/>
    </row>
    <row r="5634" spans="5:5">
      <c r="E5634" s="24"/>
    </row>
    <row r="5635" spans="5:5">
      <c r="E5635" s="24"/>
    </row>
    <row r="5636" spans="5:5">
      <c r="E5636" s="24"/>
    </row>
    <row r="5637" spans="5:5">
      <c r="E5637" s="24"/>
    </row>
    <row r="5638" spans="5:5">
      <c r="E5638" s="24"/>
    </row>
    <row r="5639" spans="5:5">
      <c r="E5639" s="24"/>
    </row>
    <row r="5640" spans="5:5">
      <c r="E5640" s="24"/>
    </row>
    <row r="5641" spans="5:5">
      <c r="E5641" s="24"/>
    </row>
    <row r="5642" spans="5:5">
      <c r="E5642" s="24"/>
    </row>
    <row r="5643" spans="5:5">
      <c r="E5643" s="24"/>
    </row>
    <row r="5644" spans="5:5">
      <c r="E5644" s="24"/>
    </row>
    <row r="5645" spans="5:5">
      <c r="E5645" s="24"/>
    </row>
    <row r="5646" spans="5:5">
      <c r="E5646" s="24"/>
    </row>
    <row r="5647" spans="5:5">
      <c r="E5647" s="24"/>
    </row>
    <row r="5648" spans="5:5">
      <c r="E5648" s="24"/>
    </row>
    <row r="5649" spans="5:5">
      <c r="E5649" s="24"/>
    </row>
    <row r="5650" spans="5:5">
      <c r="E5650" s="24"/>
    </row>
    <row r="5651" spans="5:5">
      <c r="E5651" s="24"/>
    </row>
    <row r="5652" spans="5:5">
      <c r="E5652" s="24"/>
    </row>
    <row r="5653" spans="5:5">
      <c r="E5653" s="24"/>
    </row>
    <row r="5654" spans="5:5">
      <c r="E5654" s="24"/>
    </row>
    <row r="5655" spans="5:5">
      <c r="E5655" s="24"/>
    </row>
    <row r="5656" spans="5:5">
      <c r="E5656" s="24"/>
    </row>
    <row r="5657" spans="5:5">
      <c r="E5657" s="24"/>
    </row>
    <row r="5658" spans="5:5">
      <c r="E5658" s="24"/>
    </row>
    <row r="5659" spans="5:5">
      <c r="E5659" s="24"/>
    </row>
    <row r="5660" spans="5:5">
      <c r="E5660" s="24"/>
    </row>
    <row r="5661" spans="5:5">
      <c r="E5661" s="24"/>
    </row>
    <row r="5662" spans="5:5">
      <c r="E5662" s="24"/>
    </row>
    <row r="5663" spans="5:5">
      <c r="E5663" s="24"/>
    </row>
    <row r="5664" spans="5:5">
      <c r="E5664" s="24"/>
    </row>
    <row r="5665" spans="5:5">
      <c r="E5665" s="24"/>
    </row>
    <row r="5666" spans="5:5">
      <c r="E5666" s="24"/>
    </row>
    <row r="5667" spans="5:5">
      <c r="E5667" s="24"/>
    </row>
    <row r="5668" spans="5:5">
      <c r="E5668" s="24"/>
    </row>
    <row r="5669" spans="5:5">
      <c r="E5669" s="24"/>
    </row>
    <row r="5670" spans="5:5">
      <c r="E5670" s="24"/>
    </row>
    <row r="5671" spans="5:5">
      <c r="E5671" s="24"/>
    </row>
    <row r="5672" spans="5:5">
      <c r="E5672" s="24"/>
    </row>
    <row r="5673" spans="5:5">
      <c r="E5673" s="24"/>
    </row>
    <row r="5674" spans="5:5">
      <c r="E5674" s="24"/>
    </row>
    <row r="5675" spans="5:5">
      <c r="E5675" s="24"/>
    </row>
    <row r="5676" spans="5:5">
      <c r="E5676" s="24"/>
    </row>
    <row r="5677" spans="5:5">
      <c r="E5677" s="24"/>
    </row>
    <row r="5678" spans="5:5">
      <c r="E5678" s="24"/>
    </row>
    <row r="5679" spans="5:5">
      <c r="E5679" s="24"/>
    </row>
    <row r="5680" spans="5:5">
      <c r="E5680" s="24"/>
    </row>
    <row r="5681" spans="5:5">
      <c r="E5681" s="24"/>
    </row>
    <row r="5682" spans="5:5">
      <c r="E5682" s="24"/>
    </row>
    <row r="5683" spans="5:5">
      <c r="E5683" s="24"/>
    </row>
    <row r="5684" spans="5:5">
      <c r="E5684" s="24"/>
    </row>
    <row r="5685" spans="5:5">
      <c r="E5685" s="24"/>
    </row>
    <row r="5686" spans="5:5">
      <c r="E5686" s="24"/>
    </row>
    <row r="5687" spans="5:5">
      <c r="E5687" s="24"/>
    </row>
    <row r="5688" spans="5:5">
      <c r="E5688" s="24"/>
    </row>
    <row r="5689" spans="5:5">
      <c r="E5689" s="24"/>
    </row>
    <row r="5690" spans="5:5">
      <c r="E5690" s="24"/>
    </row>
    <row r="5691" spans="5:5">
      <c r="E5691" s="24"/>
    </row>
    <row r="5692" spans="5:5">
      <c r="E5692" s="24"/>
    </row>
    <row r="5693" spans="5:5">
      <c r="E5693" s="24"/>
    </row>
    <row r="5694" spans="5:5">
      <c r="E5694" s="24"/>
    </row>
    <row r="5695" spans="5:5">
      <c r="E5695" s="24"/>
    </row>
    <row r="5696" spans="5:5">
      <c r="E5696" s="24"/>
    </row>
    <row r="5697" spans="5:5">
      <c r="E5697" s="24"/>
    </row>
    <row r="5698" spans="5:5">
      <c r="E5698" s="24"/>
    </row>
    <row r="5699" spans="5:5">
      <c r="E5699" s="24"/>
    </row>
    <row r="5700" spans="5:5">
      <c r="E5700" s="24"/>
    </row>
    <row r="5701" spans="5:5">
      <c r="E5701" s="24"/>
    </row>
    <row r="5702" spans="5:5">
      <c r="E5702" s="24"/>
    </row>
    <row r="5703" spans="5:5">
      <c r="E5703" s="24"/>
    </row>
    <row r="5704" spans="5:5">
      <c r="E5704" s="24"/>
    </row>
    <row r="5705" spans="5:5">
      <c r="E5705" s="24"/>
    </row>
    <row r="5706" spans="5:5">
      <c r="E5706" s="24"/>
    </row>
    <row r="5707" spans="5:5">
      <c r="E5707" s="24"/>
    </row>
    <row r="5708" spans="5:5">
      <c r="E5708" s="24"/>
    </row>
    <row r="5709" spans="5:5">
      <c r="E5709" s="24"/>
    </row>
    <row r="5710" spans="5:5">
      <c r="E5710" s="24"/>
    </row>
    <row r="5711" spans="5:5">
      <c r="E5711" s="24"/>
    </row>
    <row r="5712" spans="5:5">
      <c r="E5712" s="24"/>
    </row>
    <row r="5713" spans="5:5">
      <c r="E5713" s="24"/>
    </row>
    <row r="5714" spans="5:5">
      <c r="E5714" s="24"/>
    </row>
    <row r="5715" spans="5:5">
      <c r="E5715" s="24"/>
    </row>
    <row r="5716" spans="5:5">
      <c r="E5716" s="24"/>
    </row>
    <row r="5717" spans="5:5">
      <c r="E5717" s="24"/>
    </row>
    <row r="5718" spans="5:5">
      <c r="E5718" s="24"/>
    </row>
    <row r="5719" spans="5:5">
      <c r="E5719" s="24"/>
    </row>
    <row r="5720" spans="5:5">
      <c r="E5720" s="24"/>
    </row>
    <row r="5721" spans="5:5">
      <c r="E5721" s="24"/>
    </row>
    <row r="5722" spans="5:5">
      <c r="E5722" s="24"/>
    </row>
    <row r="5723" spans="5:5">
      <c r="E5723" s="24"/>
    </row>
    <row r="5724" spans="5:5">
      <c r="E5724" s="24"/>
    </row>
    <row r="5725" spans="5:5">
      <c r="E5725" s="24"/>
    </row>
    <row r="5726" spans="5:5">
      <c r="E5726" s="24"/>
    </row>
    <row r="5727" spans="5:5">
      <c r="E5727" s="24"/>
    </row>
    <row r="5728" spans="5:5">
      <c r="E5728" s="24"/>
    </row>
    <row r="5729" spans="5:5">
      <c r="E5729" s="24"/>
    </row>
    <row r="5730" spans="5:5">
      <c r="E5730" s="24"/>
    </row>
    <row r="5731" spans="5:5">
      <c r="E5731" s="24"/>
    </row>
    <row r="5732" spans="5:5">
      <c r="E5732" s="24"/>
    </row>
    <row r="5733" spans="5:5">
      <c r="E5733" s="24"/>
    </row>
    <row r="5734" spans="5:5">
      <c r="E5734" s="24"/>
    </row>
    <row r="5735" spans="5:5">
      <c r="E5735" s="24"/>
    </row>
    <row r="5736" spans="5:5">
      <c r="E5736" s="24"/>
    </row>
    <row r="5737" spans="5:5">
      <c r="E5737" s="24"/>
    </row>
    <row r="5738" spans="5:5">
      <c r="E5738" s="24"/>
    </row>
    <row r="5739" spans="5:5">
      <c r="E5739" s="24"/>
    </row>
    <row r="5740" spans="5:5">
      <c r="E5740" s="24"/>
    </row>
    <row r="5741" spans="5:5">
      <c r="E5741" s="24"/>
    </row>
    <row r="5742" spans="5:5">
      <c r="E5742" s="24"/>
    </row>
    <row r="5743" spans="5:5">
      <c r="E5743" s="24"/>
    </row>
    <row r="5744" spans="5:5">
      <c r="E5744" s="24"/>
    </row>
    <row r="5745" spans="5:5">
      <c r="E5745" s="24"/>
    </row>
    <row r="5746" spans="5:5">
      <c r="E5746" s="24"/>
    </row>
    <row r="5747" spans="5:5">
      <c r="E5747" s="24"/>
    </row>
    <row r="5748" spans="5:5">
      <c r="E5748" s="24"/>
    </row>
    <row r="5749" spans="5:5">
      <c r="E5749" s="24"/>
    </row>
    <row r="5750" spans="5:5">
      <c r="E5750" s="24"/>
    </row>
    <row r="5751" spans="5:5">
      <c r="E5751" s="24"/>
    </row>
    <row r="5752" spans="5:5">
      <c r="E5752" s="24"/>
    </row>
    <row r="5753" spans="5:5">
      <c r="E5753" s="24"/>
    </row>
    <row r="5754" spans="5:5">
      <c r="E5754" s="24"/>
    </row>
    <row r="5755" spans="5:5">
      <c r="E5755" s="24"/>
    </row>
    <row r="5756" spans="5:5">
      <c r="E5756" s="24"/>
    </row>
    <row r="5757" spans="5:5">
      <c r="E5757" s="24"/>
    </row>
    <row r="5758" spans="5:5">
      <c r="E5758" s="24"/>
    </row>
    <row r="5759" spans="5:5">
      <c r="E5759" s="24"/>
    </row>
    <row r="5760" spans="5:5">
      <c r="E5760" s="24"/>
    </row>
    <row r="5761" spans="5:5">
      <c r="E5761" s="24"/>
    </row>
    <row r="5762" spans="5:5">
      <c r="E5762" s="24"/>
    </row>
    <row r="5763" spans="5:5">
      <c r="E5763" s="24"/>
    </row>
    <row r="5764" spans="5:5">
      <c r="E5764" s="24"/>
    </row>
    <row r="5765" spans="5:5">
      <c r="E5765" s="24"/>
    </row>
    <row r="5766" spans="5:5">
      <c r="E5766" s="24"/>
    </row>
    <row r="5767" spans="5:5">
      <c r="E5767" s="24"/>
    </row>
    <row r="5768" spans="5:5">
      <c r="E5768" s="24"/>
    </row>
    <row r="5769" spans="5:5">
      <c r="E5769" s="24"/>
    </row>
    <row r="5770" spans="5:5">
      <c r="E5770" s="24"/>
    </row>
    <row r="5771" spans="5:5">
      <c r="E5771" s="24"/>
    </row>
    <row r="5772" spans="5:5">
      <c r="E5772" s="24"/>
    </row>
    <row r="5773" spans="5:5">
      <c r="E5773" s="24"/>
    </row>
    <row r="5774" spans="5:5">
      <c r="E5774" s="24"/>
    </row>
    <row r="5775" spans="5:5">
      <c r="E5775" s="24"/>
    </row>
    <row r="5776" spans="5:5">
      <c r="E5776" s="24"/>
    </row>
    <row r="5777" spans="5:5">
      <c r="E5777" s="24"/>
    </row>
    <row r="5778" spans="5:5">
      <c r="E5778" s="24"/>
    </row>
    <row r="5779" spans="5:5">
      <c r="E5779" s="24"/>
    </row>
    <row r="5780" spans="5:5">
      <c r="E5780" s="24"/>
    </row>
    <row r="5781" spans="5:5">
      <c r="E5781" s="24"/>
    </row>
    <row r="5782" spans="5:5">
      <c r="E5782" s="24"/>
    </row>
    <row r="5783" spans="5:5">
      <c r="E5783" s="24"/>
    </row>
    <row r="5784" spans="5:5">
      <c r="E5784" s="24"/>
    </row>
    <row r="5785" spans="5:5">
      <c r="E5785" s="24"/>
    </row>
    <row r="5786" spans="5:5">
      <c r="E5786" s="24"/>
    </row>
    <row r="5787" spans="5:5">
      <c r="E5787" s="24"/>
    </row>
    <row r="5788" spans="5:5">
      <c r="E5788" s="24"/>
    </row>
    <row r="5789" spans="5:5">
      <c r="E5789" s="24"/>
    </row>
    <row r="5790" spans="5:5">
      <c r="E5790" s="24"/>
    </row>
    <row r="5791" spans="5:5">
      <c r="E5791" s="24"/>
    </row>
    <row r="5792" spans="5:5">
      <c r="E5792" s="24"/>
    </row>
    <row r="5793" spans="5:5">
      <c r="E5793" s="24"/>
    </row>
    <row r="5794" spans="5:5">
      <c r="E5794" s="24"/>
    </row>
    <row r="5795" spans="5:5">
      <c r="E5795" s="24"/>
    </row>
    <row r="5796" spans="5:5">
      <c r="E5796" s="24"/>
    </row>
    <row r="5797" spans="5:5">
      <c r="E5797" s="24"/>
    </row>
    <row r="5798" spans="5:5">
      <c r="E5798" s="24"/>
    </row>
    <row r="5799" spans="5:5">
      <c r="E5799" s="24"/>
    </row>
    <row r="5800" spans="5:5">
      <c r="E5800" s="24"/>
    </row>
    <row r="5801" spans="5:5">
      <c r="E5801" s="24"/>
    </row>
    <row r="5802" spans="5:5">
      <c r="E5802" s="24"/>
    </row>
    <row r="5803" spans="5:5">
      <c r="E5803" s="24"/>
    </row>
    <row r="5804" spans="5:5">
      <c r="E5804" s="24"/>
    </row>
    <row r="5805" spans="5:5">
      <c r="E5805" s="24"/>
    </row>
    <row r="5806" spans="5:5">
      <c r="E5806" s="24"/>
    </row>
    <row r="5807" spans="5:5">
      <c r="E5807" s="24"/>
    </row>
    <row r="5808" spans="5:5">
      <c r="E5808" s="24"/>
    </row>
    <row r="5809" spans="5:5">
      <c r="E5809" s="24"/>
    </row>
    <row r="5810" spans="5:5">
      <c r="E5810" s="24"/>
    </row>
    <row r="5811" spans="5:5">
      <c r="E5811" s="24"/>
    </row>
    <row r="5812" spans="5:5">
      <c r="E5812" s="24"/>
    </row>
    <row r="5813" spans="5:5">
      <c r="E5813" s="24"/>
    </row>
    <row r="5814" spans="5:5">
      <c r="E5814" s="24"/>
    </row>
    <row r="5815" spans="5:5">
      <c r="E5815" s="24"/>
    </row>
    <row r="5816" spans="5:5">
      <c r="E5816" s="24"/>
    </row>
    <row r="5817" spans="5:5">
      <c r="E5817" s="24"/>
    </row>
    <row r="5818" spans="5:5">
      <c r="E5818" s="24"/>
    </row>
    <row r="5819" spans="5:5">
      <c r="E5819" s="24"/>
    </row>
    <row r="5820" spans="5:5">
      <c r="E5820" s="24"/>
    </row>
    <row r="5821" spans="5:5">
      <c r="E5821" s="24"/>
    </row>
    <row r="5822" spans="5:5">
      <c r="E5822" s="24"/>
    </row>
    <row r="5823" spans="5:5">
      <c r="E5823" s="24"/>
    </row>
    <row r="5824" spans="5:5">
      <c r="E5824" s="24"/>
    </row>
    <row r="5825" spans="5:5">
      <c r="E5825" s="24"/>
    </row>
    <row r="5826" spans="5:5">
      <c r="E5826" s="24"/>
    </row>
    <row r="5827" spans="5:5">
      <c r="E5827" s="24"/>
    </row>
    <row r="5828" spans="5:5">
      <c r="E5828" s="24"/>
    </row>
    <row r="5829" spans="5:5">
      <c r="E5829" s="24"/>
    </row>
    <row r="5830" spans="5:5">
      <c r="E5830" s="24"/>
    </row>
    <row r="5831" spans="5:5">
      <c r="E5831" s="24"/>
    </row>
    <row r="5832" spans="5:5">
      <c r="E5832" s="24"/>
    </row>
    <row r="5833" spans="5:5">
      <c r="E5833" s="24"/>
    </row>
    <row r="5834" spans="5:5">
      <c r="E5834" s="24"/>
    </row>
    <row r="5835" spans="5:5">
      <c r="E5835" s="24"/>
    </row>
    <row r="5836" spans="5:5">
      <c r="E5836" s="24"/>
    </row>
    <row r="5837" spans="5:5">
      <c r="E5837" s="24"/>
    </row>
    <row r="5838" spans="5:5">
      <c r="E5838" s="24"/>
    </row>
    <row r="5839" spans="5:5">
      <c r="E5839" s="24"/>
    </row>
    <row r="5840" spans="5:5">
      <c r="E5840" s="24"/>
    </row>
    <row r="5841" spans="5:5">
      <c r="E5841" s="24"/>
    </row>
    <row r="5842" spans="5:5">
      <c r="E5842" s="24"/>
    </row>
    <row r="5843" spans="5:5">
      <c r="E5843" s="24"/>
    </row>
    <row r="5844" spans="5:5">
      <c r="E5844" s="24"/>
    </row>
    <row r="5845" spans="5:5">
      <c r="E5845" s="24"/>
    </row>
    <row r="5846" spans="5:5">
      <c r="E5846" s="24"/>
    </row>
    <row r="5847" spans="5:5">
      <c r="E5847" s="24"/>
    </row>
    <row r="5848" spans="5:5">
      <c r="E5848" s="24"/>
    </row>
    <row r="5849" spans="5:5">
      <c r="E5849" s="24"/>
    </row>
    <row r="5850" spans="5:5">
      <c r="E5850" s="24"/>
    </row>
    <row r="5851" spans="5:5">
      <c r="E5851" s="24"/>
    </row>
    <row r="5852" spans="5:5">
      <c r="E5852" s="24"/>
    </row>
    <row r="5853" spans="5:5">
      <c r="E5853" s="24"/>
    </row>
    <row r="5854" spans="5:5">
      <c r="E5854" s="24"/>
    </row>
    <row r="5855" spans="5:5">
      <c r="E5855" s="24"/>
    </row>
    <row r="5856" spans="5:5">
      <c r="E5856" s="24"/>
    </row>
    <row r="5857" spans="5:5">
      <c r="E5857" s="24"/>
    </row>
    <row r="5858" spans="5:5">
      <c r="E5858" s="24"/>
    </row>
    <row r="5859" spans="5:5">
      <c r="E5859" s="24"/>
    </row>
    <row r="5860" spans="5:5">
      <c r="E5860" s="24"/>
    </row>
    <row r="5861" spans="5:5">
      <c r="E5861" s="24"/>
    </row>
    <row r="5862" spans="5:5">
      <c r="E5862" s="24"/>
    </row>
    <row r="5863" spans="5:5">
      <c r="E5863" s="24"/>
    </row>
    <row r="5864" spans="5:5">
      <c r="E5864" s="24"/>
    </row>
    <row r="5865" spans="5:5">
      <c r="E5865" s="24"/>
    </row>
    <row r="5866" spans="5:5">
      <c r="E5866" s="24"/>
    </row>
    <row r="5867" spans="5:5">
      <c r="E5867" s="24"/>
    </row>
    <row r="5868" spans="5:5">
      <c r="E5868" s="24"/>
    </row>
    <row r="5869" spans="5:5">
      <c r="E5869" s="24"/>
    </row>
    <row r="5870" spans="5:5">
      <c r="E5870" s="24"/>
    </row>
    <row r="5871" spans="5:5">
      <c r="E5871" s="24"/>
    </row>
    <row r="5872" spans="5:5">
      <c r="E5872" s="24"/>
    </row>
    <row r="5873" spans="5:5">
      <c r="E5873" s="24"/>
    </row>
    <row r="5874" spans="5:5">
      <c r="E5874" s="24"/>
    </row>
    <row r="5875" spans="5:5">
      <c r="E5875" s="24"/>
    </row>
    <row r="5876" spans="5:5">
      <c r="E5876" s="24"/>
    </row>
    <row r="5877" spans="5:5">
      <c r="E5877" s="24"/>
    </row>
    <row r="5878" spans="5:5">
      <c r="E5878" s="24"/>
    </row>
    <row r="5879" spans="5:5">
      <c r="E5879" s="24"/>
    </row>
    <row r="5880" spans="5:5">
      <c r="E5880" s="24"/>
    </row>
    <row r="5881" spans="5:5">
      <c r="E5881" s="24"/>
    </row>
    <row r="5882" spans="5:5">
      <c r="E5882" s="24"/>
    </row>
    <row r="5883" spans="5:5">
      <c r="E5883" s="24"/>
    </row>
    <row r="5884" spans="5:5">
      <c r="E5884" s="24"/>
    </row>
    <row r="5885" spans="5:5">
      <c r="E5885" s="24"/>
    </row>
    <row r="5886" spans="5:5">
      <c r="E5886" s="24"/>
    </row>
    <row r="5887" spans="5:5">
      <c r="E5887" s="24"/>
    </row>
    <row r="5888" spans="5:5">
      <c r="E5888" s="24"/>
    </row>
    <row r="5889" spans="5:5">
      <c r="E5889" s="24"/>
    </row>
    <row r="5890" spans="5:5">
      <c r="E5890" s="24"/>
    </row>
    <row r="5891" spans="5:5">
      <c r="E5891" s="24"/>
    </row>
    <row r="5892" spans="5:5">
      <c r="E5892" s="24"/>
    </row>
    <row r="5893" spans="5:5">
      <c r="E5893" s="24"/>
    </row>
    <row r="5894" spans="5:5">
      <c r="E5894" s="24"/>
    </row>
    <row r="5895" spans="5:5">
      <c r="E5895" s="24"/>
    </row>
    <row r="5896" spans="5:5">
      <c r="E5896" s="24"/>
    </row>
    <row r="5897" spans="5:5">
      <c r="E5897" s="24"/>
    </row>
    <row r="5898" spans="5:5">
      <c r="E5898" s="24"/>
    </row>
    <row r="5899" spans="5:5">
      <c r="E5899" s="24"/>
    </row>
    <row r="5900" spans="5:5">
      <c r="E5900" s="24"/>
    </row>
    <row r="5901" spans="5:5">
      <c r="E5901" s="24"/>
    </row>
    <row r="5902" spans="5:5">
      <c r="E5902" s="24"/>
    </row>
    <row r="5903" spans="5:5">
      <c r="E5903" s="24"/>
    </row>
    <row r="5904" spans="5:5">
      <c r="E5904" s="24"/>
    </row>
    <row r="5905" spans="5:5">
      <c r="E5905" s="24"/>
    </row>
    <row r="5906" spans="5:5">
      <c r="E5906" s="24"/>
    </row>
    <row r="5907" spans="5:5">
      <c r="E5907" s="24"/>
    </row>
    <row r="5908" spans="5:5">
      <c r="E5908" s="24"/>
    </row>
    <row r="5909" spans="5:5">
      <c r="E5909" s="24"/>
    </row>
    <row r="5910" spans="5:5">
      <c r="E5910" s="24"/>
    </row>
    <row r="5911" spans="5:5">
      <c r="E5911" s="24"/>
    </row>
    <row r="5912" spans="5:5">
      <c r="E5912" s="24"/>
    </row>
    <row r="5913" spans="5:5">
      <c r="E5913" s="24"/>
    </row>
    <row r="5914" spans="5:5">
      <c r="E5914" s="24"/>
    </row>
    <row r="5915" spans="5:5">
      <c r="E5915" s="24"/>
    </row>
    <row r="5916" spans="5:5">
      <c r="E5916" s="24"/>
    </row>
    <row r="5917" spans="5:5">
      <c r="E5917" s="24"/>
    </row>
    <row r="5918" spans="5:5">
      <c r="E5918" s="24"/>
    </row>
    <row r="5919" spans="5:5">
      <c r="E5919" s="24"/>
    </row>
    <row r="5920" spans="5:5">
      <c r="E5920" s="24"/>
    </row>
    <row r="5921" spans="5:5">
      <c r="E5921" s="24"/>
    </row>
    <row r="5922" spans="5:5">
      <c r="E5922" s="24"/>
    </row>
    <row r="5923" spans="5:5">
      <c r="E5923" s="24"/>
    </row>
    <row r="5924" spans="5:5">
      <c r="E5924" s="24"/>
    </row>
    <row r="5925" spans="5:5">
      <c r="E5925" s="24"/>
    </row>
    <row r="5926" spans="5:5">
      <c r="E5926" s="24"/>
    </row>
    <row r="5927" spans="5:5">
      <c r="E5927" s="24"/>
    </row>
    <row r="5928" spans="5:5">
      <c r="E5928" s="24"/>
    </row>
    <row r="5929" spans="5:5">
      <c r="E5929" s="24"/>
    </row>
    <row r="5930" spans="5:5">
      <c r="E5930" s="24"/>
    </row>
    <row r="5931" spans="5:5">
      <c r="E5931" s="24"/>
    </row>
    <row r="5932" spans="5:5">
      <c r="E5932" s="24"/>
    </row>
    <row r="5933" spans="5:5">
      <c r="E5933" s="24"/>
    </row>
    <row r="5934" spans="5:5">
      <c r="E5934" s="24"/>
    </row>
    <row r="5935" spans="5:5">
      <c r="E5935" s="24"/>
    </row>
    <row r="5936" spans="5:5">
      <c r="E5936" s="24"/>
    </row>
    <row r="5937" spans="5:5">
      <c r="E5937" s="24"/>
    </row>
    <row r="5938" spans="5:5">
      <c r="E5938" s="24"/>
    </row>
    <row r="5939" spans="5:5">
      <c r="E5939" s="24"/>
    </row>
    <row r="5940" spans="5:5">
      <c r="E5940" s="24"/>
    </row>
    <row r="5941" spans="5:5">
      <c r="E5941" s="24"/>
    </row>
    <row r="5942" spans="5:5">
      <c r="E5942" s="24"/>
    </row>
    <row r="5943" spans="5:5">
      <c r="E5943" s="24"/>
    </row>
    <row r="5944" spans="5:5">
      <c r="E5944" s="24"/>
    </row>
    <row r="5945" spans="5:5">
      <c r="E5945" s="24"/>
    </row>
    <row r="5946" spans="5:5">
      <c r="E5946" s="24"/>
    </row>
    <row r="5947" spans="5:5">
      <c r="E5947" s="24"/>
    </row>
    <row r="5948" spans="5:5">
      <c r="E5948" s="24"/>
    </row>
    <row r="5949" spans="5:5">
      <c r="E5949" s="24"/>
    </row>
    <row r="5950" spans="5:5">
      <c r="E5950" s="24"/>
    </row>
    <row r="5951" spans="5:5">
      <c r="E5951" s="24"/>
    </row>
    <row r="5952" spans="5:5">
      <c r="E5952" s="24"/>
    </row>
    <row r="5953" spans="5:5">
      <c r="E5953" s="24"/>
    </row>
    <row r="5954" spans="5:5">
      <c r="E5954" s="24"/>
    </row>
    <row r="5955" spans="5:5">
      <c r="E5955" s="24"/>
    </row>
    <row r="5956" spans="5:5">
      <c r="E5956" s="24"/>
    </row>
    <row r="5957" spans="5:5">
      <c r="E5957" s="24"/>
    </row>
    <row r="5958" spans="5:5">
      <c r="E5958" s="24"/>
    </row>
    <row r="5959" spans="5:5">
      <c r="E5959" s="24"/>
    </row>
    <row r="5960" spans="5:5">
      <c r="E5960" s="24"/>
    </row>
    <row r="5961" spans="5:5">
      <c r="E5961" s="24"/>
    </row>
    <row r="5962" spans="5:5">
      <c r="E5962" s="24"/>
    </row>
    <row r="5963" spans="5:5">
      <c r="E5963" s="24"/>
    </row>
    <row r="5964" spans="5:5">
      <c r="E5964" s="24"/>
    </row>
    <row r="5965" spans="5:5">
      <c r="E5965" s="24"/>
    </row>
    <row r="5966" spans="5:5">
      <c r="E5966" s="24"/>
    </row>
    <row r="5967" spans="5:5">
      <c r="E5967" s="24"/>
    </row>
    <row r="5968" spans="5:5">
      <c r="E5968" s="24"/>
    </row>
    <row r="5969" spans="5:5">
      <c r="E5969" s="24"/>
    </row>
    <row r="5970" spans="5:5">
      <c r="E5970" s="24"/>
    </row>
    <row r="5971" spans="5:5">
      <c r="E5971" s="24"/>
    </row>
    <row r="5972" spans="5:5">
      <c r="E5972" s="24"/>
    </row>
    <row r="5973" spans="5:5">
      <c r="E5973" s="24"/>
    </row>
    <row r="5974" spans="5:5">
      <c r="E5974" s="24"/>
    </row>
    <row r="5975" spans="5:5">
      <c r="E5975" s="24"/>
    </row>
    <row r="5976" spans="5:5">
      <c r="E5976" s="24"/>
    </row>
    <row r="5977" spans="5:5">
      <c r="E5977" s="24"/>
    </row>
    <row r="5978" spans="5:5">
      <c r="E5978" s="24"/>
    </row>
    <row r="5979" spans="5:5">
      <c r="E5979" s="24"/>
    </row>
    <row r="5980" spans="5:5">
      <c r="E5980" s="24"/>
    </row>
    <row r="5981" spans="5:5">
      <c r="E5981" s="24"/>
    </row>
    <row r="5982" spans="5:5">
      <c r="E5982" s="24"/>
    </row>
    <row r="5983" spans="5:5">
      <c r="E5983" s="24"/>
    </row>
    <row r="5984" spans="5:5">
      <c r="E5984" s="24"/>
    </row>
    <row r="5985" spans="5:5">
      <c r="E5985" s="24"/>
    </row>
    <row r="5986" spans="5:5">
      <c r="E5986" s="24"/>
    </row>
    <row r="5987" spans="5:5">
      <c r="E5987" s="24"/>
    </row>
    <row r="5988" spans="5:5">
      <c r="E5988" s="24"/>
    </row>
    <row r="5989" spans="5:5">
      <c r="E5989" s="24"/>
    </row>
    <row r="5990" spans="5:5">
      <c r="E5990" s="24"/>
    </row>
    <row r="5991" spans="5:5">
      <c r="E5991" s="24"/>
    </row>
    <row r="5992" spans="5:5">
      <c r="E5992" s="24"/>
    </row>
    <row r="5993" spans="5:5">
      <c r="E5993" s="24"/>
    </row>
    <row r="5994" spans="5:5">
      <c r="E5994" s="24"/>
    </row>
    <row r="5995" spans="5:5">
      <c r="E5995" s="24"/>
    </row>
    <row r="5996" spans="5:5">
      <c r="E5996" s="24"/>
    </row>
    <row r="5997" spans="5:5">
      <c r="E5997" s="24"/>
    </row>
    <row r="5998" spans="5:5">
      <c r="E5998" s="24"/>
    </row>
    <row r="5999" spans="5:5">
      <c r="E5999" s="24"/>
    </row>
    <row r="6000" spans="5:5">
      <c r="E6000" s="24"/>
    </row>
    <row r="6001" spans="5:5">
      <c r="E6001" s="24"/>
    </row>
    <row r="6002" spans="5:5">
      <c r="E6002" s="24"/>
    </row>
    <row r="6003" spans="5:5">
      <c r="E6003" s="24"/>
    </row>
    <row r="6004" spans="5:5">
      <c r="E6004" s="24"/>
    </row>
    <row r="6005" spans="5:5">
      <c r="E6005" s="24"/>
    </row>
    <row r="6006" spans="5:5">
      <c r="E6006" s="24"/>
    </row>
    <row r="6007" spans="5:5">
      <c r="E6007" s="24"/>
    </row>
    <row r="6008" spans="5:5">
      <c r="E6008" s="24"/>
    </row>
    <row r="6009" spans="5:5">
      <c r="E6009" s="24"/>
    </row>
    <row r="6010" spans="5:5">
      <c r="E6010" s="24"/>
    </row>
    <row r="6011" spans="5:5">
      <c r="E6011" s="24"/>
    </row>
    <row r="6012" spans="5:5">
      <c r="E6012" s="24"/>
    </row>
    <row r="6013" spans="5:5">
      <c r="E6013" s="24"/>
    </row>
    <row r="6014" spans="5:5">
      <c r="E6014" s="24"/>
    </row>
    <row r="6015" spans="5:5">
      <c r="E6015" s="24"/>
    </row>
    <row r="6016" spans="5:5">
      <c r="E6016" s="24"/>
    </row>
    <row r="6017" spans="5:5">
      <c r="E6017" s="24"/>
    </row>
    <row r="6018" spans="5:5">
      <c r="E6018" s="24"/>
    </row>
    <row r="6019" spans="5:5">
      <c r="E6019" s="24"/>
    </row>
    <row r="6020" spans="5:5">
      <c r="E6020" s="24"/>
    </row>
    <row r="6021" spans="5:5">
      <c r="E6021" s="24"/>
    </row>
    <row r="6022" spans="5:5">
      <c r="E6022" s="24"/>
    </row>
    <row r="6023" spans="5:5">
      <c r="E6023" s="24"/>
    </row>
    <row r="6024" spans="5:5">
      <c r="E6024" s="24"/>
    </row>
    <row r="6025" spans="5:5">
      <c r="E6025" s="24"/>
    </row>
    <row r="6026" spans="5:5">
      <c r="E6026" s="24"/>
    </row>
    <row r="6027" spans="5:5">
      <c r="E6027" s="24"/>
    </row>
    <row r="6028" spans="5:5">
      <c r="E6028" s="24"/>
    </row>
    <row r="6029" spans="5:5">
      <c r="E6029" s="24"/>
    </row>
    <row r="6030" spans="5:5">
      <c r="E6030" s="24"/>
    </row>
    <row r="6031" spans="5:5">
      <c r="E6031" s="24"/>
    </row>
    <row r="6032" spans="5:5">
      <c r="E6032" s="24"/>
    </row>
    <row r="6033" spans="5:5">
      <c r="E6033" s="24"/>
    </row>
    <row r="6034" spans="5:5">
      <c r="E6034" s="24"/>
    </row>
    <row r="6035" spans="5:5">
      <c r="E6035" s="24"/>
    </row>
    <row r="6036" spans="5:5">
      <c r="E6036" s="24"/>
    </row>
    <row r="6037" spans="5:5">
      <c r="E6037" s="24"/>
    </row>
    <row r="6038" spans="5:5">
      <c r="E6038" s="24"/>
    </row>
    <row r="6039" spans="5:5">
      <c r="E6039" s="24"/>
    </row>
    <row r="6040" spans="5:5">
      <c r="E6040" s="24"/>
    </row>
    <row r="6041" spans="5:5">
      <c r="E6041" s="24"/>
    </row>
    <row r="6042" spans="5:5">
      <c r="E6042" s="24"/>
    </row>
    <row r="6043" spans="5:5">
      <c r="E6043" s="24"/>
    </row>
    <row r="6044" spans="5:5">
      <c r="E6044" s="24"/>
    </row>
    <row r="6045" spans="5:5">
      <c r="E6045" s="24"/>
    </row>
    <row r="6046" spans="5:5">
      <c r="E6046" s="24"/>
    </row>
    <row r="6047" spans="5:5">
      <c r="E6047" s="24"/>
    </row>
    <row r="6048" spans="5:5">
      <c r="E6048" s="24"/>
    </row>
    <row r="6049" spans="5:5">
      <c r="E6049" s="24"/>
    </row>
    <row r="6050" spans="5:5">
      <c r="E6050" s="24"/>
    </row>
    <row r="6051" spans="5:5">
      <c r="E6051" s="24"/>
    </row>
    <row r="6052" spans="5:5">
      <c r="E6052" s="24"/>
    </row>
    <row r="6053" spans="5:5">
      <c r="E6053" s="24"/>
    </row>
    <row r="6054" spans="5:5">
      <c r="E6054" s="24"/>
    </row>
    <row r="6055" spans="5:5">
      <c r="E6055" s="24"/>
    </row>
    <row r="6056" spans="5:5">
      <c r="E6056" s="24"/>
    </row>
    <row r="6057" spans="5:5">
      <c r="E6057" s="24"/>
    </row>
    <row r="6058" spans="5:5">
      <c r="E6058" s="24"/>
    </row>
    <row r="6059" spans="5:5">
      <c r="E6059" s="24"/>
    </row>
    <row r="6060" spans="5:5">
      <c r="E6060" s="24"/>
    </row>
    <row r="6061" spans="5:5">
      <c r="E6061" s="24"/>
    </row>
    <row r="6062" spans="5:5">
      <c r="E6062" s="24"/>
    </row>
    <row r="6063" spans="5:5">
      <c r="E6063" s="24"/>
    </row>
    <row r="6064" spans="5:5">
      <c r="E6064" s="24"/>
    </row>
    <row r="6065" spans="5:5">
      <c r="E6065" s="24"/>
    </row>
    <row r="6066" spans="5:5">
      <c r="E6066" s="24"/>
    </row>
    <row r="6067" spans="5:5">
      <c r="E6067" s="24"/>
    </row>
    <row r="6068" spans="5:5">
      <c r="E6068" s="24"/>
    </row>
    <row r="6069" spans="5:5">
      <c r="E6069" s="24"/>
    </row>
    <row r="6070" spans="5:5">
      <c r="E6070" s="24"/>
    </row>
    <row r="6071" spans="5:5">
      <c r="E6071" s="24"/>
    </row>
    <row r="6072" spans="5:5">
      <c r="E6072" s="24"/>
    </row>
    <row r="6073" spans="5:5">
      <c r="E6073" s="24"/>
    </row>
    <row r="6074" spans="5:5">
      <c r="E6074" s="24"/>
    </row>
    <row r="6075" spans="5:5">
      <c r="E6075" s="24"/>
    </row>
    <row r="6076" spans="5:5">
      <c r="E6076" s="24"/>
    </row>
    <row r="6077" spans="5:5">
      <c r="E6077" s="24"/>
    </row>
    <row r="6078" spans="5:5">
      <c r="E6078" s="24"/>
    </row>
    <row r="6079" spans="5:5">
      <c r="E6079" s="24"/>
    </row>
    <row r="6080" spans="5:5">
      <c r="E6080" s="24"/>
    </row>
    <row r="6081" spans="5:5">
      <c r="E6081" s="24"/>
    </row>
    <row r="6082" spans="5:5">
      <c r="E6082" s="24"/>
    </row>
    <row r="6083" spans="5:5">
      <c r="E6083" s="24"/>
    </row>
    <row r="6084" spans="5:5">
      <c r="E6084" s="24"/>
    </row>
    <row r="6085" spans="5:5">
      <c r="E6085" s="24"/>
    </row>
    <row r="6086" spans="5:5">
      <c r="E6086" s="24"/>
    </row>
    <row r="6087" spans="5:5">
      <c r="E6087" s="24"/>
    </row>
    <row r="6088" spans="5:5">
      <c r="E6088" s="24"/>
    </row>
    <row r="6089" spans="5:5">
      <c r="E6089" s="24"/>
    </row>
    <row r="6090" spans="5:5">
      <c r="E6090" s="24"/>
    </row>
    <row r="6091" spans="5:5">
      <c r="E6091" s="24"/>
    </row>
    <row r="6092" spans="5:5">
      <c r="E6092" s="24"/>
    </row>
    <row r="6093" spans="5:5">
      <c r="E6093" s="24"/>
    </row>
    <row r="6094" spans="5:5">
      <c r="E6094" s="24"/>
    </row>
    <row r="6095" spans="5:5">
      <c r="E6095" s="24"/>
    </row>
    <row r="6096" spans="5:5">
      <c r="E6096" s="24"/>
    </row>
    <row r="6097" spans="5:5">
      <c r="E6097" s="24"/>
    </row>
    <row r="6098" spans="5:5">
      <c r="E6098" s="24"/>
    </row>
    <row r="6099" spans="5:5">
      <c r="E6099" s="24"/>
    </row>
    <row r="6100" spans="5:5">
      <c r="E6100" s="24"/>
    </row>
    <row r="6101" spans="5:5">
      <c r="E6101" s="24"/>
    </row>
    <row r="6102" spans="5:5">
      <c r="E6102" s="24"/>
    </row>
    <row r="6103" spans="5:5">
      <c r="E6103" s="24"/>
    </row>
    <row r="6104" spans="5:5">
      <c r="E6104" s="24"/>
    </row>
    <row r="6105" spans="5:5">
      <c r="E6105" s="24"/>
    </row>
    <row r="6106" spans="5:5">
      <c r="E6106" s="24"/>
    </row>
    <row r="6107" spans="5:5">
      <c r="E6107" s="24"/>
    </row>
    <row r="6108" spans="5:5">
      <c r="E6108" s="24"/>
    </row>
    <row r="6109" spans="5:5">
      <c r="E6109" s="24"/>
    </row>
    <row r="6110" spans="5:5">
      <c r="E6110" s="24"/>
    </row>
    <row r="6111" spans="5:5">
      <c r="E6111" s="24"/>
    </row>
    <row r="6112" spans="5:5">
      <c r="E6112" s="24"/>
    </row>
    <row r="6113" spans="5:5">
      <c r="E6113" s="24"/>
    </row>
    <row r="6114" spans="5:5">
      <c r="E6114" s="24"/>
    </row>
    <row r="6115" spans="5:5">
      <c r="E6115" s="24"/>
    </row>
    <row r="6116" spans="5:5">
      <c r="E6116" s="24"/>
    </row>
    <row r="6117" spans="5:5">
      <c r="E6117" s="24"/>
    </row>
    <row r="6118" spans="5:5">
      <c r="E6118" s="24"/>
    </row>
    <row r="6119" spans="5:5">
      <c r="E6119" s="24"/>
    </row>
    <row r="6120" spans="5:5">
      <c r="E6120" s="24"/>
    </row>
    <row r="6121" spans="5:5">
      <c r="E6121" s="24"/>
    </row>
    <row r="6122" spans="5:5">
      <c r="E6122" s="24"/>
    </row>
    <row r="6123" spans="5:5">
      <c r="E6123" s="24"/>
    </row>
    <row r="6124" spans="5:5">
      <c r="E6124" s="24"/>
    </row>
    <row r="6125" spans="5:5">
      <c r="E6125" s="24"/>
    </row>
    <row r="6126" spans="5:5">
      <c r="E6126" s="24"/>
    </row>
    <row r="6127" spans="5:5">
      <c r="E6127" s="24"/>
    </row>
    <row r="6128" spans="5:5">
      <c r="E6128" s="24"/>
    </row>
    <row r="6129" spans="5:5">
      <c r="E6129" s="24"/>
    </row>
    <row r="6130" spans="5:5">
      <c r="E6130" s="24"/>
    </row>
    <row r="6131" spans="5:5">
      <c r="E6131" s="24"/>
    </row>
    <row r="6132" spans="5:5">
      <c r="E6132" s="24"/>
    </row>
    <row r="6133" spans="5:5">
      <c r="E6133" s="24"/>
    </row>
    <row r="6134" spans="5:5">
      <c r="E6134" s="24"/>
    </row>
    <row r="6135" spans="5:5">
      <c r="E6135" s="24"/>
    </row>
    <row r="6136" spans="5:5">
      <c r="E6136" s="24"/>
    </row>
    <row r="6137" spans="5:5">
      <c r="E6137" s="24"/>
    </row>
    <row r="6138" spans="5:5">
      <c r="E6138" s="24"/>
    </row>
    <row r="6139" spans="5:5">
      <c r="E6139" s="24"/>
    </row>
    <row r="6140" spans="5:5">
      <c r="E6140" s="24"/>
    </row>
    <row r="6141" spans="5:5">
      <c r="E6141" s="24"/>
    </row>
    <row r="6142" spans="5:5">
      <c r="E6142" s="24"/>
    </row>
    <row r="6143" spans="5:5">
      <c r="E6143" s="24"/>
    </row>
    <row r="6144" spans="5:5">
      <c r="E6144" s="24"/>
    </row>
    <row r="6145" spans="5:5">
      <c r="E6145" s="24"/>
    </row>
    <row r="6146" spans="5:5">
      <c r="E6146" s="24"/>
    </row>
    <row r="6147" spans="5:5">
      <c r="E6147" s="24"/>
    </row>
    <row r="6148" spans="5:5">
      <c r="E6148" s="24"/>
    </row>
    <row r="6149" spans="5:5">
      <c r="E6149" s="24"/>
    </row>
    <row r="6150" spans="5:5">
      <c r="E6150" s="24"/>
    </row>
    <row r="6151" spans="5:5">
      <c r="E6151" s="24"/>
    </row>
    <row r="6152" spans="5:5">
      <c r="E6152" s="24"/>
    </row>
    <row r="6153" spans="5:5">
      <c r="E6153" s="24"/>
    </row>
    <row r="6154" spans="5:5">
      <c r="E6154" s="24"/>
    </row>
    <row r="6155" spans="5:5">
      <c r="E6155" s="24"/>
    </row>
    <row r="6156" spans="5:5">
      <c r="E6156" s="24"/>
    </row>
    <row r="6157" spans="5:5">
      <c r="E6157" s="24"/>
    </row>
    <row r="6158" spans="5:5">
      <c r="E6158" s="24"/>
    </row>
    <row r="6159" spans="5:5">
      <c r="E6159" s="24"/>
    </row>
    <row r="6160" spans="5:5">
      <c r="E6160" s="24"/>
    </row>
    <row r="6161" spans="5:5">
      <c r="E6161" s="24"/>
    </row>
    <row r="6162" spans="5:5">
      <c r="E6162" s="24"/>
    </row>
    <row r="6163" spans="5:5">
      <c r="E6163" s="24"/>
    </row>
    <row r="6164" spans="5:5">
      <c r="E6164" s="24"/>
    </row>
    <row r="6165" spans="5:5">
      <c r="E6165" s="24"/>
    </row>
    <row r="6166" spans="5:5">
      <c r="E6166" s="24"/>
    </row>
    <row r="6167" spans="5:5">
      <c r="E6167" s="24"/>
    </row>
    <row r="6168" spans="5:5">
      <c r="E6168" s="24"/>
    </row>
    <row r="6169" spans="5:5">
      <c r="E6169" s="24"/>
    </row>
    <row r="6170" spans="5:5">
      <c r="E6170" s="24"/>
    </row>
    <row r="6171" spans="5:5">
      <c r="E6171" s="24"/>
    </row>
    <row r="6172" spans="5:5">
      <c r="E6172" s="24"/>
    </row>
    <row r="6173" spans="5:5">
      <c r="E6173" s="24"/>
    </row>
    <row r="6174" spans="5:5">
      <c r="E6174" s="24"/>
    </row>
    <row r="6175" spans="5:5">
      <c r="E6175" s="24"/>
    </row>
    <row r="6176" spans="5:5">
      <c r="E6176" s="24"/>
    </row>
    <row r="6177" spans="5:5">
      <c r="E6177" s="24"/>
    </row>
    <row r="6178" spans="5:5">
      <c r="E6178" s="24"/>
    </row>
    <row r="6179" spans="5:5">
      <c r="E6179" s="24"/>
    </row>
    <row r="6180" spans="5:5">
      <c r="E6180" s="24"/>
    </row>
    <row r="6181" spans="5:5">
      <c r="E6181" s="24"/>
    </row>
    <row r="6182" spans="5:5">
      <c r="E6182" s="24"/>
    </row>
    <row r="6183" spans="5:5">
      <c r="E6183" s="24"/>
    </row>
    <row r="6184" spans="5:5">
      <c r="E6184" s="24"/>
    </row>
    <row r="6185" spans="5:5">
      <c r="E6185" s="24"/>
    </row>
    <row r="6186" spans="5:5">
      <c r="E6186" s="24"/>
    </row>
    <row r="6187" spans="5:5">
      <c r="E6187" s="24"/>
    </row>
    <row r="6188" spans="5:5">
      <c r="E6188" s="24"/>
    </row>
    <row r="6189" spans="5:5">
      <c r="E6189" s="24"/>
    </row>
    <row r="6190" spans="5:5">
      <c r="E6190" s="24"/>
    </row>
    <row r="6191" spans="5:5">
      <c r="E6191" s="24"/>
    </row>
    <row r="6192" spans="5:5">
      <c r="E6192" s="24"/>
    </row>
    <row r="6193" spans="5:5">
      <c r="E6193" s="24"/>
    </row>
    <row r="6194" spans="5:5">
      <c r="E6194" s="24"/>
    </row>
    <row r="6195" spans="5:5">
      <c r="E6195" s="24"/>
    </row>
    <row r="6196" spans="5:5">
      <c r="E6196" s="24"/>
    </row>
    <row r="6197" spans="5:5">
      <c r="E6197" s="24"/>
    </row>
    <row r="6198" spans="5:5">
      <c r="E6198" s="24"/>
    </row>
    <row r="6199" spans="5:5">
      <c r="E6199" s="24"/>
    </row>
    <row r="6200" spans="5:5">
      <c r="E6200" s="24"/>
    </row>
    <row r="6201" spans="5:5">
      <c r="E6201" s="24"/>
    </row>
    <row r="6202" spans="5:5">
      <c r="E6202" s="24"/>
    </row>
    <row r="6203" spans="5:5">
      <c r="E6203" s="24"/>
    </row>
    <row r="6204" spans="5:5">
      <c r="E6204" s="24"/>
    </row>
    <row r="6205" spans="5:5">
      <c r="E6205" s="24"/>
    </row>
    <row r="6206" spans="5:5">
      <c r="E6206" s="24"/>
    </row>
    <row r="6207" spans="5:5">
      <c r="E6207" s="24"/>
    </row>
    <row r="6208" spans="5:5">
      <c r="E6208" s="24"/>
    </row>
    <row r="6209" spans="5:5">
      <c r="E6209" s="24"/>
    </row>
    <row r="6210" spans="5:5">
      <c r="E6210" s="24"/>
    </row>
    <row r="6211" spans="5:5">
      <c r="E6211" s="24"/>
    </row>
    <row r="6212" spans="5:5">
      <c r="E6212" s="24"/>
    </row>
    <row r="6213" spans="5:5">
      <c r="E6213" s="24"/>
    </row>
    <row r="6214" spans="5:5">
      <c r="E6214" s="24"/>
    </row>
    <row r="6215" spans="5:5">
      <c r="E6215" s="24"/>
    </row>
    <row r="6216" spans="5:5">
      <c r="E6216" s="24"/>
    </row>
    <row r="6217" spans="5:5">
      <c r="E6217" s="24"/>
    </row>
    <row r="6218" spans="5:5">
      <c r="E6218" s="24"/>
    </row>
    <row r="6219" spans="5:5">
      <c r="E6219" s="24"/>
    </row>
    <row r="6220" spans="5:5">
      <c r="E6220" s="24"/>
    </row>
    <row r="6221" spans="5:5">
      <c r="E6221" s="24"/>
    </row>
    <row r="6222" spans="5:5">
      <c r="E6222" s="24"/>
    </row>
    <row r="6223" spans="5:5">
      <c r="E6223" s="24"/>
    </row>
    <row r="6224" spans="5:5">
      <c r="E6224" s="24"/>
    </row>
    <row r="6225" spans="5:5">
      <c r="E6225" s="24"/>
    </row>
    <row r="6226" spans="5:5">
      <c r="E6226" s="24"/>
    </row>
    <row r="6227" spans="5:5">
      <c r="E6227" s="24"/>
    </row>
    <row r="6228" spans="5:5">
      <c r="E6228" s="24"/>
    </row>
    <row r="6229" spans="5:5">
      <c r="E6229" s="24"/>
    </row>
    <row r="6230" spans="5:5">
      <c r="E6230" s="24"/>
    </row>
    <row r="6231" spans="5:5">
      <c r="E6231" s="24"/>
    </row>
    <row r="6232" spans="5:5">
      <c r="E6232" s="24"/>
    </row>
    <row r="6233" spans="5:5">
      <c r="E6233" s="24"/>
    </row>
    <row r="6234" spans="5:5">
      <c r="E6234" s="24"/>
    </row>
    <row r="6235" spans="5:5">
      <c r="E6235" s="24"/>
    </row>
    <row r="6236" spans="5:5">
      <c r="E6236" s="24"/>
    </row>
    <row r="6237" spans="5:5">
      <c r="E6237" s="24"/>
    </row>
    <row r="6238" spans="5:5">
      <c r="E6238" s="24"/>
    </row>
    <row r="6239" spans="5:5">
      <c r="E6239" s="24"/>
    </row>
    <row r="6240" spans="5:5">
      <c r="E6240" s="24"/>
    </row>
    <row r="6241" spans="5:5">
      <c r="E6241" s="24"/>
    </row>
    <row r="6242" spans="5:5">
      <c r="E6242" s="24"/>
    </row>
    <row r="6243" spans="5:5">
      <c r="E6243" s="24"/>
    </row>
    <row r="6244" spans="5:5">
      <c r="E6244" s="24"/>
    </row>
    <row r="6245" spans="5:5">
      <c r="E6245" s="24"/>
    </row>
    <row r="6246" spans="5:5">
      <c r="E6246" s="24"/>
    </row>
    <row r="6247" spans="5:5">
      <c r="E6247" s="24"/>
    </row>
    <row r="6248" spans="5:5">
      <c r="E6248" s="24"/>
    </row>
    <row r="6249" spans="5:5">
      <c r="E6249" s="24"/>
    </row>
    <row r="6250" spans="5:5">
      <c r="E6250" s="24"/>
    </row>
    <row r="6251" spans="5:5">
      <c r="E6251" s="24"/>
    </row>
    <row r="6252" spans="5:5">
      <c r="E6252" s="24"/>
    </row>
    <row r="6253" spans="5:5">
      <c r="E6253" s="24"/>
    </row>
    <row r="6254" spans="5:5">
      <c r="E6254" s="24"/>
    </row>
    <row r="6255" spans="5:5">
      <c r="E6255" s="24"/>
    </row>
    <row r="6256" spans="5:5">
      <c r="E6256" s="24"/>
    </row>
    <row r="6257" spans="5:5">
      <c r="E6257" s="24"/>
    </row>
    <row r="6258" spans="5:5">
      <c r="E6258" s="24"/>
    </row>
    <row r="6259" spans="5:5">
      <c r="E6259" s="24"/>
    </row>
    <row r="6260" spans="5:5">
      <c r="E6260" s="24"/>
    </row>
    <row r="6261" spans="5:5">
      <c r="E6261" s="24"/>
    </row>
    <row r="6262" spans="5:5">
      <c r="E6262" s="24"/>
    </row>
    <row r="6263" spans="5:5">
      <c r="E6263" s="24"/>
    </row>
    <row r="6264" spans="5:5">
      <c r="E6264" s="24"/>
    </row>
    <row r="6265" spans="5:5">
      <c r="E6265" s="24"/>
    </row>
    <row r="6266" spans="5:5">
      <c r="E6266" s="24"/>
    </row>
    <row r="6267" spans="5:5">
      <c r="E6267" s="24"/>
    </row>
    <row r="6268" spans="5:5">
      <c r="E6268" s="24"/>
    </row>
    <row r="6269" spans="5:5">
      <c r="E6269" s="24"/>
    </row>
    <row r="6270" spans="5:5">
      <c r="E6270" s="24"/>
    </row>
    <row r="6271" spans="5:5">
      <c r="E6271" s="24"/>
    </row>
    <row r="6272" spans="5:5">
      <c r="E6272" s="24"/>
    </row>
    <row r="6273" spans="5:5">
      <c r="E6273" s="24"/>
    </row>
    <row r="6274" spans="5:5">
      <c r="E6274" s="24"/>
    </row>
    <row r="6275" spans="5:5">
      <c r="E6275" s="24"/>
    </row>
    <row r="6276" spans="5:5">
      <c r="E6276" s="24"/>
    </row>
    <row r="6277" spans="5:5">
      <c r="E6277" s="24"/>
    </row>
    <row r="6278" spans="5:5">
      <c r="E6278" s="24"/>
    </row>
    <row r="6279" spans="5:5">
      <c r="E6279" s="24"/>
    </row>
    <row r="6280" spans="5:5">
      <c r="E6280" s="24"/>
    </row>
    <row r="6281" spans="5:5">
      <c r="E6281" s="24"/>
    </row>
    <row r="6282" spans="5:5">
      <c r="E6282" s="24"/>
    </row>
    <row r="6283" spans="5:5">
      <c r="E6283" s="24"/>
    </row>
    <row r="6284" spans="5:5">
      <c r="E6284" s="24"/>
    </row>
    <row r="6285" spans="5:5">
      <c r="E6285" s="24"/>
    </row>
    <row r="6286" spans="5:5">
      <c r="E6286" s="24"/>
    </row>
    <row r="6287" spans="5:5">
      <c r="E6287" s="24"/>
    </row>
    <row r="6288" spans="5:5">
      <c r="E6288" s="24"/>
    </row>
    <row r="6289" spans="5:5">
      <c r="E6289" s="24"/>
    </row>
    <row r="6290" spans="5:5">
      <c r="E6290" s="24"/>
    </row>
    <row r="6291" spans="5:5">
      <c r="E6291" s="24"/>
    </row>
    <row r="6292" spans="5:5">
      <c r="E6292" s="24"/>
    </row>
    <row r="6293" spans="5:5">
      <c r="E6293" s="24"/>
    </row>
    <row r="6294" spans="5:5">
      <c r="E6294" s="24"/>
    </row>
    <row r="6295" spans="5:5">
      <c r="E6295" s="24"/>
    </row>
    <row r="6296" spans="5:5">
      <c r="E6296" s="24"/>
    </row>
    <row r="6297" spans="5:5">
      <c r="E6297" s="24"/>
    </row>
    <row r="6298" spans="5:5">
      <c r="E6298" s="24"/>
    </row>
    <row r="6299" spans="5:5">
      <c r="E6299" s="24"/>
    </row>
    <row r="6300" spans="5:5">
      <c r="E6300" s="24"/>
    </row>
    <row r="6301" spans="5:5">
      <c r="E6301" s="24"/>
    </row>
    <row r="6302" spans="5:5">
      <c r="E6302" s="24"/>
    </row>
    <row r="6303" spans="5:5">
      <c r="E6303" s="24"/>
    </row>
    <row r="6304" spans="5:5">
      <c r="E6304" s="24"/>
    </row>
    <row r="6305" spans="5:5">
      <c r="E6305" s="24"/>
    </row>
    <row r="6306" spans="5:5">
      <c r="E6306" s="24"/>
    </row>
    <row r="6307" spans="5:5">
      <c r="E6307" s="24"/>
    </row>
    <row r="6308" spans="5:5">
      <c r="E6308" s="24"/>
    </row>
    <row r="6309" spans="5:5">
      <c r="E6309" s="24"/>
    </row>
    <row r="6310" spans="5:5">
      <c r="E6310" s="24"/>
    </row>
    <row r="6311" spans="5:5">
      <c r="E6311" s="24"/>
    </row>
    <row r="6312" spans="5:5">
      <c r="E6312" s="24"/>
    </row>
    <row r="6313" spans="5:5">
      <c r="E6313" s="24"/>
    </row>
    <row r="6314" spans="5:5">
      <c r="E6314" s="24"/>
    </row>
    <row r="6315" spans="5:5">
      <c r="E6315" s="24"/>
    </row>
    <row r="6316" spans="5:5">
      <c r="E6316" s="24"/>
    </row>
    <row r="6317" spans="5:5">
      <c r="E6317" s="24"/>
    </row>
    <row r="6318" spans="5:5">
      <c r="E6318" s="24"/>
    </row>
    <row r="6319" spans="5:5">
      <c r="E6319" s="24"/>
    </row>
    <row r="6320" spans="5:5">
      <c r="E6320" s="24"/>
    </row>
    <row r="6321" spans="5:5">
      <c r="E6321" s="24"/>
    </row>
    <row r="6322" spans="5:5">
      <c r="E6322" s="24"/>
    </row>
    <row r="6323" spans="5:5">
      <c r="E6323" s="24"/>
    </row>
    <row r="6324" spans="5:5">
      <c r="E6324" s="24"/>
    </row>
    <row r="6325" spans="5:5">
      <c r="E6325" s="24"/>
    </row>
    <row r="6326" spans="5:5">
      <c r="E6326" s="24"/>
    </row>
    <row r="6327" spans="5:5">
      <c r="E6327" s="24"/>
    </row>
    <row r="6328" spans="5:5">
      <c r="E6328" s="24"/>
    </row>
    <row r="6329" spans="5:5">
      <c r="E6329" s="24"/>
    </row>
    <row r="6330" spans="5:5">
      <c r="E6330" s="24"/>
    </row>
    <row r="6331" spans="5:5">
      <c r="E6331" s="24"/>
    </row>
    <row r="6332" spans="5:5">
      <c r="E6332" s="24"/>
    </row>
    <row r="6333" spans="5:5">
      <c r="E6333" s="24"/>
    </row>
    <row r="6334" spans="5:5">
      <c r="E6334" s="24"/>
    </row>
    <row r="6335" spans="5:5">
      <c r="E6335" s="24"/>
    </row>
    <row r="6336" spans="5:5">
      <c r="E6336" s="24"/>
    </row>
    <row r="6337" spans="5:5">
      <c r="E6337" s="24"/>
    </row>
    <row r="6338" spans="5:5">
      <c r="E6338" s="24"/>
    </row>
    <row r="6339" spans="5:5">
      <c r="E6339" s="24"/>
    </row>
    <row r="6340" spans="5:5">
      <c r="E6340" s="24"/>
    </row>
    <row r="6341" spans="5:5">
      <c r="E6341" s="24"/>
    </row>
    <row r="6342" spans="5:5">
      <c r="E6342" s="24"/>
    </row>
    <row r="6343" spans="5:5">
      <c r="E6343" s="24"/>
    </row>
    <row r="6344" spans="5:5">
      <c r="E6344" s="24"/>
    </row>
    <row r="6345" spans="5:5">
      <c r="E6345" s="24"/>
    </row>
    <row r="6346" spans="5:5">
      <c r="E6346" s="24"/>
    </row>
    <row r="6347" spans="5:5">
      <c r="E6347" s="24"/>
    </row>
    <row r="6348" spans="5:5">
      <c r="E6348" s="24"/>
    </row>
    <row r="6349" spans="5:5">
      <c r="E6349" s="24"/>
    </row>
    <row r="6350" spans="5:5">
      <c r="E6350" s="24"/>
    </row>
    <row r="6351" spans="5:5">
      <c r="E6351" s="24"/>
    </row>
    <row r="6352" spans="5:5">
      <c r="E6352" s="24"/>
    </row>
    <row r="6353" spans="5:5">
      <c r="E6353" s="24"/>
    </row>
    <row r="6354" spans="5:5">
      <c r="E6354" s="24"/>
    </row>
    <row r="6355" spans="5:5">
      <c r="E6355" s="24"/>
    </row>
    <row r="6356" spans="5:5">
      <c r="E6356" s="24"/>
    </row>
    <row r="6357" spans="5:5">
      <c r="E6357" s="24"/>
    </row>
    <row r="6358" spans="5:5">
      <c r="E6358" s="24"/>
    </row>
    <row r="6359" spans="5:5">
      <c r="E6359" s="24"/>
    </row>
    <row r="6360" spans="5:5">
      <c r="E6360" s="24"/>
    </row>
    <row r="6361" spans="5:5">
      <c r="E6361" s="24"/>
    </row>
    <row r="6362" spans="5:5">
      <c r="E6362" s="24"/>
    </row>
    <row r="6363" spans="5:5">
      <c r="E6363" s="24"/>
    </row>
    <row r="6364" spans="5:5">
      <c r="E6364" s="24"/>
    </row>
    <row r="6365" spans="5:5">
      <c r="E6365" s="24"/>
    </row>
    <row r="6366" spans="5:5">
      <c r="E6366" s="24"/>
    </row>
    <row r="6367" spans="5:5">
      <c r="E6367" s="24"/>
    </row>
    <row r="6368" spans="5:5">
      <c r="E6368" s="24"/>
    </row>
    <row r="6369" spans="5:5">
      <c r="E6369" s="24"/>
    </row>
    <row r="6370" spans="5:5">
      <c r="E6370" s="24"/>
    </row>
    <row r="6371" spans="5:5">
      <c r="E6371" s="24"/>
    </row>
    <row r="6372" spans="5:5">
      <c r="E6372" s="24"/>
    </row>
    <row r="6373" spans="5:5">
      <c r="E6373" s="24"/>
    </row>
    <row r="6374" spans="5:5">
      <c r="E6374" s="24"/>
    </row>
    <row r="6375" spans="5:5">
      <c r="E6375" s="24"/>
    </row>
    <row r="6376" spans="5:5">
      <c r="E6376" s="24"/>
    </row>
    <row r="6377" spans="5:5">
      <c r="E6377" s="24"/>
    </row>
    <row r="6378" spans="5:5">
      <c r="E6378" s="24"/>
    </row>
    <row r="6379" spans="5:5">
      <c r="E6379" s="24"/>
    </row>
    <row r="6380" spans="5:5">
      <c r="E6380" s="24"/>
    </row>
    <row r="6381" spans="5:5">
      <c r="E6381" s="24"/>
    </row>
    <row r="6382" spans="5:5">
      <c r="E6382" s="24"/>
    </row>
    <row r="6383" spans="5:5">
      <c r="E6383" s="24"/>
    </row>
    <row r="6384" spans="5:5">
      <c r="E6384" s="24"/>
    </row>
    <row r="6385" spans="5:5">
      <c r="E6385" s="24"/>
    </row>
    <row r="6386" spans="5:5">
      <c r="E6386" s="24"/>
    </row>
    <row r="6387" spans="5:5">
      <c r="E6387" s="24"/>
    </row>
    <row r="6388" spans="5:5">
      <c r="E6388" s="24"/>
    </row>
    <row r="6389" spans="5:5">
      <c r="E6389" s="24"/>
    </row>
    <row r="6390" spans="5:5">
      <c r="E6390" s="24"/>
    </row>
    <row r="6391" spans="5:5">
      <c r="E6391" s="24"/>
    </row>
    <row r="6392" spans="5:5">
      <c r="E6392" s="24"/>
    </row>
    <row r="6393" spans="5:5">
      <c r="E6393" s="24"/>
    </row>
    <row r="6394" spans="5:5">
      <c r="E6394" s="24"/>
    </row>
    <row r="6395" spans="5:5">
      <c r="E6395" s="24"/>
    </row>
    <row r="6396" spans="5:5">
      <c r="E6396" s="24"/>
    </row>
    <row r="6397" spans="5:5">
      <c r="E6397" s="24"/>
    </row>
    <row r="6398" spans="5:5">
      <c r="E6398" s="24"/>
    </row>
    <row r="6399" spans="5:5">
      <c r="E6399" s="24"/>
    </row>
    <row r="6400" spans="5:5">
      <c r="E6400" s="24"/>
    </row>
    <row r="6401" spans="5:5">
      <c r="E6401" s="24"/>
    </row>
    <row r="6402" spans="5:5">
      <c r="E6402" s="24"/>
    </row>
    <row r="6403" spans="5:5">
      <c r="E6403" s="24"/>
    </row>
    <row r="6404" spans="5:5">
      <c r="E6404" s="24"/>
    </row>
    <row r="6405" spans="5:5">
      <c r="E6405" s="24"/>
    </row>
    <row r="6406" spans="5:5">
      <c r="E6406" s="24"/>
    </row>
    <row r="6407" spans="5:5">
      <c r="E6407" s="24"/>
    </row>
    <row r="6408" spans="5:5">
      <c r="E6408" s="24"/>
    </row>
    <row r="6409" spans="5:5">
      <c r="E6409" s="24"/>
    </row>
    <row r="6410" spans="5:5">
      <c r="E6410" s="24"/>
    </row>
    <row r="6411" spans="5:5">
      <c r="E6411" s="24"/>
    </row>
    <row r="6412" spans="5:5">
      <c r="E6412" s="24"/>
    </row>
    <row r="6413" spans="5:5">
      <c r="E6413" s="24"/>
    </row>
    <row r="6414" spans="5:5">
      <c r="E6414" s="24"/>
    </row>
    <row r="6415" spans="5:5">
      <c r="E6415" s="24"/>
    </row>
    <row r="6416" spans="5:5">
      <c r="E6416" s="24"/>
    </row>
    <row r="6417" spans="5:5">
      <c r="E6417" s="24"/>
    </row>
    <row r="6418" spans="5:5">
      <c r="E6418" s="24"/>
    </row>
    <row r="6419" spans="5:5">
      <c r="E6419" s="24"/>
    </row>
    <row r="6420" spans="5:5">
      <c r="E6420" s="24"/>
    </row>
    <row r="6421" spans="5:5">
      <c r="E6421" s="24"/>
    </row>
    <row r="6422" spans="5:5">
      <c r="E6422" s="24"/>
    </row>
    <row r="6423" spans="5:5">
      <c r="E6423" s="24"/>
    </row>
    <row r="6424" spans="5:5">
      <c r="E6424" s="24"/>
    </row>
    <row r="6425" spans="5:5">
      <c r="E6425" s="24"/>
    </row>
    <row r="6426" spans="5:5">
      <c r="E6426" s="24"/>
    </row>
    <row r="6427" spans="5:5">
      <c r="E6427" s="24"/>
    </row>
    <row r="6428" spans="5:5">
      <c r="E6428" s="24"/>
    </row>
    <row r="6429" spans="5:5">
      <c r="E6429" s="24"/>
    </row>
    <row r="6430" spans="5:5">
      <c r="E6430" s="24"/>
    </row>
    <row r="6431" spans="5:5">
      <c r="E6431" s="24"/>
    </row>
    <row r="6432" spans="5:5">
      <c r="E6432" s="24"/>
    </row>
    <row r="6433" spans="5:5">
      <c r="E6433" s="24"/>
    </row>
    <row r="6434" spans="5:5">
      <c r="E6434" s="24"/>
    </row>
    <row r="6435" spans="5:5">
      <c r="E6435" s="24"/>
    </row>
    <row r="6436" spans="5:5">
      <c r="E6436" s="24"/>
    </row>
    <row r="6437" spans="5:5">
      <c r="E6437" s="24"/>
    </row>
    <row r="6438" spans="5:5">
      <c r="E6438" s="24"/>
    </row>
    <row r="6439" spans="5:5">
      <c r="E6439" s="24"/>
    </row>
    <row r="6440" spans="5:5">
      <c r="E6440" s="24"/>
    </row>
    <row r="6441" spans="5:5">
      <c r="E6441" s="24"/>
    </row>
    <row r="6442" spans="5:5">
      <c r="E6442" s="24"/>
    </row>
    <row r="6443" spans="5:5">
      <c r="E6443" s="24"/>
    </row>
    <row r="6444" spans="5:5">
      <c r="E6444" s="24"/>
    </row>
    <row r="6445" spans="5:5">
      <c r="E6445" s="24"/>
    </row>
    <row r="6446" spans="5:5">
      <c r="E6446" s="24"/>
    </row>
    <row r="6447" spans="5:5">
      <c r="E6447" s="24"/>
    </row>
    <row r="6448" spans="5:5">
      <c r="E6448" s="24"/>
    </row>
    <row r="6449" spans="5:5">
      <c r="E6449" s="24"/>
    </row>
    <row r="6450" spans="5:5">
      <c r="E6450" s="24"/>
    </row>
    <row r="6451" spans="5:5">
      <c r="E6451" s="24"/>
    </row>
    <row r="6452" spans="5:5">
      <c r="E6452" s="24"/>
    </row>
    <row r="6453" spans="5:5">
      <c r="E6453" s="24"/>
    </row>
    <row r="6454" spans="5:5">
      <c r="E6454" s="24"/>
    </row>
    <row r="6455" spans="5:5">
      <c r="E6455" s="24"/>
    </row>
    <row r="6456" spans="5:5">
      <c r="E6456" s="24"/>
    </row>
    <row r="6457" spans="5:5">
      <c r="E6457" s="24"/>
    </row>
    <row r="6458" spans="5:5">
      <c r="E6458" s="24"/>
    </row>
    <row r="6459" spans="5:5">
      <c r="E6459" s="24"/>
    </row>
    <row r="6460" spans="5:5">
      <c r="E6460" s="24"/>
    </row>
    <row r="6461" spans="5:5">
      <c r="E6461" s="24"/>
    </row>
    <row r="6462" spans="5:5">
      <c r="E6462" s="24"/>
    </row>
    <row r="6463" spans="5:5">
      <c r="E6463" s="24"/>
    </row>
    <row r="6464" spans="5:5">
      <c r="E6464" s="24"/>
    </row>
    <row r="6465" spans="5:5">
      <c r="E6465" s="24"/>
    </row>
    <row r="6466" spans="5:5">
      <c r="E6466" s="24"/>
    </row>
    <row r="6467" spans="5:5">
      <c r="E6467" s="24"/>
    </row>
    <row r="6468" spans="5:5">
      <c r="E6468" s="24"/>
    </row>
    <row r="6469" spans="5:5">
      <c r="E6469" s="24"/>
    </row>
    <row r="6470" spans="5:5">
      <c r="E6470" s="24"/>
    </row>
    <row r="6471" spans="5:5">
      <c r="E6471" s="24"/>
    </row>
    <row r="6472" spans="5:5">
      <c r="E6472" s="24"/>
    </row>
    <row r="6473" spans="5:5">
      <c r="E6473" s="24"/>
    </row>
    <row r="6474" spans="5:5">
      <c r="E6474" s="24"/>
    </row>
    <row r="6475" spans="5:5">
      <c r="E6475" s="24"/>
    </row>
    <row r="6476" spans="5:5">
      <c r="E6476" s="24"/>
    </row>
    <row r="6477" spans="5:5">
      <c r="E6477" s="24"/>
    </row>
    <row r="6478" spans="5:5">
      <c r="E6478" s="24"/>
    </row>
    <row r="6479" spans="5:5">
      <c r="E6479" s="24"/>
    </row>
    <row r="6480" spans="5:5">
      <c r="E6480" s="24"/>
    </row>
    <row r="6481" spans="5:5">
      <c r="E6481" s="24"/>
    </row>
    <row r="6482" spans="5:5">
      <c r="E6482" s="24"/>
    </row>
    <row r="6483" spans="5:5">
      <c r="E6483" s="24"/>
    </row>
    <row r="6484" spans="5:5">
      <c r="E6484" s="24"/>
    </row>
    <row r="6485" spans="5:5">
      <c r="E6485" s="24"/>
    </row>
    <row r="6486" spans="5:5">
      <c r="E6486" s="24"/>
    </row>
    <row r="6487" spans="5:5">
      <c r="E6487" s="24"/>
    </row>
    <row r="6488" spans="5:5">
      <c r="E6488" s="24"/>
    </row>
    <row r="6489" spans="5:5">
      <c r="E6489" s="24"/>
    </row>
    <row r="6490" spans="5:5">
      <c r="E6490" s="24"/>
    </row>
    <row r="6491" spans="5:5">
      <c r="E6491" s="24"/>
    </row>
    <row r="6492" spans="5:5">
      <c r="E6492" s="24"/>
    </row>
    <row r="6493" spans="5:5">
      <c r="E6493" s="24"/>
    </row>
    <row r="6494" spans="5:5">
      <c r="E6494" s="24"/>
    </row>
    <row r="6495" spans="5:5">
      <c r="E6495" s="24"/>
    </row>
    <row r="6496" spans="5:5">
      <c r="E6496" s="24"/>
    </row>
    <row r="6497" spans="5:5">
      <c r="E6497" s="24"/>
    </row>
    <row r="6498" spans="5:5">
      <c r="E6498" s="24"/>
    </row>
    <row r="6499" spans="5:5">
      <c r="E6499" s="24"/>
    </row>
    <row r="6500" spans="5:5">
      <c r="E6500" s="24"/>
    </row>
    <row r="6501" spans="5:5">
      <c r="E6501" s="24"/>
    </row>
    <row r="6502" spans="5:5">
      <c r="E6502" s="24"/>
    </row>
    <row r="6503" spans="5:5">
      <c r="E6503" s="24"/>
    </row>
    <row r="6504" spans="5:5">
      <c r="E6504" s="24"/>
    </row>
    <row r="6505" spans="5:5">
      <c r="E6505" s="24"/>
    </row>
    <row r="6506" spans="5:5">
      <c r="E6506" s="24"/>
    </row>
    <row r="6507" spans="5:5">
      <c r="E6507" s="24"/>
    </row>
    <row r="6508" spans="5:5">
      <c r="E6508" s="24"/>
    </row>
    <row r="6509" spans="5:5">
      <c r="E6509" s="24"/>
    </row>
    <row r="6510" spans="5:5">
      <c r="E6510" s="24"/>
    </row>
    <row r="6511" spans="5:5">
      <c r="E6511" s="24"/>
    </row>
    <row r="6512" spans="5:5">
      <c r="E6512" s="24"/>
    </row>
    <row r="6513" spans="5:5">
      <c r="E6513" s="24"/>
    </row>
    <row r="6514" spans="5:5">
      <c r="E6514" s="24"/>
    </row>
    <row r="6515" spans="5:5">
      <c r="E6515" s="24"/>
    </row>
    <row r="6516" spans="5:5">
      <c r="E6516" s="24"/>
    </row>
    <row r="6517" spans="5:5">
      <c r="E6517" s="24"/>
    </row>
    <row r="6518" spans="5:5">
      <c r="E6518" s="24"/>
    </row>
    <row r="6519" spans="5:5">
      <c r="E6519" s="24"/>
    </row>
    <row r="6520" spans="5:5">
      <c r="E6520" s="24"/>
    </row>
    <row r="6521" spans="5:5">
      <c r="E6521" s="24"/>
    </row>
    <row r="6522" spans="5:5">
      <c r="E6522" s="24"/>
    </row>
    <row r="6523" spans="5:5">
      <c r="E6523" s="24"/>
    </row>
    <row r="6524" spans="5:5">
      <c r="E6524" s="24"/>
    </row>
    <row r="6525" spans="5:5">
      <c r="E6525" s="24"/>
    </row>
    <row r="6526" spans="5:5">
      <c r="E6526" s="24"/>
    </row>
    <row r="6527" spans="5:5">
      <c r="E6527" s="24"/>
    </row>
    <row r="6528" spans="5:5">
      <c r="E6528" s="24"/>
    </row>
    <row r="6529" spans="5:5">
      <c r="E6529" s="24"/>
    </row>
    <row r="6530" spans="5:5">
      <c r="E6530" s="24"/>
    </row>
    <row r="6531" spans="5:5">
      <c r="E6531" s="24"/>
    </row>
    <row r="6532" spans="5:5">
      <c r="E6532" s="24"/>
    </row>
    <row r="6533" spans="5:5">
      <c r="E6533" s="24"/>
    </row>
    <row r="6534" spans="5:5">
      <c r="E6534" s="24"/>
    </row>
    <row r="6535" spans="5:5">
      <c r="E6535" s="24"/>
    </row>
    <row r="6536" spans="5:5">
      <c r="E6536" s="24"/>
    </row>
    <row r="6537" spans="5:5">
      <c r="E6537" s="24"/>
    </row>
    <row r="6538" spans="5:5">
      <c r="E6538" s="24"/>
    </row>
    <row r="6539" spans="5:5">
      <c r="E6539" s="24"/>
    </row>
    <row r="6540" spans="5:5">
      <c r="E6540" s="24"/>
    </row>
    <row r="6541" spans="5:5">
      <c r="E6541" s="24"/>
    </row>
    <row r="6542" spans="5:5">
      <c r="E6542" s="24"/>
    </row>
    <row r="6543" spans="5:5">
      <c r="E6543" s="24"/>
    </row>
    <row r="6544" spans="5:5">
      <c r="E6544" s="24"/>
    </row>
    <row r="6545" spans="5:5">
      <c r="E6545" s="24"/>
    </row>
    <row r="6546" spans="5:5">
      <c r="E6546" s="24"/>
    </row>
    <row r="6547" spans="5:5">
      <c r="E6547" s="24"/>
    </row>
    <row r="6548" spans="5:5">
      <c r="E6548" s="24"/>
    </row>
    <row r="6549" spans="5:5">
      <c r="E6549" s="24"/>
    </row>
    <row r="6550" spans="5:5">
      <c r="E6550" s="24"/>
    </row>
    <row r="6551" spans="5:5">
      <c r="E6551" s="24"/>
    </row>
    <row r="6552" spans="5:5">
      <c r="E6552" s="24"/>
    </row>
    <row r="6553" spans="5:5">
      <c r="E6553" s="24"/>
    </row>
    <row r="6554" spans="5:5">
      <c r="E6554" s="24"/>
    </row>
    <row r="6555" spans="5:5">
      <c r="E6555" s="24"/>
    </row>
    <row r="6556" spans="5:5">
      <c r="E6556" s="24"/>
    </row>
    <row r="6557" spans="5:5">
      <c r="E6557" s="24"/>
    </row>
    <row r="6558" spans="5:5">
      <c r="E6558" s="24"/>
    </row>
    <row r="6559" spans="5:5">
      <c r="E6559" s="24"/>
    </row>
    <row r="6560" spans="5:5">
      <c r="E6560" s="24"/>
    </row>
    <row r="6561" spans="5:5">
      <c r="E6561" s="24"/>
    </row>
    <row r="6562" spans="5:5">
      <c r="E6562" s="24"/>
    </row>
    <row r="6563" spans="5:5">
      <c r="E6563" s="24"/>
    </row>
    <row r="6564" spans="5:5">
      <c r="E6564" s="24"/>
    </row>
    <row r="6565" spans="5:5">
      <c r="E6565" s="24"/>
    </row>
    <row r="6566" spans="5:5">
      <c r="E6566" s="24"/>
    </row>
    <row r="6567" spans="5:5">
      <c r="E6567" s="24"/>
    </row>
    <row r="6568" spans="5:5">
      <c r="E6568" s="24"/>
    </row>
    <row r="6569" spans="5:5">
      <c r="E6569" s="24"/>
    </row>
    <row r="6570" spans="5:5">
      <c r="E6570" s="24"/>
    </row>
    <row r="6571" spans="5:5">
      <c r="E6571" s="24"/>
    </row>
    <row r="6572" spans="5:5">
      <c r="E6572" s="24"/>
    </row>
    <row r="6573" spans="5:5">
      <c r="E6573" s="24"/>
    </row>
    <row r="6574" spans="5:5">
      <c r="E6574" s="24"/>
    </row>
    <row r="6575" spans="5:5">
      <c r="E6575" s="24"/>
    </row>
    <row r="6576" spans="5:5">
      <c r="E6576" s="24"/>
    </row>
    <row r="6577" spans="5:5">
      <c r="E6577" s="24"/>
    </row>
    <row r="6578" spans="5:5">
      <c r="E6578" s="24"/>
    </row>
    <row r="6579" spans="5:5">
      <c r="E6579" s="24"/>
    </row>
    <row r="6580" spans="5:5">
      <c r="E6580" s="24"/>
    </row>
    <row r="6581" spans="5:5">
      <c r="E6581" s="24"/>
    </row>
    <row r="6582" spans="5:5">
      <c r="E6582" s="24"/>
    </row>
    <row r="6583" spans="5:5">
      <c r="E6583" s="24"/>
    </row>
    <row r="6584" spans="5:5">
      <c r="E6584" s="24"/>
    </row>
    <row r="6585" spans="5:5">
      <c r="E6585" s="24"/>
    </row>
    <row r="6586" spans="5:5">
      <c r="E6586" s="24"/>
    </row>
    <row r="6587" spans="5:5">
      <c r="E6587" s="24"/>
    </row>
    <row r="6588" spans="5:5">
      <c r="E6588" s="24"/>
    </row>
    <row r="6589" spans="5:5">
      <c r="E6589" s="24"/>
    </row>
    <row r="6590" spans="5:5">
      <c r="E6590" s="24"/>
    </row>
    <row r="6591" spans="5:5">
      <c r="E6591" s="24"/>
    </row>
    <row r="6592" spans="5:5">
      <c r="E6592" s="24"/>
    </row>
    <row r="6593" spans="5:5">
      <c r="E6593" s="24"/>
    </row>
    <row r="6594" spans="5:5">
      <c r="E6594" s="24"/>
    </row>
    <row r="6595" spans="5:5">
      <c r="E6595" s="24"/>
    </row>
    <row r="6596" spans="5:5">
      <c r="E6596" s="24"/>
    </row>
    <row r="6597" spans="5:5">
      <c r="E6597" s="24"/>
    </row>
    <row r="6598" spans="5:5">
      <c r="E6598" s="24"/>
    </row>
    <row r="6599" spans="5:5">
      <c r="E6599" s="24"/>
    </row>
    <row r="6600" spans="5:5">
      <c r="E6600" s="24"/>
    </row>
    <row r="6601" spans="5:5">
      <c r="E6601" s="24"/>
    </row>
    <row r="6602" spans="5:5">
      <c r="E6602" s="24"/>
    </row>
    <row r="6603" spans="5:5">
      <c r="E6603" s="24"/>
    </row>
    <row r="6604" spans="5:5">
      <c r="E6604" s="24"/>
    </row>
    <row r="6605" spans="5:5">
      <c r="E6605" s="24"/>
    </row>
    <row r="6606" spans="5:5">
      <c r="E6606" s="24"/>
    </row>
    <row r="6607" spans="5:5">
      <c r="E6607" s="24"/>
    </row>
    <row r="6608" spans="5:5">
      <c r="E6608" s="24"/>
    </row>
    <row r="6609" spans="5:5">
      <c r="E6609" s="24"/>
    </row>
    <row r="6610" spans="5:5">
      <c r="E6610" s="24"/>
    </row>
    <row r="6611" spans="5:5">
      <c r="E6611" s="24"/>
    </row>
    <row r="6612" spans="5:5">
      <c r="E6612" s="24"/>
    </row>
    <row r="6613" spans="5:5">
      <c r="E6613" s="24"/>
    </row>
    <row r="6614" spans="5:5">
      <c r="E6614" s="24"/>
    </row>
    <row r="6615" spans="5:5">
      <c r="E6615" s="24"/>
    </row>
    <row r="6616" spans="5:5">
      <c r="E6616" s="24"/>
    </row>
    <row r="6617" spans="5:5">
      <c r="E6617" s="24"/>
    </row>
    <row r="6618" spans="5:5">
      <c r="E6618" s="24"/>
    </row>
    <row r="6619" spans="5:5">
      <c r="E6619" s="24"/>
    </row>
    <row r="6620" spans="5:5">
      <c r="E6620" s="24"/>
    </row>
    <row r="6621" spans="5:5">
      <c r="E6621" s="24"/>
    </row>
    <row r="6622" spans="5:5">
      <c r="E6622" s="24"/>
    </row>
    <row r="6623" spans="5:5">
      <c r="E6623" s="24"/>
    </row>
    <row r="6624" spans="5:5">
      <c r="E6624" s="24"/>
    </row>
    <row r="6625" spans="5:5">
      <c r="E6625" s="24"/>
    </row>
    <row r="6626" spans="5:5">
      <c r="E6626" s="24"/>
    </row>
    <row r="6627" spans="5:5">
      <c r="E6627" s="24"/>
    </row>
    <row r="6628" spans="5:5">
      <c r="E6628" s="24"/>
    </row>
    <row r="6629" spans="5:5">
      <c r="E6629" s="24"/>
    </row>
    <row r="6630" spans="5:5">
      <c r="E6630" s="24"/>
    </row>
    <row r="6631" spans="5:5">
      <c r="E6631" s="24"/>
    </row>
    <row r="6632" spans="5:5">
      <c r="E6632" s="24"/>
    </row>
    <row r="6633" spans="5:5">
      <c r="E6633" s="24"/>
    </row>
    <row r="6634" spans="5:5">
      <c r="E6634" s="24"/>
    </row>
    <row r="6635" spans="5:5">
      <c r="E6635" s="24"/>
    </row>
    <row r="6636" spans="5:5">
      <c r="E6636" s="24"/>
    </row>
    <row r="6637" spans="5:5">
      <c r="E6637" s="24"/>
    </row>
    <row r="6638" spans="5:5">
      <c r="E6638" s="24"/>
    </row>
    <row r="6639" spans="5:5">
      <c r="E6639" s="24"/>
    </row>
    <row r="6640" spans="5:5">
      <c r="E6640" s="24"/>
    </row>
    <row r="6641" spans="5:5">
      <c r="E6641" s="24"/>
    </row>
    <row r="6642" spans="5:5">
      <c r="E6642" s="24"/>
    </row>
    <row r="6643" spans="5:5">
      <c r="E6643" s="24"/>
    </row>
    <row r="6644" spans="5:5">
      <c r="E6644" s="24"/>
    </row>
    <row r="6645" spans="5:5">
      <c r="E6645" s="24"/>
    </row>
    <row r="6646" spans="5:5">
      <c r="E6646" s="24"/>
    </row>
    <row r="6647" spans="5:5">
      <c r="E6647" s="24"/>
    </row>
    <row r="6648" spans="5:5">
      <c r="E6648" s="24"/>
    </row>
    <row r="6649" spans="5:5">
      <c r="E6649" s="24"/>
    </row>
    <row r="6650" spans="5:5">
      <c r="E6650" s="24"/>
    </row>
    <row r="6651" spans="5:5">
      <c r="E6651" s="24"/>
    </row>
    <row r="6652" spans="5:5">
      <c r="E6652" s="24"/>
    </row>
    <row r="6653" spans="5:5">
      <c r="E6653" s="24"/>
    </row>
    <row r="6654" spans="5:5">
      <c r="E6654" s="24"/>
    </row>
    <row r="6655" spans="5:5">
      <c r="E6655" s="24"/>
    </row>
    <row r="6656" spans="5:5">
      <c r="E6656" s="24"/>
    </row>
    <row r="6657" spans="5:5">
      <c r="E6657" s="24"/>
    </row>
    <row r="6658" spans="5:5">
      <c r="E6658" s="24"/>
    </row>
    <row r="6659" spans="5:5">
      <c r="E6659" s="24"/>
    </row>
    <row r="6660" spans="5:5">
      <c r="E6660" s="24"/>
    </row>
    <row r="6661" spans="5:5">
      <c r="E6661" s="24"/>
    </row>
    <row r="6662" spans="5:5">
      <c r="E6662" s="24"/>
    </row>
    <row r="6663" spans="5:5">
      <c r="E6663" s="24"/>
    </row>
    <row r="6664" spans="5:5">
      <c r="E6664" s="24"/>
    </row>
    <row r="6665" spans="5:5">
      <c r="E6665" s="24"/>
    </row>
    <row r="6666" spans="5:5">
      <c r="E6666" s="24"/>
    </row>
    <row r="6667" spans="5:5">
      <c r="E6667" s="24"/>
    </row>
    <row r="6668" spans="5:5">
      <c r="E6668" s="24"/>
    </row>
    <row r="6669" spans="5:5">
      <c r="E6669" s="24"/>
    </row>
    <row r="6670" spans="5:5">
      <c r="E6670" s="24"/>
    </row>
    <row r="6671" spans="5:5">
      <c r="E6671" s="24"/>
    </row>
    <row r="6672" spans="5:5">
      <c r="E6672" s="24"/>
    </row>
    <row r="6673" spans="5:5">
      <c r="E6673" s="24"/>
    </row>
    <row r="6674" spans="5:5">
      <c r="E6674" s="24"/>
    </row>
    <row r="6675" spans="5:5">
      <c r="E6675" s="24"/>
    </row>
    <row r="6676" spans="5:5">
      <c r="E6676" s="24"/>
    </row>
    <row r="6677" spans="5:5">
      <c r="E6677" s="24"/>
    </row>
    <row r="6678" spans="5:5">
      <c r="E6678" s="24"/>
    </row>
    <row r="6679" spans="5:5">
      <c r="E6679" s="24"/>
    </row>
    <row r="6680" spans="5:5">
      <c r="E6680" s="24"/>
    </row>
    <row r="6681" spans="5:5">
      <c r="E6681" s="24"/>
    </row>
    <row r="6682" spans="5:5">
      <c r="E6682" s="24"/>
    </row>
    <row r="6683" spans="5:5">
      <c r="E6683" s="24"/>
    </row>
    <row r="6684" spans="5:5">
      <c r="E6684" s="24"/>
    </row>
    <row r="6685" spans="5:5">
      <c r="E6685" s="24"/>
    </row>
    <row r="6686" spans="5:5">
      <c r="E6686" s="24"/>
    </row>
    <row r="6687" spans="5:5">
      <c r="E6687" s="24"/>
    </row>
    <row r="6688" spans="5:5">
      <c r="E6688" s="24"/>
    </row>
    <row r="6689" spans="5:5">
      <c r="E6689" s="24"/>
    </row>
    <row r="6690" spans="5:5">
      <c r="E6690" s="24"/>
    </row>
    <row r="6691" spans="5:5">
      <c r="E6691" s="24"/>
    </row>
    <row r="6692" spans="5:5">
      <c r="E6692" s="24"/>
    </row>
    <row r="6693" spans="5:5">
      <c r="E6693" s="24"/>
    </row>
    <row r="6694" spans="5:5">
      <c r="E6694" s="24"/>
    </row>
    <row r="6695" spans="5:5">
      <c r="E6695" s="24"/>
    </row>
    <row r="6696" spans="5:5">
      <c r="E6696" s="24"/>
    </row>
    <row r="6697" spans="5:5">
      <c r="E6697" s="24"/>
    </row>
    <row r="6698" spans="5:5">
      <c r="E6698" s="24"/>
    </row>
    <row r="6699" spans="5:5">
      <c r="E6699" s="24"/>
    </row>
    <row r="6700" spans="5:5">
      <c r="E6700" s="24"/>
    </row>
    <row r="6701" spans="5:5">
      <c r="E6701" s="24"/>
    </row>
    <row r="6702" spans="5:5">
      <c r="E6702" s="24"/>
    </row>
    <row r="6703" spans="5:5">
      <c r="E6703" s="24"/>
    </row>
    <row r="6704" spans="5:5">
      <c r="E6704" s="24"/>
    </row>
    <row r="6705" spans="5:5">
      <c r="E6705" s="24"/>
    </row>
    <row r="6706" spans="5:5">
      <c r="E6706" s="24"/>
    </row>
    <row r="6707" spans="5:5">
      <c r="E6707" s="24"/>
    </row>
    <row r="6708" spans="5:5">
      <c r="E6708" s="24"/>
    </row>
    <row r="6709" spans="5:5">
      <c r="E6709" s="24"/>
    </row>
    <row r="6710" spans="5:5">
      <c r="E6710" s="24"/>
    </row>
    <row r="6711" spans="5:5">
      <c r="E6711" s="24"/>
    </row>
    <row r="6712" spans="5:5">
      <c r="E6712" s="24"/>
    </row>
    <row r="6713" spans="5:5">
      <c r="E6713" s="24"/>
    </row>
    <row r="6714" spans="5:5">
      <c r="E6714" s="24"/>
    </row>
    <row r="6715" spans="5:5">
      <c r="E6715" s="24"/>
    </row>
    <row r="6716" spans="5:5">
      <c r="E6716" s="24"/>
    </row>
    <row r="6717" spans="5:5">
      <c r="E6717" s="24"/>
    </row>
    <row r="6718" spans="5:5">
      <c r="E6718" s="24"/>
    </row>
    <row r="6719" spans="5:5">
      <c r="E6719" s="24"/>
    </row>
    <row r="6720" spans="5:5">
      <c r="E6720" s="24"/>
    </row>
    <row r="6721" spans="5:5">
      <c r="E6721" s="24"/>
    </row>
    <row r="6722" spans="5:5">
      <c r="E6722" s="24"/>
    </row>
    <row r="6723" spans="5:5">
      <c r="E6723" s="24"/>
    </row>
    <row r="6724" spans="5:5">
      <c r="E6724" s="24"/>
    </row>
    <row r="6725" spans="5:5">
      <c r="E6725" s="24"/>
    </row>
    <row r="6726" spans="5:5">
      <c r="E6726" s="24"/>
    </row>
    <row r="6727" spans="5:5">
      <c r="E6727" s="24"/>
    </row>
    <row r="6728" spans="5:5">
      <c r="E6728" s="24"/>
    </row>
    <row r="6729" spans="5:5">
      <c r="E6729" s="24"/>
    </row>
    <row r="6730" spans="5:5">
      <c r="E6730" s="24"/>
    </row>
    <row r="6731" spans="5:5">
      <c r="E6731" s="24"/>
    </row>
    <row r="6732" spans="5:5">
      <c r="E6732" s="24"/>
    </row>
    <row r="6733" spans="5:5">
      <c r="E6733" s="24"/>
    </row>
    <row r="6734" spans="5:5">
      <c r="E6734" s="24"/>
    </row>
    <row r="6735" spans="5:5">
      <c r="E6735" s="24"/>
    </row>
    <row r="6736" spans="5:5">
      <c r="E6736" s="24"/>
    </row>
    <row r="6737" spans="5:5">
      <c r="E6737" s="24"/>
    </row>
    <row r="6738" spans="5:5">
      <c r="E6738" s="24"/>
    </row>
    <row r="6739" spans="5:5">
      <c r="E6739" s="24"/>
    </row>
    <row r="6740" spans="5:5">
      <c r="E6740" s="24"/>
    </row>
    <row r="6741" spans="5:5">
      <c r="E6741" s="24"/>
    </row>
    <row r="6742" spans="5:5">
      <c r="E6742" s="24"/>
    </row>
    <row r="6743" spans="5:5">
      <c r="E6743" s="24"/>
    </row>
    <row r="6744" spans="5:5">
      <c r="E6744" s="24"/>
    </row>
    <row r="6745" spans="5:5">
      <c r="E6745" s="24"/>
    </row>
    <row r="6746" spans="5:5">
      <c r="E6746" s="24"/>
    </row>
    <row r="6747" spans="5:5">
      <c r="E6747" s="24"/>
    </row>
    <row r="6748" spans="5:5">
      <c r="E6748" s="24"/>
    </row>
    <row r="6749" spans="5:5">
      <c r="E6749" s="24"/>
    </row>
    <row r="6750" spans="5:5">
      <c r="E6750" s="24"/>
    </row>
    <row r="6751" spans="5:5">
      <c r="E6751" s="24"/>
    </row>
    <row r="6752" spans="5:5">
      <c r="E6752" s="24"/>
    </row>
    <row r="6753" spans="5:5">
      <c r="E6753" s="24"/>
    </row>
    <row r="6754" spans="5:5">
      <c r="E6754" s="24"/>
    </row>
    <row r="6755" spans="5:5">
      <c r="E6755" s="24"/>
    </row>
    <row r="6756" spans="5:5">
      <c r="E6756" s="24"/>
    </row>
    <row r="6757" spans="5:5">
      <c r="E6757" s="24"/>
    </row>
    <row r="6758" spans="5:5">
      <c r="E6758" s="24"/>
    </row>
    <row r="6759" spans="5:5">
      <c r="E6759" s="24"/>
    </row>
    <row r="6760" spans="5:5">
      <c r="E6760" s="24"/>
    </row>
    <row r="6761" spans="5:5">
      <c r="E6761" s="24"/>
    </row>
    <row r="6762" spans="5:5">
      <c r="E6762" s="24"/>
    </row>
    <row r="6763" spans="5:5">
      <c r="E6763" s="24"/>
    </row>
    <row r="6764" spans="5:5">
      <c r="E6764" s="24"/>
    </row>
    <row r="6765" spans="5:5">
      <c r="E6765" s="24"/>
    </row>
    <row r="6766" spans="5:5">
      <c r="E6766" s="24"/>
    </row>
    <row r="6767" spans="5:5">
      <c r="E6767" s="24"/>
    </row>
    <row r="6768" spans="5:5">
      <c r="E6768" s="24"/>
    </row>
    <row r="6769" spans="5:5">
      <c r="E6769" s="24"/>
    </row>
    <row r="6770" spans="5:5">
      <c r="E6770" s="24"/>
    </row>
    <row r="6771" spans="5:5">
      <c r="E6771" s="24"/>
    </row>
    <row r="6772" spans="5:5">
      <c r="E6772" s="24"/>
    </row>
    <row r="6773" spans="5:5">
      <c r="E6773" s="24"/>
    </row>
    <row r="6774" spans="5:5">
      <c r="E6774" s="24"/>
    </row>
    <row r="6775" spans="5:5">
      <c r="E6775" s="24"/>
    </row>
    <row r="6776" spans="5:5">
      <c r="E6776" s="24"/>
    </row>
    <row r="6777" spans="5:5">
      <c r="E6777" s="24"/>
    </row>
    <row r="6778" spans="5:5">
      <c r="E6778" s="24"/>
    </row>
    <row r="6779" spans="5:5">
      <c r="E6779" s="24"/>
    </row>
    <row r="6780" spans="5:5">
      <c r="E6780" s="24"/>
    </row>
    <row r="6781" spans="5:5">
      <c r="E6781" s="24"/>
    </row>
    <row r="6782" spans="5:5">
      <c r="E6782" s="24"/>
    </row>
    <row r="6783" spans="5:5">
      <c r="E6783" s="24"/>
    </row>
    <row r="6784" spans="5:5">
      <c r="E6784" s="24"/>
    </row>
    <row r="6785" spans="5:5">
      <c r="E6785" s="24"/>
    </row>
    <row r="6786" spans="5:5">
      <c r="E6786" s="24"/>
    </row>
    <row r="6787" spans="5:5">
      <c r="E6787" s="24"/>
    </row>
    <row r="6788" spans="5:5">
      <c r="E6788" s="24"/>
    </row>
    <row r="6789" spans="5:5">
      <c r="E6789" s="24"/>
    </row>
    <row r="6790" spans="5:5">
      <c r="E6790" s="24"/>
    </row>
    <row r="6791" spans="5:5">
      <c r="E6791" s="24"/>
    </row>
    <row r="6792" spans="5:5">
      <c r="E6792" s="24"/>
    </row>
    <row r="6793" spans="5:5">
      <c r="E6793" s="24"/>
    </row>
    <row r="6794" spans="5:5">
      <c r="E6794" s="24"/>
    </row>
    <row r="6795" spans="5:5">
      <c r="E6795" s="24"/>
    </row>
    <row r="6796" spans="5:5">
      <c r="E6796" s="24"/>
    </row>
    <row r="6797" spans="5:5">
      <c r="E6797" s="24"/>
    </row>
    <row r="6798" spans="5:5">
      <c r="E6798" s="24"/>
    </row>
    <row r="6799" spans="5:5">
      <c r="E6799" s="24"/>
    </row>
    <row r="6800" spans="5:5">
      <c r="E6800" s="24"/>
    </row>
    <row r="6801" spans="5:5">
      <c r="E6801" s="24"/>
    </row>
    <row r="6802" spans="5:5">
      <c r="E6802" s="24"/>
    </row>
    <row r="6803" spans="5:5">
      <c r="E6803" s="24"/>
    </row>
    <row r="6804" spans="5:5">
      <c r="E6804" s="24"/>
    </row>
    <row r="6805" spans="5:5">
      <c r="E6805" s="24"/>
    </row>
    <row r="6806" spans="5:5">
      <c r="E6806" s="24"/>
    </row>
    <row r="6807" spans="5:5">
      <c r="E6807" s="24"/>
    </row>
    <row r="6808" spans="5:5">
      <c r="E6808" s="24"/>
    </row>
    <row r="6809" spans="5:5">
      <c r="E6809" s="24"/>
    </row>
    <row r="6810" spans="5:5">
      <c r="E6810" s="24"/>
    </row>
    <row r="6811" spans="5:5">
      <c r="E6811" s="24"/>
    </row>
    <row r="6812" spans="5:5">
      <c r="E6812" s="24"/>
    </row>
    <row r="6813" spans="5:5">
      <c r="E6813" s="24"/>
    </row>
    <row r="6814" spans="5:5">
      <c r="E6814" s="24"/>
    </row>
    <row r="6815" spans="5:5">
      <c r="E6815" s="24"/>
    </row>
    <row r="6816" spans="5:5">
      <c r="E6816" s="24"/>
    </row>
    <row r="6817" spans="5:5">
      <c r="E6817" s="24"/>
    </row>
    <row r="6818" spans="5:5">
      <c r="E6818" s="24"/>
    </row>
    <row r="6819" spans="5:5">
      <c r="E6819" s="24"/>
    </row>
    <row r="6820" spans="5:5">
      <c r="E6820" s="24"/>
    </row>
    <row r="6821" spans="5:5">
      <c r="E6821" s="24"/>
    </row>
    <row r="6822" spans="5:5">
      <c r="E6822" s="24"/>
    </row>
    <row r="6823" spans="5:5">
      <c r="E6823" s="24"/>
    </row>
    <row r="6824" spans="5:5">
      <c r="E6824" s="24"/>
    </row>
    <row r="6825" spans="5:5">
      <c r="E6825" s="24"/>
    </row>
    <row r="6826" spans="5:5">
      <c r="E6826" s="24"/>
    </row>
    <row r="6827" spans="5:5">
      <c r="E6827" s="24"/>
    </row>
    <row r="6828" spans="5:5">
      <c r="E6828" s="24"/>
    </row>
    <row r="6829" spans="5:5">
      <c r="E6829" s="24"/>
    </row>
    <row r="6830" spans="5:5">
      <c r="E6830" s="24"/>
    </row>
    <row r="6831" spans="5:5">
      <c r="E6831" s="24"/>
    </row>
    <row r="6832" spans="5:5">
      <c r="E6832" s="24"/>
    </row>
    <row r="6833" spans="5:5">
      <c r="E6833" s="24"/>
    </row>
    <row r="6834" spans="5:5">
      <c r="E6834" s="24"/>
    </row>
    <row r="6835" spans="5:5">
      <c r="E6835" s="24"/>
    </row>
    <row r="6836" spans="5:5">
      <c r="E6836" s="24"/>
    </row>
    <row r="6837" spans="5:5">
      <c r="E6837" s="24"/>
    </row>
    <row r="6838" spans="5:5">
      <c r="E6838" s="24"/>
    </row>
    <row r="6839" spans="5:5">
      <c r="E6839" s="24"/>
    </row>
    <row r="6840" spans="5:5">
      <c r="E6840" s="24"/>
    </row>
    <row r="6841" spans="5:5">
      <c r="E6841" s="24"/>
    </row>
    <row r="6842" spans="5:5">
      <c r="E6842" s="24"/>
    </row>
    <row r="6843" spans="5:5">
      <c r="E6843" s="24"/>
    </row>
    <row r="6844" spans="5:5">
      <c r="E6844" s="24"/>
    </row>
    <row r="6845" spans="5:5">
      <c r="E6845" s="24"/>
    </row>
    <row r="6846" spans="5:5">
      <c r="E6846" s="24"/>
    </row>
    <row r="6847" spans="5:5">
      <c r="E6847" s="24"/>
    </row>
    <row r="6848" spans="5:5">
      <c r="E6848" s="24"/>
    </row>
    <row r="6849" spans="5:5">
      <c r="E6849" s="24"/>
    </row>
    <row r="6850" spans="5:5">
      <c r="E6850" s="24"/>
    </row>
    <row r="6851" spans="5:5">
      <c r="E6851" s="24"/>
    </row>
    <row r="6852" spans="5:5">
      <c r="E6852" s="24"/>
    </row>
    <row r="6853" spans="5:5">
      <c r="E6853" s="24"/>
    </row>
    <row r="6854" spans="5:5">
      <c r="E6854" s="24"/>
    </row>
    <row r="6855" spans="5:5">
      <c r="E6855" s="24"/>
    </row>
    <row r="6856" spans="5:5">
      <c r="E6856" s="24"/>
    </row>
    <row r="6857" spans="5:5">
      <c r="E6857" s="24"/>
    </row>
    <row r="6858" spans="5:5">
      <c r="E6858" s="24"/>
    </row>
    <row r="6859" spans="5:5">
      <c r="E6859" s="24"/>
    </row>
    <row r="6860" spans="5:5">
      <c r="E6860" s="24"/>
    </row>
    <row r="6861" spans="5:5">
      <c r="E6861" s="24"/>
    </row>
    <row r="6862" spans="5:5">
      <c r="E6862" s="24"/>
    </row>
    <row r="6863" spans="5:5">
      <c r="E6863" s="24"/>
    </row>
    <row r="6864" spans="5:5">
      <c r="E6864" s="24"/>
    </row>
    <row r="6865" spans="5:5">
      <c r="E6865" s="24"/>
    </row>
    <row r="6866" spans="5:5">
      <c r="E6866" s="24"/>
    </row>
    <row r="6867" spans="5:5">
      <c r="E6867" s="24"/>
    </row>
    <row r="6868" spans="5:5">
      <c r="E6868" s="24"/>
    </row>
    <row r="6869" spans="5:5">
      <c r="E6869" s="24"/>
    </row>
    <row r="6870" spans="5:5">
      <c r="E6870" s="24"/>
    </row>
    <row r="6871" spans="5:5">
      <c r="E6871" s="24"/>
    </row>
    <row r="6872" spans="5:5">
      <c r="E6872" s="24"/>
    </row>
    <row r="6873" spans="5:5">
      <c r="E6873" s="24"/>
    </row>
    <row r="6874" spans="5:5">
      <c r="E6874" s="24"/>
    </row>
    <row r="6875" spans="5:5">
      <c r="E6875" s="24"/>
    </row>
    <row r="6876" spans="5:5">
      <c r="E6876" s="24"/>
    </row>
    <row r="6877" spans="5:5">
      <c r="E6877" s="24"/>
    </row>
    <row r="6878" spans="5:5">
      <c r="E6878" s="24"/>
    </row>
    <row r="6879" spans="5:5">
      <c r="E6879" s="24"/>
    </row>
    <row r="6880" spans="5:5">
      <c r="E6880" s="24"/>
    </row>
    <row r="6881" spans="5:5">
      <c r="E6881" s="24"/>
    </row>
    <row r="6882" spans="5:5">
      <c r="E6882" s="24"/>
    </row>
    <row r="6883" spans="5:5">
      <c r="E6883" s="24"/>
    </row>
    <row r="6884" spans="5:5">
      <c r="E6884" s="24"/>
    </row>
    <row r="6885" spans="5:5">
      <c r="E6885" s="24"/>
    </row>
    <row r="6886" spans="5:5">
      <c r="E6886" s="24"/>
    </row>
    <row r="6887" spans="5:5">
      <c r="E6887" s="24"/>
    </row>
    <row r="6888" spans="5:5">
      <c r="E6888" s="24"/>
    </row>
    <row r="6889" spans="5:5">
      <c r="E6889" s="24"/>
    </row>
    <row r="6890" spans="5:5">
      <c r="E6890" s="24"/>
    </row>
    <row r="6891" spans="5:5">
      <c r="E6891" s="24"/>
    </row>
    <row r="6892" spans="5:5">
      <c r="E6892" s="24"/>
    </row>
    <row r="6893" spans="5:5">
      <c r="E6893" s="24"/>
    </row>
    <row r="6894" spans="5:5">
      <c r="E6894" s="24"/>
    </row>
    <row r="6895" spans="5:5">
      <c r="E6895" s="24"/>
    </row>
    <row r="6896" spans="5:5">
      <c r="E6896" s="24"/>
    </row>
    <row r="6897" spans="5:5">
      <c r="E6897" s="24"/>
    </row>
    <row r="6898" spans="5:5">
      <c r="E6898" s="24"/>
    </row>
    <row r="6899" spans="5:5">
      <c r="E6899" s="24"/>
    </row>
    <row r="6900" spans="5:5">
      <c r="E6900" s="24"/>
    </row>
    <row r="6901" spans="5:5">
      <c r="E6901" s="24"/>
    </row>
    <row r="6902" spans="5:5">
      <c r="E6902" s="24"/>
    </row>
    <row r="6903" spans="5:5">
      <c r="E6903" s="24"/>
    </row>
    <row r="6904" spans="5:5">
      <c r="E6904" s="24"/>
    </row>
    <row r="6905" spans="5:5">
      <c r="E6905" s="24"/>
    </row>
    <row r="6906" spans="5:5">
      <c r="E6906" s="24"/>
    </row>
    <row r="6907" spans="5:5">
      <c r="E6907" s="24"/>
    </row>
    <row r="6908" spans="5:5">
      <c r="E6908" s="24"/>
    </row>
    <row r="6909" spans="5:5">
      <c r="E6909" s="24"/>
    </row>
    <row r="6910" spans="5:5">
      <c r="E6910" s="24"/>
    </row>
    <row r="6911" spans="5:5">
      <c r="E6911" s="24"/>
    </row>
    <row r="6912" spans="5:5">
      <c r="E6912" s="24"/>
    </row>
    <row r="6913" spans="5:5">
      <c r="E6913" s="24"/>
    </row>
    <row r="6914" spans="5:5">
      <c r="E6914" s="24"/>
    </row>
    <row r="6915" spans="5:5">
      <c r="E6915" s="24"/>
    </row>
    <row r="6916" spans="5:5">
      <c r="E6916" s="24"/>
    </row>
    <row r="6917" spans="5:5">
      <c r="E6917" s="24"/>
    </row>
    <row r="6918" spans="5:5">
      <c r="E6918" s="24"/>
    </row>
    <row r="6919" spans="5:5">
      <c r="E6919" s="24"/>
    </row>
    <row r="6920" spans="5:5">
      <c r="E6920" s="24"/>
    </row>
    <row r="6921" spans="5:5">
      <c r="E6921" s="24"/>
    </row>
    <row r="6922" spans="5:5">
      <c r="E6922" s="24"/>
    </row>
    <row r="6923" spans="5:5">
      <c r="E6923" s="24"/>
    </row>
    <row r="6924" spans="5:5">
      <c r="E6924" s="24"/>
    </row>
    <row r="6925" spans="5:5">
      <c r="E6925" s="24"/>
    </row>
    <row r="6926" spans="5:5">
      <c r="E6926" s="24"/>
    </row>
    <row r="6927" spans="5:5">
      <c r="E6927" s="24"/>
    </row>
    <row r="6928" spans="5:5">
      <c r="E6928" s="24"/>
    </row>
    <row r="6929" spans="5:5">
      <c r="E6929" s="24"/>
    </row>
    <row r="6930" spans="5:5">
      <c r="E6930" s="24"/>
    </row>
    <row r="6931" spans="5:5">
      <c r="E6931" s="24"/>
    </row>
    <row r="6932" spans="5:5">
      <c r="E6932" s="24"/>
    </row>
    <row r="6933" spans="5:5">
      <c r="E6933" s="24"/>
    </row>
    <row r="6934" spans="5:5">
      <c r="E6934" s="24"/>
    </row>
    <row r="6935" spans="5:5">
      <c r="E6935" s="24"/>
    </row>
    <row r="6936" spans="5:5">
      <c r="E6936" s="24"/>
    </row>
    <row r="6937" spans="5:5">
      <c r="E6937" s="24"/>
    </row>
    <row r="6938" spans="5:5">
      <c r="E6938" s="24"/>
    </row>
    <row r="6939" spans="5:5">
      <c r="E6939" s="24"/>
    </row>
    <row r="6940" spans="5:5">
      <c r="E6940" s="24"/>
    </row>
    <row r="6941" spans="5:5">
      <c r="E6941" s="24"/>
    </row>
    <row r="6942" spans="5:5">
      <c r="E6942" s="24"/>
    </row>
    <row r="6943" spans="5:5">
      <c r="E6943" s="24"/>
    </row>
    <row r="6944" spans="5:5">
      <c r="E6944" s="24"/>
    </row>
    <row r="6945" spans="5:5">
      <c r="E6945" s="24"/>
    </row>
    <row r="6946" spans="5:5">
      <c r="E6946" s="24"/>
    </row>
    <row r="6947" spans="5:5">
      <c r="E6947" s="24"/>
    </row>
    <row r="6948" spans="5:5">
      <c r="E6948" s="24"/>
    </row>
    <row r="6949" spans="5:5">
      <c r="E6949" s="24"/>
    </row>
    <row r="6950" spans="5:5">
      <c r="E6950" s="24"/>
    </row>
    <row r="6951" spans="5:5">
      <c r="E6951" s="24"/>
    </row>
    <row r="6952" spans="5:5">
      <c r="E6952" s="24"/>
    </row>
    <row r="6953" spans="5:5">
      <c r="E6953" s="24"/>
    </row>
    <row r="6954" spans="5:5">
      <c r="E6954" s="24"/>
    </row>
    <row r="6955" spans="5:5">
      <c r="E6955" s="24"/>
    </row>
    <row r="6956" spans="5:5">
      <c r="E6956" s="24"/>
    </row>
    <row r="6957" spans="5:5">
      <c r="E6957" s="24"/>
    </row>
    <row r="6958" spans="5:5">
      <c r="E6958" s="24"/>
    </row>
    <row r="6959" spans="5:5">
      <c r="E6959" s="24"/>
    </row>
    <row r="6960" spans="5:5">
      <c r="E6960" s="24"/>
    </row>
    <row r="6961" spans="5:5">
      <c r="E6961" s="24"/>
    </row>
    <row r="6962" spans="5:5">
      <c r="E6962" s="24"/>
    </row>
    <row r="6963" spans="5:5">
      <c r="E6963" s="24"/>
    </row>
    <row r="6964" spans="5:5">
      <c r="E6964" s="24"/>
    </row>
    <row r="6965" spans="5:5">
      <c r="E6965" s="24"/>
    </row>
    <row r="6966" spans="5:5">
      <c r="E6966" s="24"/>
    </row>
    <row r="6967" spans="5:5">
      <c r="E6967" s="24"/>
    </row>
    <row r="6968" spans="5:5">
      <c r="E6968" s="24"/>
    </row>
    <row r="6969" spans="5:5">
      <c r="E6969" s="24"/>
    </row>
    <row r="6970" spans="5:5">
      <c r="E6970" s="24"/>
    </row>
    <row r="6971" spans="5:5">
      <c r="E6971" s="24"/>
    </row>
    <row r="6972" spans="5:5">
      <c r="E6972" s="24"/>
    </row>
    <row r="6973" spans="5:5">
      <c r="E6973" s="24"/>
    </row>
    <row r="6974" spans="5:5">
      <c r="E6974" s="24"/>
    </row>
    <row r="6975" spans="5:5">
      <c r="E6975" s="24"/>
    </row>
    <row r="6976" spans="5:5">
      <c r="E6976" s="24"/>
    </row>
    <row r="6977" spans="5:5">
      <c r="E6977" s="24"/>
    </row>
    <row r="6978" spans="5:5">
      <c r="E6978" s="24"/>
    </row>
    <row r="6979" spans="5:5">
      <c r="E6979" s="24"/>
    </row>
    <row r="6980" spans="5:5">
      <c r="E6980" s="24"/>
    </row>
    <row r="6981" spans="5:5">
      <c r="E6981" s="24"/>
    </row>
    <row r="6982" spans="5:5">
      <c r="E6982" s="24"/>
    </row>
    <row r="6983" spans="5:5">
      <c r="E6983" s="24"/>
    </row>
    <row r="6984" spans="5:5">
      <c r="E6984" s="24"/>
    </row>
    <row r="6985" spans="5:5">
      <c r="E6985" s="24"/>
    </row>
    <row r="6986" spans="5:5">
      <c r="E6986" s="24"/>
    </row>
    <row r="6987" spans="5:5">
      <c r="E6987" s="24"/>
    </row>
    <row r="6988" spans="5:5">
      <c r="E6988" s="24"/>
    </row>
    <row r="6989" spans="5:5">
      <c r="E6989" s="24"/>
    </row>
    <row r="6990" spans="5:5">
      <c r="E6990" s="24"/>
    </row>
    <row r="6991" spans="5:5">
      <c r="E6991" s="24"/>
    </row>
    <row r="6992" spans="5:5">
      <c r="E6992" s="24"/>
    </row>
    <row r="6993" spans="5:5">
      <c r="E6993" s="24"/>
    </row>
    <row r="6994" spans="5:5">
      <c r="E6994" s="24"/>
    </row>
    <row r="6995" spans="5:5">
      <c r="E6995" s="24"/>
    </row>
    <row r="6996" spans="5:5">
      <c r="E6996" s="24"/>
    </row>
    <row r="6997" spans="5:5">
      <c r="E6997" s="24"/>
    </row>
    <row r="6998" spans="5:5">
      <c r="E6998" s="24"/>
    </row>
    <row r="6999" spans="5:5">
      <c r="E6999" s="24"/>
    </row>
    <row r="7000" spans="5:5">
      <c r="E7000" s="24"/>
    </row>
    <row r="7001" spans="5:5">
      <c r="E7001" s="24"/>
    </row>
    <row r="7002" spans="5:5">
      <c r="E7002" s="24"/>
    </row>
    <row r="7003" spans="5:5">
      <c r="E7003" s="24"/>
    </row>
    <row r="7004" spans="5:5">
      <c r="E7004" s="24"/>
    </row>
    <row r="7005" spans="5:5">
      <c r="E7005" s="24"/>
    </row>
    <row r="7006" spans="5:5">
      <c r="E7006" s="24"/>
    </row>
    <row r="7007" spans="5:5">
      <c r="E7007" s="24"/>
    </row>
    <row r="7008" spans="5:5">
      <c r="E7008" s="24"/>
    </row>
    <row r="7009" spans="5:5">
      <c r="E7009" s="24"/>
    </row>
    <row r="7010" spans="5:5">
      <c r="E7010" s="24"/>
    </row>
    <row r="7011" spans="5:5">
      <c r="E7011" s="24"/>
    </row>
    <row r="7012" spans="5:5">
      <c r="E7012" s="24"/>
    </row>
    <row r="7013" spans="5:5">
      <c r="E7013" s="24"/>
    </row>
    <row r="7014" spans="5:5">
      <c r="E7014" s="24"/>
    </row>
    <row r="7015" spans="5:5">
      <c r="E7015" s="24"/>
    </row>
    <row r="7016" spans="5:5">
      <c r="E7016" s="24"/>
    </row>
    <row r="7017" spans="5:5">
      <c r="E7017" s="24"/>
    </row>
    <row r="7018" spans="5:5">
      <c r="E7018" s="24"/>
    </row>
    <row r="7019" spans="5:5">
      <c r="E7019" s="24"/>
    </row>
    <row r="7020" spans="5:5">
      <c r="E7020" s="24"/>
    </row>
    <row r="7021" spans="5:5">
      <c r="E7021" s="24"/>
    </row>
    <row r="7022" spans="5:5">
      <c r="E7022" s="24"/>
    </row>
    <row r="7023" spans="5:5">
      <c r="E7023" s="24"/>
    </row>
    <row r="7024" spans="5:5">
      <c r="E7024" s="24"/>
    </row>
    <row r="7025" spans="5:5">
      <c r="E7025" s="24"/>
    </row>
    <row r="7026" spans="5:5">
      <c r="E7026" s="24"/>
    </row>
    <row r="7027" spans="5:5">
      <c r="E7027" s="24"/>
    </row>
    <row r="7028" spans="5:5">
      <c r="E7028" s="24"/>
    </row>
    <row r="7029" spans="5:5">
      <c r="E7029" s="24"/>
    </row>
    <row r="7030" spans="5:5">
      <c r="E7030" s="24"/>
    </row>
    <row r="7031" spans="5:5">
      <c r="E7031" s="24"/>
    </row>
    <row r="7032" spans="5:5">
      <c r="E7032" s="24"/>
    </row>
    <row r="7033" spans="5:5">
      <c r="E7033" s="24"/>
    </row>
    <row r="7034" spans="5:5">
      <c r="E7034" s="24"/>
    </row>
    <row r="7035" spans="5:5">
      <c r="E7035" s="24"/>
    </row>
    <row r="7036" spans="5:5">
      <c r="E7036" s="24"/>
    </row>
    <row r="7037" spans="5:5">
      <c r="E7037" s="24"/>
    </row>
    <row r="7038" spans="5:5">
      <c r="E7038" s="24"/>
    </row>
    <row r="7039" spans="5:5">
      <c r="E7039" s="24"/>
    </row>
    <row r="7040" spans="5:5">
      <c r="E7040" s="24"/>
    </row>
    <row r="7041" spans="5:5">
      <c r="E7041" s="24"/>
    </row>
    <row r="7042" spans="5:5">
      <c r="E7042" s="24"/>
    </row>
    <row r="7043" spans="5:5">
      <c r="E7043" s="24"/>
    </row>
    <row r="7044" spans="5:5">
      <c r="E7044" s="24"/>
    </row>
    <row r="7045" spans="5:5">
      <c r="E7045" s="24"/>
    </row>
    <row r="7046" spans="5:5">
      <c r="E7046" s="24"/>
    </row>
    <row r="7047" spans="5:5">
      <c r="E7047" s="24"/>
    </row>
    <row r="7048" spans="5:5">
      <c r="E7048" s="24"/>
    </row>
    <row r="7049" spans="5:5">
      <c r="E7049" s="24"/>
    </row>
    <row r="7050" spans="5:5">
      <c r="E7050" s="24"/>
    </row>
    <row r="7051" spans="5:5">
      <c r="E7051" s="24"/>
    </row>
    <row r="7052" spans="5:5">
      <c r="E7052" s="24"/>
    </row>
    <row r="7053" spans="5:5">
      <c r="E7053" s="24"/>
    </row>
    <row r="7054" spans="5:5">
      <c r="E7054" s="24"/>
    </row>
    <row r="7055" spans="5:5">
      <c r="E7055" s="24"/>
    </row>
    <row r="7056" spans="5:5">
      <c r="E7056" s="24"/>
    </row>
    <row r="7057" spans="5:5">
      <c r="E7057" s="24"/>
    </row>
    <row r="7058" spans="5:5">
      <c r="E7058" s="24"/>
    </row>
    <row r="7059" spans="5:5">
      <c r="E7059" s="24"/>
    </row>
    <row r="7060" spans="5:5">
      <c r="E7060" s="24"/>
    </row>
    <row r="7061" spans="5:5">
      <c r="E7061" s="24"/>
    </row>
    <row r="7062" spans="5:5">
      <c r="E7062" s="24"/>
    </row>
    <row r="7063" spans="5:5">
      <c r="E7063" s="24"/>
    </row>
    <row r="7064" spans="5:5">
      <c r="E7064" s="24"/>
    </row>
    <row r="7065" spans="5:5">
      <c r="E7065" s="24"/>
    </row>
    <row r="7066" spans="5:5">
      <c r="E7066" s="24"/>
    </row>
    <row r="7067" spans="5:5">
      <c r="E7067" s="24"/>
    </row>
    <row r="7068" spans="5:5">
      <c r="E7068" s="24"/>
    </row>
    <row r="7069" spans="5:5">
      <c r="E7069" s="24"/>
    </row>
    <row r="7070" spans="5:5">
      <c r="E7070" s="24"/>
    </row>
    <row r="7071" spans="5:5">
      <c r="E7071" s="24"/>
    </row>
    <row r="7072" spans="5:5">
      <c r="E7072" s="24"/>
    </row>
    <row r="7073" spans="5:5">
      <c r="E7073" s="24"/>
    </row>
    <row r="7074" spans="5:5">
      <c r="E7074" s="24"/>
    </row>
    <row r="7075" spans="5:5">
      <c r="E7075" s="24"/>
    </row>
    <row r="7076" spans="5:5">
      <c r="E7076" s="24"/>
    </row>
    <row r="7077" spans="5:5">
      <c r="E7077" s="24"/>
    </row>
    <row r="7078" spans="5:5">
      <c r="E7078" s="24"/>
    </row>
    <row r="7079" spans="5:5">
      <c r="E7079" s="24"/>
    </row>
    <row r="7080" spans="5:5">
      <c r="E7080" s="24"/>
    </row>
    <row r="7081" spans="5:5">
      <c r="E7081" s="24"/>
    </row>
    <row r="7082" spans="5:5">
      <c r="E7082" s="24"/>
    </row>
    <row r="7083" spans="5:5">
      <c r="E7083" s="24"/>
    </row>
    <row r="7084" spans="5:5">
      <c r="E7084" s="24"/>
    </row>
    <row r="7085" spans="5:5">
      <c r="E7085" s="24"/>
    </row>
    <row r="7086" spans="5:5">
      <c r="E7086" s="24"/>
    </row>
    <row r="7087" spans="5:5">
      <c r="E7087" s="24"/>
    </row>
    <row r="7088" spans="5:5">
      <c r="E7088" s="24"/>
    </row>
    <row r="7089" spans="5:5">
      <c r="E7089" s="24"/>
    </row>
    <row r="7090" spans="5:5">
      <c r="E7090" s="24"/>
    </row>
    <row r="7091" spans="5:5">
      <c r="E7091" s="24"/>
    </row>
    <row r="7092" spans="5:5">
      <c r="E7092" s="24"/>
    </row>
    <row r="7093" spans="5:5">
      <c r="E7093" s="24"/>
    </row>
    <row r="7094" spans="5:5">
      <c r="E7094" s="24"/>
    </row>
    <row r="7095" spans="5:5">
      <c r="E7095" s="24"/>
    </row>
    <row r="7096" spans="5:5">
      <c r="E7096" s="24"/>
    </row>
    <row r="7097" spans="5:5">
      <c r="E7097" s="24"/>
    </row>
    <row r="7098" spans="5:5">
      <c r="E7098" s="24"/>
    </row>
    <row r="7099" spans="5:5">
      <c r="E7099" s="24"/>
    </row>
    <row r="7100" spans="5:5">
      <c r="E7100" s="24"/>
    </row>
    <row r="7101" spans="5:5">
      <c r="E7101" s="24"/>
    </row>
    <row r="7102" spans="5:5">
      <c r="E7102" s="24"/>
    </row>
    <row r="7103" spans="5:5">
      <c r="E7103" s="24"/>
    </row>
    <row r="7104" spans="5:5">
      <c r="E7104" s="24"/>
    </row>
    <row r="7105" spans="5:5">
      <c r="E7105" s="24"/>
    </row>
    <row r="7106" spans="5:5">
      <c r="E7106" s="24"/>
    </row>
    <row r="7107" spans="5:5">
      <c r="E7107" s="24"/>
    </row>
    <row r="7108" spans="5:5">
      <c r="E7108" s="24"/>
    </row>
    <row r="7109" spans="5:5">
      <c r="E7109" s="24"/>
    </row>
    <row r="7110" spans="5:5">
      <c r="E7110" s="24"/>
    </row>
    <row r="7111" spans="5:5">
      <c r="E7111" s="24"/>
    </row>
    <row r="7112" spans="5:5">
      <c r="E7112" s="24"/>
    </row>
    <row r="7113" spans="5:5">
      <c r="E7113" s="24"/>
    </row>
    <row r="7114" spans="5:5">
      <c r="E7114" s="24"/>
    </row>
    <row r="7115" spans="5:5">
      <c r="E7115" s="24"/>
    </row>
    <row r="7116" spans="5:5">
      <c r="E7116" s="24"/>
    </row>
    <row r="7117" spans="5:5">
      <c r="E7117" s="24"/>
    </row>
    <row r="7118" spans="5:5">
      <c r="E7118" s="24"/>
    </row>
    <row r="7119" spans="5:5">
      <c r="E7119" s="24"/>
    </row>
    <row r="7120" spans="5:5">
      <c r="E7120" s="24"/>
    </row>
    <row r="7121" spans="5:5">
      <c r="E7121" s="24"/>
    </row>
    <row r="7122" spans="5:5">
      <c r="E7122" s="24"/>
    </row>
    <row r="7123" spans="5:5">
      <c r="E7123" s="24"/>
    </row>
    <row r="7124" spans="5:5">
      <c r="E7124" s="24"/>
    </row>
    <row r="7125" spans="5:5">
      <c r="E7125" s="24"/>
    </row>
    <row r="7126" spans="5:5">
      <c r="E7126" s="24"/>
    </row>
    <row r="7127" spans="5:5">
      <c r="E7127" s="24"/>
    </row>
    <row r="7128" spans="5:5">
      <c r="E7128" s="24"/>
    </row>
    <row r="7129" spans="5:5">
      <c r="E7129" s="24"/>
    </row>
    <row r="7130" spans="5:5">
      <c r="E7130" s="24"/>
    </row>
    <row r="7131" spans="5:5">
      <c r="E7131" s="24"/>
    </row>
    <row r="7132" spans="5:5">
      <c r="E7132" s="24"/>
    </row>
    <row r="7133" spans="5:5">
      <c r="E7133" s="24"/>
    </row>
    <row r="7134" spans="5:5">
      <c r="E7134" s="24"/>
    </row>
    <row r="7135" spans="5:5">
      <c r="E7135" s="24"/>
    </row>
    <row r="7136" spans="5:5">
      <c r="E7136" s="24"/>
    </row>
    <row r="7137" spans="5:5">
      <c r="E7137" s="24"/>
    </row>
    <row r="7138" spans="5:5">
      <c r="E7138" s="24"/>
    </row>
    <row r="7139" spans="5:5">
      <c r="E7139" s="24"/>
    </row>
    <row r="7140" spans="5:5">
      <c r="E7140" s="24"/>
    </row>
    <row r="7141" spans="5:5">
      <c r="E7141" s="24"/>
    </row>
    <row r="7142" spans="5:5">
      <c r="E7142" s="24"/>
    </row>
    <row r="7143" spans="5:5">
      <c r="E7143" s="24"/>
    </row>
    <row r="7144" spans="5:5">
      <c r="E7144" s="24"/>
    </row>
    <row r="7145" spans="5:5">
      <c r="E7145" s="24"/>
    </row>
    <row r="7146" spans="5:5">
      <c r="E7146" s="24"/>
    </row>
    <row r="7147" spans="5:5">
      <c r="E7147" s="24"/>
    </row>
    <row r="7148" spans="5:5">
      <c r="E7148" s="24"/>
    </row>
    <row r="7149" spans="5:5">
      <c r="E7149" s="24"/>
    </row>
    <row r="7150" spans="5:5">
      <c r="E7150" s="24"/>
    </row>
    <row r="7151" spans="5:5">
      <c r="E7151" s="24"/>
    </row>
    <row r="7152" spans="5:5">
      <c r="E7152" s="24"/>
    </row>
    <row r="7153" spans="5:5">
      <c r="E7153" s="24"/>
    </row>
    <row r="7154" spans="5:5">
      <c r="E7154" s="24"/>
    </row>
    <row r="7155" spans="5:5">
      <c r="E7155" s="24"/>
    </row>
    <row r="7156" spans="5:5">
      <c r="E7156" s="24"/>
    </row>
    <row r="7157" spans="5:5">
      <c r="E7157" s="24"/>
    </row>
    <row r="7158" spans="5:5">
      <c r="E7158" s="24"/>
    </row>
    <row r="7159" spans="5:5">
      <c r="E7159" s="24"/>
    </row>
    <row r="7160" spans="5:5">
      <c r="E7160" s="24"/>
    </row>
    <row r="7161" spans="5:5">
      <c r="E7161" s="24"/>
    </row>
    <row r="7162" spans="5:5">
      <c r="E7162" s="24"/>
    </row>
    <row r="7163" spans="5:5">
      <c r="E7163" s="24"/>
    </row>
    <row r="7164" spans="5:5">
      <c r="E7164" s="24"/>
    </row>
    <row r="7165" spans="5:5">
      <c r="E7165" s="24"/>
    </row>
    <row r="7166" spans="5:5">
      <c r="E7166" s="24"/>
    </row>
    <row r="7167" spans="5:5">
      <c r="E7167" s="24"/>
    </row>
    <row r="7168" spans="5:5">
      <c r="E7168" s="24"/>
    </row>
    <row r="7169" spans="5:5">
      <c r="E7169" s="24"/>
    </row>
    <row r="7170" spans="5:5">
      <c r="E7170" s="24"/>
    </row>
    <row r="7171" spans="5:5">
      <c r="E7171" s="24"/>
    </row>
    <row r="7172" spans="5:5">
      <c r="E7172" s="24"/>
    </row>
    <row r="7173" spans="5:5">
      <c r="E7173" s="24"/>
    </row>
    <row r="7174" spans="5:5">
      <c r="E7174" s="24"/>
    </row>
    <row r="7175" spans="5:5">
      <c r="E7175" s="24"/>
    </row>
    <row r="7176" spans="5:5">
      <c r="E7176" s="24"/>
    </row>
    <row r="7177" spans="5:5">
      <c r="E7177" s="24"/>
    </row>
    <row r="7178" spans="5:5">
      <c r="E7178" s="24"/>
    </row>
    <row r="7179" spans="5:5">
      <c r="E7179" s="24"/>
    </row>
    <row r="7180" spans="5:5">
      <c r="E7180" s="24"/>
    </row>
    <row r="7181" spans="5:5">
      <c r="E7181" s="24"/>
    </row>
    <row r="7182" spans="5:5">
      <c r="E7182" s="24"/>
    </row>
    <row r="7183" spans="5:5">
      <c r="E7183" s="24"/>
    </row>
    <row r="7184" spans="5:5">
      <c r="E7184" s="24"/>
    </row>
    <row r="7185" spans="5:5">
      <c r="E7185" s="24"/>
    </row>
    <row r="7186" spans="5:5">
      <c r="E7186" s="24"/>
    </row>
    <row r="7187" spans="5:5">
      <c r="E7187" s="24"/>
    </row>
    <row r="7188" spans="5:5">
      <c r="E7188" s="24"/>
    </row>
    <row r="7189" spans="5:5">
      <c r="E7189" s="24"/>
    </row>
    <row r="7190" spans="5:5">
      <c r="E7190" s="24"/>
    </row>
    <row r="7191" spans="5:5">
      <c r="E7191" s="24"/>
    </row>
    <row r="7192" spans="5:5">
      <c r="E7192" s="24"/>
    </row>
    <row r="7193" spans="5:5">
      <c r="E7193" s="24"/>
    </row>
    <row r="7194" spans="5:5">
      <c r="E7194" s="24"/>
    </row>
    <row r="7195" spans="5:5">
      <c r="E7195" s="24"/>
    </row>
    <row r="7196" spans="5:5">
      <c r="E7196" s="24"/>
    </row>
    <row r="7197" spans="5:5">
      <c r="E7197" s="24"/>
    </row>
    <row r="7198" spans="5:5">
      <c r="E7198" s="24"/>
    </row>
    <row r="7199" spans="5:5">
      <c r="E7199" s="24"/>
    </row>
    <row r="7200" spans="5:5">
      <c r="E7200" s="24"/>
    </row>
    <row r="7201" spans="5:5">
      <c r="E7201" s="24"/>
    </row>
    <row r="7202" spans="5:5">
      <c r="E7202" s="24"/>
    </row>
    <row r="7203" spans="5:5">
      <c r="E7203" s="24"/>
    </row>
    <row r="7204" spans="5:5">
      <c r="E7204" s="24"/>
    </row>
    <row r="7205" spans="5:5">
      <c r="E7205" s="24"/>
    </row>
    <row r="7206" spans="5:5">
      <c r="E7206" s="24"/>
    </row>
    <row r="7207" spans="5:5">
      <c r="E7207" s="24"/>
    </row>
    <row r="7208" spans="5:5">
      <c r="E7208" s="24"/>
    </row>
    <row r="7209" spans="5:5">
      <c r="E7209" s="24"/>
    </row>
    <row r="7210" spans="5:5">
      <c r="E7210" s="24"/>
    </row>
    <row r="7211" spans="5:5">
      <c r="E7211" s="24"/>
    </row>
    <row r="7212" spans="5:5">
      <c r="E7212" s="24"/>
    </row>
    <row r="7213" spans="5:5">
      <c r="E7213" s="24"/>
    </row>
    <row r="7214" spans="5:5">
      <c r="E7214" s="24"/>
    </row>
    <row r="7215" spans="5:5">
      <c r="E7215" s="24"/>
    </row>
    <row r="7216" spans="5:5">
      <c r="E7216" s="24"/>
    </row>
    <row r="7217" spans="5:5">
      <c r="E7217" s="24"/>
    </row>
    <row r="7218" spans="5:5">
      <c r="E7218" s="24"/>
    </row>
    <row r="7219" spans="5:5">
      <c r="E7219" s="24"/>
    </row>
    <row r="7220" spans="5:5">
      <c r="E7220" s="24"/>
    </row>
    <row r="7221" spans="5:5">
      <c r="E7221" s="24"/>
    </row>
    <row r="7222" spans="5:5">
      <c r="E7222" s="24"/>
    </row>
    <row r="7223" spans="5:5">
      <c r="E7223" s="24"/>
    </row>
    <row r="7224" spans="5:5">
      <c r="E7224" s="24"/>
    </row>
    <row r="7225" spans="5:5">
      <c r="E7225" s="24"/>
    </row>
    <row r="7226" spans="5:5">
      <c r="E7226" s="24"/>
    </row>
    <row r="7227" spans="5:5">
      <c r="E7227" s="24"/>
    </row>
    <row r="7228" spans="5:5">
      <c r="E7228" s="24"/>
    </row>
    <row r="7229" spans="5:5">
      <c r="E7229" s="24"/>
    </row>
    <row r="7230" spans="5:5">
      <c r="E7230" s="24"/>
    </row>
    <row r="7231" spans="5:5">
      <c r="E7231" s="24"/>
    </row>
    <row r="7232" spans="5:5">
      <c r="E7232" s="24"/>
    </row>
    <row r="7233" spans="5:5">
      <c r="E7233" s="24"/>
    </row>
    <row r="7234" spans="5:5">
      <c r="E7234" s="24"/>
    </row>
    <row r="7235" spans="5:5">
      <c r="E7235" s="24"/>
    </row>
    <row r="7236" spans="5:5">
      <c r="E7236" s="24"/>
    </row>
    <row r="7237" spans="5:5">
      <c r="E7237" s="24"/>
    </row>
    <row r="7238" spans="5:5">
      <c r="E7238" s="24"/>
    </row>
    <row r="7239" spans="5:5">
      <c r="E7239" s="24"/>
    </row>
    <row r="7240" spans="5:5">
      <c r="E7240" s="24"/>
    </row>
    <row r="7241" spans="5:5">
      <c r="E7241" s="24"/>
    </row>
    <row r="7242" spans="5:5">
      <c r="E7242" s="24"/>
    </row>
    <row r="7243" spans="5:5">
      <c r="E7243" s="24"/>
    </row>
    <row r="7244" spans="5:5">
      <c r="E7244" s="24"/>
    </row>
    <row r="7245" spans="5:5">
      <c r="E7245" s="24"/>
    </row>
    <row r="7246" spans="5:5">
      <c r="E7246" s="24"/>
    </row>
    <row r="7247" spans="5:5">
      <c r="E7247" s="24"/>
    </row>
    <row r="7248" spans="5:5">
      <c r="E7248" s="24"/>
    </row>
    <row r="7249" spans="5:5">
      <c r="E7249" s="24"/>
    </row>
    <row r="7250" spans="5:5">
      <c r="E7250" s="24"/>
    </row>
    <row r="7251" spans="5:5">
      <c r="E7251" s="24"/>
    </row>
    <row r="7252" spans="5:5">
      <c r="E7252" s="24"/>
    </row>
    <row r="7253" spans="5:5">
      <c r="E7253" s="24"/>
    </row>
    <row r="7254" spans="5:5">
      <c r="E7254" s="24"/>
    </row>
    <row r="7255" spans="5:5">
      <c r="E7255" s="24"/>
    </row>
    <row r="7256" spans="5:5">
      <c r="E7256" s="24"/>
    </row>
    <row r="7257" spans="5:5">
      <c r="E7257" s="24"/>
    </row>
    <row r="7258" spans="5:5">
      <c r="E7258" s="24"/>
    </row>
    <row r="7259" spans="5:5">
      <c r="E7259" s="24"/>
    </row>
    <row r="7260" spans="5:5">
      <c r="E7260" s="24"/>
    </row>
    <row r="7261" spans="5:5">
      <c r="E7261" s="24"/>
    </row>
    <row r="7262" spans="5:5">
      <c r="E7262" s="24"/>
    </row>
    <row r="7263" spans="5:5">
      <c r="E7263" s="24"/>
    </row>
    <row r="7264" spans="5:5">
      <c r="E7264" s="24"/>
    </row>
    <row r="7265" spans="5:5">
      <c r="E7265" s="24"/>
    </row>
    <row r="7266" spans="5:5">
      <c r="E7266" s="24"/>
    </row>
    <row r="7267" spans="5:5">
      <c r="E7267" s="24"/>
    </row>
    <row r="7268" spans="5:5">
      <c r="E7268" s="24"/>
    </row>
    <row r="7269" spans="5:5">
      <c r="E7269" s="24"/>
    </row>
    <row r="7270" spans="5:5">
      <c r="E7270" s="24"/>
    </row>
    <row r="7271" spans="5:5">
      <c r="E7271" s="24"/>
    </row>
    <row r="7272" spans="5:5">
      <c r="E7272" s="24"/>
    </row>
    <row r="7273" spans="5:5">
      <c r="E7273" s="24"/>
    </row>
    <row r="7274" spans="5:5">
      <c r="E7274" s="24"/>
    </row>
    <row r="7275" spans="5:5">
      <c r="E7275" s="24"/>
    </row>
    <row r="7276" spans="5:5">
      <c r="E7276" s="24"/>
    </row>
    <row r="7277" spans="5:5">
      <c r="E7277" s="24"/>
    </row>
    <row r="7278" spans="5:5">
      <c r="E7278" s="24"/>
    </row>
    <row r="7279" spans="5:5">
      <c r="E7279" s="24"/>
    </row>
    <row r="7280" spans="5:5">
      <c r="E7280" s="24"/>
    </row>
    <row r="7281" spans="5:5">
      <c r="E7281" s="24"/>
    </row>
    <row r="7282" spans="5:5">
      <c r="E7282" s="24"/>
    </row>
    <row r="7283" spans="5:5">
      <c r="E7283" s="24"/>
    </row>
    <row r="7284" spans="5:5">
      <c r="E7284" s="24"/>
    </row>
    <row r="7285" spans="5:5">
      <c r="E7285" s="24"/>
    </row>
    <row r="7286" spans="5:5">
      <c r="E7286" s="24"/>
    </row>
    <row r="7287" spans="5:5">
      <c r="E7287" s="24"/>
    </row>
    <row r="7288" spans="5:5">
      <c r="E7288" s="24"/>
    </row>
    <row r="7289" spans="5:5">
      <c r="E7289" s="24"/>
    </row>
    <row r="7290" spans="5:5">
      <c r="E7290" s="24"/>
    </row>
    <row r="7291" spans="5:5">
      <c r="E7291" s="24"/>
    </row>
    <row r="7292" spans="5:5">
      <c r="E7292" s="24"/>
    </row>
    <row r="7293" spans="5:5">
      <c r="E7293" s="24"/>
    </row>
    <row r="7294" spans="5:5">
      <c r="E7294" s="24"/>
    </row>
    <row r="7295" spans="5:5">
      <c r="E7295" s="24"/>
    </row>
    <row r="7296" spans="5:5">
      <c r="E7296" s="24"/>
    </row>
    <row r="7297" spans="5:5">
      <c r="E7297" s="24"/>
    </row>
    <row r="7298" spans="5:5">
      <c r="E7298" s="24"/>
    </row>
    <row r="7299" spans="5:5">
      <c r="E7299" s="24"/>
    </row>
    <row r="7300" spans="5:5">
      <c r="E7300" s="24"/>
    </row>
    <row r="7301" spans="5:5">
      <c r="E7301" s="24"/>
    </row>
    <row r="7302" spans="5:5">
      <c r="E7302" s="24"/>
    </row>
    <row r="7303" spans="5:5">
      <c r="E7303" s="24"/>
    </row>
    <row r="7304" spans="5:5">
      <c r="E7304" s="24"/>
    </row>
    <row r="7305" spans="5:5">
      <c r="E7305" s="24"/>
    </row>
    <row r="7306" spans="5:5">
      <c r="E7306" s="24"/>
    </row>
    <row r="7307" spans="5:5">
      <c r="E7307" s="24"/>
    </row>
    <row r="7308" spans="5:5">
      <c r="E7308" s="24"/>
    </row>
    <row r="7309" spans="5:5">
      <c r="E7309" s="24"/>
    </row>
    <row r="7310" spans="5:5">
      <c r="E7310" s="24"/>
    </row>
    <row r="7311" spans="5:5">
      <c r="E7311" s="24"/>
    </row>
    <row r="7312" spans="5:5">
      <c r="E7312" s="24"/>
    </row>
    <row r="7313" spans="5:5">
      <c r="E7313" s="24"/>
    </row>
    <row r="7314" spans="5:5">
      <c r="E7314" s="24"/>
    </row>
    <row r="7315" spans="5:5">
      <c r="E7315" s="24"/>
    </row>
    <row r="7316" spans="5:5">
      <c r="E7316" s="24"/>
    </row>
    <row r="7317" spans="5:5">
      <c r="E7317" s="24"/>
    </row>
    <row r="7318" spans="5:5">
      <c r="E7318" s="24"/>
    </row>
    <row r="7319" spans="5:5">
      <c r="E7319" s="24"/>
    </row>
    <row r="7320" spans="5:5">
      <c r="E7320" s="24"/>
    </row>
    <row r="7321" spans="5:5">
      <c r="E7321" s="24"/>
    </row>
    <row r="7322" spans="5:5">
      <c r="E7322" s="24"/>
    </row>
    <row r="7323" spans="5:5">
      <c r="E7323" s="24"/>
    </row>
    <row r="7324" spans="5:5">
      <c r="E7324" s="24"/>
    </row>
    <row r="7325" spans="5:5">
      <c r="E7325" s="24"/>
    </row>
    <row r="7326" spans="5:5">
      <c r="E7326" s="24"/>
    </row>
    <row r="7327" spans="5:5">
      <c r="E7327" s="24"/>
    </row>
    <row r="7328" spans="5:5">
      <c r="E7328" s="24"/>
    </row>
    <row r="7329" spans="5:5">
      <c r="E7329" s="24"/>
    </row>
    <row r="7330" spans="5:5">
      <c r="E7330" s="24"/>
    </row>
    <row r="7331" spans="5:5">
      <c r="E7331" s="24"/>
    </row>
    <row r="7332" spans="5:5">
      <c r="E7332" s="24"/>
    </row>
    <row r="7333" spans="5:5">
      <c r="E7333" s="24"/>
    </row>
    <row r="7334" spans="5:5">
      <c r="E7334" s="24"/>
    </row>
    <row r="7335" spans="5:5">
      <c r="E7335" s="24"/>
    </row>
    <row r="7336" spans="5:5">
      <c r="E7336" s="24"/>
    </row>
    <row r="7337" spans="5:5">
      <c r="E7337" s="24"/>
    </row>
    <row r="7338" spans="5:5">
      <c r="E7338" s="24"/>
    </row>
    <row r="7339" spans="5:5">
      <c r="E7339" s="24"/>
    </row>
    <row r="7340" spans="5:5">
      <c r="E7340" s="24"/>
    </row>
    <row r="7341" spans="5:5">
      <c r="E7341" s="24"/>
    </row>
    <row r="7342" spans="5:5">
      <c r="E7342" s="24"/>
    </row>
    <row r="7343" spans="5:5">
      <c r="E7343" s="24"/>
    </row>
    <row r="7344" spans="5:5">
      <c r="E7344" s="24"/>
    </row>
    <row r="7345" spans="5:5">
      <c r="E7345" s="24"/>
    </row>
    <row r="7346" spans="5:5">
      <c r="E7346" s="24"/>
    </row>
    <row r="7347" spans="5:5">
      <c r="E7347" s="24"/>
    </row>
    <row r="7348" spans="5:5">
      <c r="E7348" s="24"/>
    </row>
    <row r="7349" spans="5:5">
      <c r="E7349" s="24"/>
    </row>
    <row r="7350" spans="5:5">
      <c r="E7350" s="24"/>
    </row>
    <row r="7351" spans="5:5">
      <c r="E7351" s="24"/>
    </row>
    <row r="7352" spans="5:5">
      <c r="E7352" s="24"/>
    </row>
    <row r="7353" spans="5:5">
      <c r="E7353" s="24"/>
    </row>
    <row r="7354" spans="5:5">
      <c r="E7354" s="24"/>
    </row>
    <row r="7355" spans="5:5">
      <c r="E7355" s="24"/>
    </row>
    <row r="7356" spans="5:5">
      <c r="E7356" s="24"/>
    </row>
    <row r="7357" spans="5:5">
      <c r="E7357" s="24"/>
    </row>
    <row r="7358" spans="5:5">
      <c r="E7358" s="24"/>
    </row>
    <row r="7359" spans="5:5">
      <c r="E7359" s="24"/>
    </row>
    <row r="7360" spans="5:5">
      <c r="E7360" s="24"/>
    </row>
    <row r="7361" spans="5:5">
      <c r="E7361" s="24"/>
    </row>
    <row r="7362" spans="5:5">
      <c r="E7362" s="24"/>
    </row>
    <row r="7363" spans="5:5">
      <c r="E7363" s="24"/>
    </row>
    <row r="7364" spans="5:5">
      <c r="E7364" s="24"/>
    </row>
    <row r="7365" spans="5:5">
      <c r="E7365" s="24"/>
    </row>
    <row r="7366" spans="5:5">
      <c r="E7366" s="24"/>
    </row>
    <row r="7367" spans="5:5">
      <c r="E7367" s="24"/>
    </row>
    <row r="7368" spans="5:5">
      <c r="E7368" s="24"/>
    </row>
    <row r="7369" spans="5:5">
      <c r="E7369" s="24"/>
    </row>
    <row r="7370" spans="5:5">
      <c r="E7370" s="24"/>
    </row>
    <row r="7371" spans="5:5">
      <c r="E7371" s="24"/>
    </row>
    <row r="7372" spans="5:5">
      <c r="E7372" s="24"/>
    </row>
    <row r="7373" spans="5:5">
      <c r="E7373" s="24"/>
    </row>
    <row r="7374" spans="5:5">
      <c r="E7374" s="24"/>
    </row>
    <row r="7375" spans="5:5">
      <c r="E7375" s="24"/>
    </row>
    <row r="7376" spans="5:5">
      <c r="E7376" s="24"/>
    </row>
    <row r="7377" spans="5:5">
      <c r="E7377" s="24"/>
    </row>
    <row r="7378" spans="5:5">
      <c r="E7378" s="24"/>
    </row>
    <row r="7379" spans="5:5">
      <c r="E7379" s="24"/>
    </row>
    <row r="7380" spans="5:5">
      <c r="E7380" s="24"/>
    </row>
    <row r="7381" spans="5:5">
      <c r="E7381" s="24"/>
    </row>
    <row r="7382" spans="5:5">
      <c r="E7382" s="24"/>
    </row>
    <row r="7383" spans="5:5">
      <c r="E7383" s="24"/>
    </row>
    <row r="7384" spans="5:5">
      <c r="E7384" s="24"/>
    </row>
    <row r="7385" spans="5:5">
      <c r="E7385" s="24"/>
    </row>
    <row r="7386" spans="5:5">
      <c r="E7386" s="24"/>
    </row>
    <row r="7387" spans="5:5">
      <c r="E7387" s="24"/>
    </row>
    <row r="7388" spans="5:5">
      <c r="E7388" s="24"/>
    </row>
    <row r="7389" spans="5:5">
      <c r="E7389" s="24"/>
    </row>
    <row r="7390" spans="5:5">
      <c r="E7390" s="24"/>
    </row>
    <row r="7391" spans="5:5">
      <c r="E7391" s="24"/>
    </row>
    <row r="7392" spans="5:5">
      <c r="E7392" s="24"/>
    </row>
    <row r="7393" spans="5:5">
      <c r="E7393" s="24"/>
    </row>
    <row r="7394" spans="5:5">
      <c r="E7394" s="24"/>
    </row>
    <row r="7395" spans="5:5">
      <c r="E7395" s="24"/>
    </row>
    <row r="7396" spans="5:5">
      <c r="E7396" s="24"/>
    </row>
    <row r="7397" spans="5:5">
      <c r="E7397" s="24"/>
    </row>
    <row r="7398" spans="5:5">
      <c r="E7398" s="24"/>
    </row>
    <row r="7399" spans="5:5">
      <c r="E7399" s="24"/>
    </row>
    <row r="7400" spans="5:5">
      <c r="E7400" s="24"/>
    </row>
    <row r="7401" spans="5:5">
      <c r="E7401" s="24"/>
    </row>
    <row r="7402" spans="5:5">
      <c r="E7402" s="24"/>
    </row>
    <row r="7403" spans="5:5">
      <c r="E7403" s="24"/>
    </row>
    <row r="7404" spans="5:5">
      <c r="E7404" s="24"/>
    </row>
    <row r="7405" spans="5:5">
      <c r="E7405" s="24"/>
    </row>
    <row r="7406" spans="5:5">
      <c r="E7406" s="24"/>
    </row>
    <row r="7407" spans="5:5">
      <c r="E7407" s="24"/>
    </row>
    <row r="7408" spans="5:5">
      <c r="E7408" s="24"/>
    </row>
    <row r="7409" spans="5:5">
      <c r="E7409" s="24"/>
    </row>
    <row r="7410" spans="5:5">
      <c r="E7410" s="24"/>
    </row>
    <row r="7411" spans="5:5">
      <c r="E7411" s="24"/>
    </row>
    <row r="7412" spans="5:5">
      <c r="E7412" s="24"/>
    </row>
    <row r="7413" spans="5:5">
      <c r="E7413" s="24"/>
    </row>
    <row r="7414" spans="5:5">
      <c r="E7414" s="24"/>
    </row>
    <row r="7415" spans="5:5">
      <c r="E7415" s="24"/>
    </row>
  </sheetData>
  <sheetProtection selectLockedCells="1"/>
  <mergeCells count="96">
    <mergeCell ref="E15:F15"/>
    <mergeCell ref="E17:F17"/>
    <mergeCell ref="E13:F13"/>
    <mergeCell ref="E14:F14"/>
    <mergeCell ref="H9:J9"/>
    <mergeCell ref="H10:H11"/>
    <mergeCell ref="I10:K10"/>
    <mergeCell ref="E38:F38"/>
    <mergeCell ref="E31:F31"/>
    <mergeCell ref="E32:F32"/>
    <mergeCell ref="E26:F26"/>
    <mergeCell ref="E28:F28"/>
    <mergeCell ref="H24:H29"/>
    <mergeCell ref="E25:F25"/>
    <mergeCell ref="E24:F24"/>
    <mergeCell ref="E21:F21"/>
    <mergeCell ref="E19:F19"/>
    <mergeCell ref="E20:F20"/>
    <mergeCell ref="I12:O12"/>
    <mergeCell ref="G37:G41"/>
    <mergeCell ref="H37:H41"/>
    <mergeCell ref="A1:P1"/>
    <mergeCell ref="F5:G5"/>
    <mergeCell ref="H5:J5"/>
    <mergeCell ref="F6:G6"/>
    <mergeCell ref="H6:J6"/>
    <mergeCell ref="F7:G7"/>
    <mergeCell ref="H7:J7"/>
    <mergeCell ref="F8:G8"/>
    <mergeCell ref="H8:J8"/>
    <mergeCell ref="A2:P2"/>
    <mergeCell ref="C3:N3"/>
    <mergeCell ref="P3:P11"/>
    <mergeCell ref="B4:D9"/>
    <mergeCell ref="E4:M4"/>
    <mergeCell ref="N5:O9"/>
    <mergeCell ref="F9:G9"/>
    <mergeCell ref="L10:O10"/>
    <mergeCell ref="B10:B11"/>
    <mergeCell ref="C10:C11"/>
    <mergeCell ref="D10:D11"/>
    <mergeCell ref="E10:F11"/>
    <mergeCell ref="G10:G11"/>
    <mergeCell ref="P12:P70"/>
    <mergeCell ref="G13:G17"/>
    <mergeCell ref="H13:H17"/>
    <mergeCell ref="I18:O18"/>
    <mergeCell ref="G19:G22"/>
    <mergeCell ref="H19:H22"/>
    <mergeCell ref="I23:O23"/>
    <mergeCell ref="G24:G29"/>
    <mergeCell ref="E39:F39"/>
    <mergeCell ref="E45:F45"/>
    <mergeCell ref="I47:O47"/>
    <mergeCell ref="G43:G46"/>
    <mergeCell ref="H43:H46"/>
    <mergeCell ref="I30:O30"/>
    <mergeCell ref="G31:G35"/>
    <mergeCell ref="H31:H35"/>
    <mergeCell ref="I36:O36"/>
    <mergeCell ref="E37:F37"/>
    <mergeCell ref="I42:O42"/>
    <mergeCell ref="E43:F43"/>
    <mergeCell ref="I64:O64"/>
    <mergeCell ref="E65:F65"/>
    <mergeCell ref="G65:G70"/>
    <mergeCell ref="H65:H70"/>
    <mergeCell ref="E66:F66"/>
    <mergeCell ref="I52:O52"/>
    <mergeCell ref="E53:F53"/>
    <mergeCell ref="G53:G58"/>
    <mergeCell ref="H53:H58"/>
    <mergeCell ref="E54:F54"/>
    <mergeCell ref="I59:O59"/>
    <mergeCell ref="E60:F60"/>
    <mergeCell ref="G60:G63"/>
    <mergeCell ref="H60:H63"/>
    <mergeCell ref="E61:F61"/>
    <mergeCell ref="G73:H73"/>
    <mergeCell ref="E29:F29"/>
    <mergeCell ref="E33:F33"/>
    <mergeCell ref="E46:F46"/>
    <mergeCell ref="E55:F55"/>
    <mergeCell ref="E67:F67"/>
    <mergeCell ref="E68:F68"/>
    <mergeCell ref="E70:F70"/>
    <mergeCell ref="G72:H72"/>
    <mergeCell ref="E62:F62"/>
    <mergeCell ref="E63:F63"/>
    <mergeCell ref="E44:F44"/>
    <mergeCell ref="E48:F48"/>
    <mergeCell ref="G48:G51"/>
    <mergeCell ref="H48:H51"/>
    <mergeCell ref="E49:F49"/>
    <mergeCell ref="E50:F50"/>
    <mergeCell ref="E51:F51"/>
  </mergeCells>
  <conditionalFormatting sqref="D13">
    <cfRule type="colorScale" priority="802">
      <colorScale>
        <cfvo type="num" val="0"/>
        <cfvo type="num" val="1"/>
        <cfvo type="num" val="2"/>
        <color rgb="FFFF0000"/>
        <color rgb="FFFFFF00"/>
        <color rgb="FF057D19"/>
      </colorScale>
    </cfRule>
    <cfRule type="cellIs" dxfId="1438" priority="806" operator="equal">
      <formula>2</formula>
    </cfRule>
    <cfRule type="cellIs" dxfId="1437" priority="808" operator="equal">
      <formula>0</formula>
    </cfRule>
    <cfRule type="cellIs" dxfId="1436" priority="809" operator="equal">
      <formula>1</formula>
    </cfRule>
    <cfRule type="cellIs" dxfId="1435" priority="810" operator="equal">
      <formula>2</formula>
    </cfRule>
    <cfRule type="cellIs" dxfId="1434" priority="811" operator="equal">
      <formula>3</formula>
    </cfRule>
    <cfRule type="colorScale" priority="812">
      <colorScale>
        <cfvo type="num" val="0"/>
        <cfvo type="percentile" val="50"/>
        <cfvo type="max"/>
        <color rgb="FFF8696B"/>
        <color rgb="FFFFEB84"/>
        <color rgb="FF63BE7B"/>
      </colorScale>
    </cfRule>
    <cfRule type="colorScale" priority="813">
      <colorScale>
        <cfvo type="percent" val="&quot;*&quot;"/>
        <cfvo type="percentile" val="50"/>
        <cfvo type="max"/>
        <color theme="6"/>
        <color rgb="FFFFEB84"/>
        <color rgb="FF63BE7B"/>
      </colorScale>
    </cfRule>
    <cfRule type="colorScale" priority="814">
      <colorScale>
        <cfvo type="num" val="0"/>
        <cfvo type="num" val="1"/>
        <cfvo type="num" val="2"/>
        <color theme="2" tint="-0.749992370372631"/>
        <color theme="3"/>
        <color theme="7"/>
      </colorScale>
    </cfRule>
  </conditionalFormatting>
  <conditionalFormatting sqref="D13:D17 D60:D63">
    <cfRule type="cellIs" dxfId="1433" priority="601" operator="equal">
      <formula>1</formula>
    </cfRule>
    <cfRule type="cellIs" dxfId="1432" priority="603" operator="equal">
      <formula>3</formula>
    </cfRule>
    <cfRule type="cellIs" dxfId="1431" priority="605" operator="equal">
      <formula>1</formula>
    </cfRule>
    <cfRule type="expression" dxfId="1430" priority="613">
      <formula>3</formula>
    </cfRule>
  </conditionalFormatting>
  <conditionalFormatting sqref="D19:D20">
    <cfRule type="colorScale" priority="4721">
      <colorScale>
        <cfvo type="num" val="0"/>
        <cfvo type="num" val="1"/>
        <cfvo type="num" val="2"/>
        <color rgb="FFFF0000"/>
        <color rgb="FFFFFF00"/>
        <color rgb="FF057D19"/>
      </colorScale>
    </cfRule>
    <cfRule type="cellIs" dxfId="1429" priority="4725" operator="equal">
      <formula>2</formula>
    </cfRule>
    <cfRule type="cellIs" dxfId="1428" priority="4727" operator="equal">
      <formula>0</formula>
    </cfRule>
    <cfRule type="cellIs" dxfId="1427" priority="4728" operator="equal">
      <formula>1</formula>
    </cfRule>
    <cfRule type="cellIs" dxfId="1426" priority="4729" operator="equal">
      <formula>2</formula>
    </cfRule>
    <cfRule type="cellIs" dxfId="1425" priority="4730" operator="equal">
      <formula>3</formula>
    </cfRule>
    <cfRule type="colorScale" priority="4731">
      <colorScale>
        <cfvo type="num" val="0"/>
        <cfvo type="percentile" val="50"/>
        <cfvo type="max"/>
        <color rgb="FFF8696B"/>
        <color rgb="FFFFEB84"/>
        <color rgb="FF63BE7B"/>
      </colorScale>
    </cfRule>
    <cfRule type="colorScale" priority="4732">
      <colorScale>
        <cfvo type="percent" val="&quot;*&quot;"/>
        <cfvo type="percentile" val="50"/>
        <cfvo type="max"/>
        <color theme="6"/>
        <color rgb="FFFFEB84"/>
        <color rgb="FF63BE7B"/>
      </colorScale>
    </cfRule>
    <cfRule type="colorScale" priority="4733">
      <colorScale>
        <cfvo type="num" val="0"/>
        <cfvo type="num" val="1"/>
        <cfvo type="num" val="2"/>
        <color theme="2" tint="-0.749992370372631"/>
        <color theme="3"/>
        <color theme="7"/>
      </colorScale>
    </cfRule>
  </conditionalFormatting>
  <conditionalFormatting sqref="D19:D22 D71">
    <cfRule type="cellIs" dxfId="1424" priority="96" operator="equal">
      <formula>1</formula>
    </cfRule>
    <cfRule type="cellIs" dxfId="1423" priority="97" operator="equal">
      <formula>2</formula>
    </cfRule>
    <cfRule type="cellIs" dxfId="1422" priority="98" operator="equal">
      <formula>3</formula>
    </cfRule>
    <cfRule type="cellIs" dxfId="1421" priority="99" operator="equal">
      <formula>1</formula>
    </cfRule>
    <cfRule type="expression" dxfId="1420" priority="100">
      <formula>3</formula>
    </cfRule>
  </conditionalFormatting>
  <conditionalFormatting sqref="D22">
    <cfRule type="colorScale" priority="101">
      <colorScale>
        <cfvo type="num" val="0"/>
        <cfvo type="num" val="1"/>
        <cfvo type="num" val="2"/>
        <color rgb="FFFF0000"/>
        <color rgb="FFFFFF00"/>
        <color rgb="FF057D19"/>
      </colorScale>
    </cfRule>
    <cfRule type="cellIs" dxfId="1419" priority="102" operator="equal">
      <formula>2</formula>
    </cfRule>
    <cfRule type="cellIs" dxfId="1418" priority="103" operator="equal">
      <formula>0</formula>
    </cfRule>
    <cfRule type="cellIs" dxfId="1417" priority="104" operator="equal">
      <formula>1</formula>
    </cfRule>
    <cfRule type="cellIs" dxfId="1416" priority="105" operator="equal">
      <formula>2</formula>
    </cfRule>
    <cfRule type="cellIs" dxfId="1415" priority="106" operator="equal">
      <formula>3</formula>
    </cfRule>
    <cfRule type="colorScale" priority="107">
      <colorScale>
        <cfvo type="num" val="0"/>
        <cfvo type="percentile" val="50"/>
        <cfvo type="max"/>
        <color rgb="FFF8696B"/>
        <color rgb="FFFFEB84"/>
        <color rgb="FF63BE7B"/>
      </colorScale>
    </cfRule>
    <cfRule type="colorScale" priority="108">
      <colorScale>
        <cfvo type="percent" val="&quot;*&quot;"/>
        <cfvo type="percentile" val="50"/>
        <cfvo type="max"/>
        <color theme="6"/>
        <color rgb="FFFFEB84"/>
        <color rgb="FF63BE7B"/>
      </colorScale>
    </cfRule>
    <cfRule type="colorScale" priority="109">
      <colorScale>
        <cfvo type="num" val="0"/>
        <cfvo type="num" val="1"/>
        <cfvo type="num" val="2"/>
        <color theme="2" tint="-0.749992370372631"/>
        <color theme="3"/>
        <color theme="7"/>
      </colorScale>
    </cfRule>
  </conditionalFormatting>
  <conditionalFormatting sqref="D24:D25 D28:D29">
    <cfRule type="colorScale" priority="572">
      <colorScale>
        <cfvo type="num" val="0"/>
        <cfvo type="num" val="1"/>
        <cfvo type="num" val="2"/>
        <color rgb="FFFF0000"/>
        <color rgb="FFFFFF00"/>
        <color rgb="FF057D19"/>
      </colorScale>
    </cfRule>
    <cfRule type="cellIs" dxfId="1414" priority="576" operator="equal">
      <formula>2</formula>
    </cfRule>
    <cfRule type="cellIs" dxfId="1413" priority="578" operator="equal">
      <formula>0</formula>
    </cfRule>
    <cfRule type="cellIs" dxfId="1412" priority="579" operator="equal">
      <formula>1</formula>
    </cfRule>
    <cfRule type="cellIs" dxfId="1411" priority="580" operator="equal">
      <formula>2</formula>
    </cfRule>
    <cfRule type="cellIs" dxfId="1410" priority="581" operator="equal">
      <formula>3</formula>
    </cfRule>
    <cfRule type="colorScale" priority="4209">
      <colorScale>
        <cfvo type="num" val="0"/>
        <cfvo type="percentile" val="50"/>
        <cfvo type="max"/>
        <color rgb="FFF8696B"/>
        <color rgb="FFFFEB84"/>
        <color rgb="FF63BE7B"/>
      </colorScale>
    </cfRule>
    <cfRule type="colorScale" priority="4210">
      <colorScale>
        <cfvo type="percent" val="&quot;*&quot;"/>
        <cfvo type="percentile" val="50"/>
        <cfvo type="max"/>
        <color theme="6"/>
        <color rgb="FFFFEB84"/>
        <color rgb="FF63BE7B"/>
      </colorScale>
    </cfRule>
    <cfRule type="colorScale" priority="4211">
      <colorScale>
        <cfvo type="num" val="0"/>
        <cfvo type="num" val="1"/>
        <cfvo type="num" val="2"/>
        <color theme="2" tint="-0.749992370372631"/>
        <color theme="3"/>
        <color theme="7"/>
      </colorScale>
    </cfRule>
  </conditionalFormatting>
  <conditionalFormatting sqref="D24:D29">
    <cfRule type="cellIs" dxfId="1409" priority="378" operator="equal">
      <formula>1</formula>
    </cfRule>
    <cfRule type="cellIs" dxfId="1408" priority="379" operator="equal">
      <formula>2</formula>
    </cfRule>
    <cfRule type="cellIs" dxfId="1407" priority="380" operator="equal">
      <formula>3</formula>
    </cfRule>
    <cfRule type="cellIs" dxfId="1406" priority="381" operator="equal">
      <formula>1</formula>
    </cfRule>
    <cfRule type="expression" dxfId="1405" priority="382">
      <formula>3</formula>
    </cfRule>
  </conditionalFormatting>
  <conditionalFormatting sqref="D26:D27">
    <cfRule type="colorScale" priority="383">
      <colorScale>
        <cfvo type="num" val="0"/>
        <cfvo type="num" val="1"/>
        <cfvo type="num" val="2"/>
        <color rgb="FFFF0000"/>
        <color rgb="FFFFFF00"/>
        <color rgb="FF057D19"/>
      </colorScale>
    </cfRule>
    <cfRule type="cellIs" dxfId="1404" priority="384" operator="equal">
      <formula>2</formula>
    </cfRule>
    <cfRule type="cellIs" dxfId="1403" priority="385" operator="equal">
      <formula>0</formula>
    </cfRule>
    <cfRule type="cellIs" dxfId="1402" priority="386" operator="equal">
      <formula>1</formula>
    </cfRule>
    <cfRule type="cellIs" dxfId="1401" priority="387" operator="equal">
      <formula>2</formula>
    </cfRule>
    <cfRule type="cellIs" dxfId="1400" priority="388" operator="equal">
      <formula>3</formula>
    </cfRule>
    <cfRule type="colorScale" priority="389">
      <colorScale>
        <cfvo type="num" val="0"/>
        <cfvo type="percentile" val="50"/>
        <cfvo type="max"/>
        <color rgb="FFF8696B"/>
        <color rgb="FFFFEB84"/>
        <color rgb="FF63BE7B"/>
      </colorScale>
    </cfRule>
    <cfRule type="colorScale" priority="390">
      <colorScale>
        <cfvo type="percent" val="&quot;*&quot;"/>
        <cfvo type="percentile" val="50"/>
        <cfvo type="max"/>
        <color theme="6"/>
        <color rgb="FFFFEB84"/>
        <color rgb="FF63BE7B"/>
      </colorScale>
    </cfRule>
    <cfRule type="colorScale" priority="391">
      <colorScale>
        <cfvo type="num" val="0"/>
        <cfvo type="num" val="1"/>
        <cfvo type="num" val="2"/>
        <color theme="2" tint="-0.749992370372631"/>
        <color theme="3"/>
        <color theme="7"/>
      </colorScale>
    </cfRule>
  </conditionalFormatting>
  <conditionalFormatting sqref="D31:D32">
    <cfRule type="colorScale" priority="4969">
      <colorScale>
        <cfvo type="num" val="0"/>
        <cfvo type="num" val="1"/>
        <cfvo type="num" val="2"/>
        <color rgb="FFFF0000"/>
        <color rgb="FFFFFF00"/>
        <color rgb="FF057D19"/>
      </colorScale>
    </cfRule>
    <cfRule type="cellIs" dxfId="1399" priority="4970" operator="equal">
      <formula>2</formula>
    </cfRule>
    <cfRule type="cellIs" dxfId="1398" priority="4971" operator="equal">
      <formula>0</formula>
    </cfRule>
    <cfRule type="cellIs" dxfId="1397" priority="4972" operator="equal">
      <formula>1</formula>
    </cfRule>
    <cfRule type="cellIs" dxfId="1396" priority="4973" operator="equal">
      <formula>2</formula>
    </cfRule>
    <cfRule type="cellIs" dxfId="1395" priority="4974" operator="equal">
      <formula>3</formula>
    </cfRule>
    <cfRule type="colorScale" priority="4975">
      <colorScale>
        <cfvo type="num" val="0"/>
        <cfvo type="percentile" val="50"/>
        <cfvo type="max"/>
        <color rgb="FFF8696B"/>
        <color rgb="FFFFEB84"/>
        <color rgb="FF63BE7B"/>
      </colorScale>
    </cfRule>
    <cfRule type="colorScale" priority="4976">
      <colorScale>
        <cfvo type="percent" val="&quot;*&quot;"/>
        <cfvo type="percentile" val="50"/>
        <cfvo type="max"/>
        <color theme="6"/>
        <color rgb="FFFFEB84"/>
        <color rgb="FF63BE7B"/>
      </colorScale>
    </cfRule>
    <cfRule type="colorScale" priority="4977">
      <colorScale>
        <cfvo type="num" val="0"/>
        <cfvo type="num" val="1"/>
        <cfvo type="num" val="2"/>
        <color theme="2" tint="-0.749992370372631"/>
        <color theme="3"/>
        <color theme="7"/>
      </colorScale>
    </cfRule>
  </conditionalFormatting>
  <conditionalFormatting sqref="D31:D35">
    <cfRule type="cellIs" dxfId="1394" priority="82" operator="equal">
      <formula>1</formula>
    </cfRule>
    <cfRule type="cellIs" dxfId="1393" priority="83" operator="equal">
      <formula>2</formula>
    </cfRule>
    <cfRule type="cellIs" dxfId="1392" priority="84" operator="equal">
      <formula>3</formula>
    </cfRule>
    <cfRule type="cellIs" dxfId="1391" priority="85" operator="equal">
      <formula>1</formula>
    </cfRule>
    <cfRule type="expression" dxfId="1390" priority="86">
      <formula>3</formula>
    </cfRule>
  </conditionalFormatting>
  <conditionalFormatting sqref="D33 D35">
    <cfRule type="colorScale" priority="369">
      <colorScale>
        <cfvo type="num" val="0"/>
        <cfvo type="num" val="1"/>
        <cfvo type="num" val="2"/>
        <color rgb="FFFF0000"/>
        <color rgb="FFFFFF00"/>
        <color rgb="FF057D19"/>
      </colorScale>
    </cfRule>
    <cfRule type="cellIs" dxfId="1389" priority="370" operator="equal">
      <formula>2</formula>
    </cfRule>
    <cfRule type="cellIs" dxfId="1388" priority="371" operator="equal">
      <formula>0</formula>
    </cfRule>
    <cfRule type="cellIs" dxfId="1387" priority="372" operator="equal">
      <formula>1</formula>
    </cfRule>
    <cfRule type="cellIs" dxfId="1386" priority="373" operator="equal">
      <formula>2</formula>
    </cfRule>
    <cfRule type="cellIs" dxfId="1385" priority="374" operator="equal">
      <formula>3</formula>
    </cfRule>
    <cfRule type="colorScale" priority="375">
      <colorScale>
        <cfvo type="num" val="0"/>
        <cfvo type="percentile" val="50"/>
        <cfvo type="max"/>
        <color rgb="FFF8696B"/>
        <color rgb="FFFFEB84"/>
        <color rgb="FF63BE7B"/>
      </colorScale>
    </cfRule>
    <cfRule type="colorScale" priority="376">
      <colorScale>
        <cfvo type="percent" val="&quot;*&quot;"/>
        <cfvo type="percentile" val="50"/>
        <cfvo type="max"/>
        <color theme="6"/>
        <color rgb="FFFFEB84"/>
        <color rgb="FF63BE7B"/>
      </colorScale>
    </cfRule>
    <cfRule type="colorScale" priority="377">
      <colorScale>
        <cfvo type="num" val="0"/>
        <cfvo type="num" val="1"/>
        <cfvo type="num" val="2"/>
        <color theme="2" tint="-0.749992370372631"/>
        <color theme="3"/>
        <color theme="7"/>
      </colorScale>
    </cfRule>
  </conditionalFormatting>
  <conditionalFormatting sqref="D34">
    <cfRule type="colorScale" priority="87">
      <colorScale>
        <cfvo type="num" val="0"/>
        <cfvo type="num" val="1"/>
        <cfvo type="num" val="2"/>
        <color rgb="FFFF0000"/>
        <color rgb="FFFFFF00"/>
        <color rgb="FF057D19"/>
      </colorScale>
    </cfRule>
    <cfRule type="cellIs" dxfId="1384" priority="88" operator="equal">
      <formula>2</formula>
    </cfRule>
    <cfRule type="cellIs" dxfId="1383" priority="89" operator="equal">
      <formula>0</formula>
    </cfRule>
    <cfRule type="cellIs" dxfId="1382" priority="90" operator="equal">
      <formula>1</formula>
    </cfRule>
    <cfRule type="cellIs" dxfId="1381" priority="91" operator="equal">
      <formula>2</formula>
    </cfRule>
    <cfRule type="cellIs" dxfId="1380" priority="92" operator="equal">
      <formula>3</formula>
    </cfRule>
    <cfRule type="colorScale" priority="93">
      <colorScale>
        <cfvo type="num" val="0"/>
        <cfvo type="percentile" val="50"/>
        <cfvo type="max"/>
        <color rgb="FFF8696B"/>
        <color rgb="FFFFEB84"/>
        <color rgb="FF63BE7B"/>
      </colorScale>
    </cfRule>
    <cfRule type="colorScale" priority="94">
      <colorScale>
        <cfvo type="percent" val="&quot;*&quot;"/>
        <cfvo type="percentile" val="50"/>
        <cfvo type="max"/>
        <color theme="6"/>
        <color rgb="FFFFEB84"/>
        <color rgb="FF63BE7B"/>
      </colorScale>
    </cfRule>
    <cfRule type="colorScale" priority="95">
      <colorScale>
        <cfvo type="num" val="0"/>
        <cfvo type="num" val="1"/>
        <cfvo type="num" val="2"/>
        <color theme="2" tint="-0.749992370372631"/>
        <color theme="3"/>
        <color theme="7"/>
      </colorScale>
    </cfRule>
  </conditionalFormatting>
  <conditionalFormatting sqref="D37">
    <cfRule type="colorScale" priority="6153">
      <colorScale>
        <cfvo type="num" val="0"/>
        <cfvo type="num" val="1"/>
        <cfvo type="num" val="2"/>
        <color rgb="FFFF0000"/>
        <color rgb="FFFFFF00"/>
        <color rgb="FF057D19"/>
      </colorScale>
    </cfRule>
    <cfRule type="cellIs" dxfId="1379" priority="6154" operator="equal">
      <formula>2</formula>
    </cfRule>
    <cfRule type="cellIs" dxfId="1378" priority="6155" operator="equal">
      <formula>0</formula>
    </cfRule>
    <cfRule type="cellIs" dxfId="1377" priority="6156" operator="equal">
      <formula>1</formula>
    </cfRule>
    <cfRule type="cellIs" dxfId="1376" priority="6157" operator="equal">
      <formula>2</formula>
    </cfRule>
    <cfRule type="cellIs" dxfId="1375" priority="6158" operator="equal">
      <formula>3</formula>
    </cfRule>
    <cfRule type="colorScale" priority="6159">
      <colorScale>
        <cfvo type="num" val="0"/>
        <cfvo type="percentile" val="50"/>
        <cfvo type="max"/>
        <color rgb="FFF8696B"/>
        <color rgb="FFFFEB84"/>
        <color rgb="FF63BE7B"/>
      </colorScale>
    </cfRule>
    <cfRule type="colorScale" priority="6160">
      <colorScale>
        <cfvo type="percent" val="&quot;*&quot;"/>
        <cfvo type="percentile" val="50"/>
        <cfvo type="max"/>
        <color theme="6"/>
        <color rgb="FFFFEB84"/>
        <color rgb="FF63BE7B"/>
      </colorScale>
    </cfRule>
    <cfRule type="colorScale" priority="6161">
      <colorScale>
        <cfvo type="num" val="0"/>
        <cfvo type="num" val="1"/>
        <cfvo type="num" val="2"/>
        <color theme="2" tint="-0.749992370372631"/>
        <color theme="3"/>
        <color theme="7"/>
      </colorScale>
    </cfRule>
  </conditionalFormatting>
  <conditionalFormatting sqref="D37:D41">
    <cfRule type="cellIs" dxfId="1374" priority="68" operator="equal">
      <formula>1</formula>
    </cfRule>
    <cfRule type="cellIs" dxfId="1373" priority="69" operator="equal">
      <formula>2</formula>
    </cfRule>
    <cfRule type="cellIs" dxfId="1372" priority="70" operator="equal">
      <formula>3</formula>
    </cfRule>
    <cfRule type="cellIs" dxfId="1371" priority="71" operator="equal">
      <formula>1</formula>
    </cfRule>
    <cfRule type="expression" dxfId="1370" priority="72">
      <formula>3</formula>
    </cfRule>
  </conditionalFormatting>
  <conditionalFormatting sqref="D38:D40">
    <cfRule type="colorScale" priority="6162">
      <colorScale>
        <cfvo type="num" val="0"/>
        <cfvo type="num" val="1"/>
        <cfvo type="num" val="2"/>
        <color rgb="FFFF0000"/>
        <color rgb="FFFFFF00"/>
        <color rgb="FF057D19"/>
      </colorScale>
    </cfRule>
    <cfRule type="cellIs" dxfId="1369" priority="6163" operator="equal">
      <formula>2</formula>
    </cfRule>
    <cfRule type="cellIs" dxfId="1368" priority="6164" operator="equal">
      <formula>0</formula>
    </cfRule>
    <cfRule type="cellIs" dxfId="1367" priority="6165" operator="equal">
      <formula>1</formula>
    </cfRule>
    <cfRule type="cellIs" dxfId="1366" priority="6166" operator="equal">
      <formula>2</formula>
    </cfRule>
    <cfRule type="cellIs" dxfId="1365" priority="6167" operator="equal">
      <formula>3</formula>
    </cfRule>
    <cfRule type="colorScale" priority="6168">
      <colorScale>
        <cfvo type="num" val="0"/>
        <cfvo type="percentile" val="50"/>
        <cfvo type="max"/>
        <color rgb="FFF8696B"/>
        <color rgb="FFFFEB84"/>
        <color rgb="FF63BE7B"/>
      </colorScale>
    </cfRule>
    <cfRule type="colorScale" priority="6169">
      <colorScale>
        <cfvo type="percent" val="&quot;*&quot;"/>
        <cfvo type="percentile" val="50"/>
        <cfvo type="max"/>
        <color theme="6"/>
        <color rgb="FFFFEB84"/>
        <color rgb="FF63BE7B"/>
      </colorScale>
    </cfRule>
    <cfRule type="colorScale" priority="6170">
      <colorScale>
        <cfvo type="num" val="0"/>
        <cfvo type="num" val="1"/>
        <cfvo type="num" val="2"/>
        <color theme="2" tint="-0.749992370372631"/>
        <color theme="3"/>
        <color theme="7"/>
      </colorScale>
    </cfRule>
  </conditionalFormatting>
  <conditionalFormatting sqref="D41">
    <cfRule type="colorScale" priority="73">
      <colorScale>
        <cfvo type="num" val="0"/>
        <cfvo type="num" val="1"/>
        <cfvo type="num" val="2"/>
        <color rgb="FFFF0000"/>
        <color rgb="FFFFFF00"/>
        <color rgb="FF057D19"/>
      </colorScale>
    </cfRule>
    <cfRule type="cellIs" dxfId="1364" priority="74" operator="equal">
      <formula>2</formula>
    </cfRule>
    <cfRule type="cellIs" dxfId="1363" priority="75" operator="equal">
      <formula>0</formula>
    </cfRule>
    <cfRule type="cellIs" dxfId="1362" priority="76" operator="equal">
      <formula>1</formula>
    </cfRule>
    <cfRule type="cellIs" dxfId="1361" priority="77" operator="equal">
      <formula>2</formula>
    </cfRule>
    <cfRule type="cellIs" dxfId="1360" priority="78" operator="equal">
      <formula>3</formula>
    </cfRule>
    <cfRule type="colorScale" priority="79">
      <colorScale>
        <cfvo type="num" val="0"/>
        <cfvo type="percentile" val="50"/>
        <cfvo type="max"/>
        <color rgb="FFF8696B"/>
        <color rgb="FFFFEB84"/>
        <color rgb="FF63BE7B"/>
      </colorScale>
    </cfRule>
    <cfRule type="colorScale" priority="80">
      <colorScale>
        <cfvo type="percent" val="&quot;*&quot;"/>
        <cfvo type="percentile" val="50"/>
        <cfvo type="max"/>
        <color theme="6"/>
        <color rgb="FFFFEB84"/>
        <color rgb="FF63BE7B"/>
      </colorScale>
    </cfRule>
    <cfRule type="colorScale" priority="81">
      <colorScale>
        <cfvo type="num" val="0"/>
        <cfvo type="num" val="1"/>
        <cfvo type="num" val="2"/>
        <color theme="2" tint="-0.749992370372631"/>
        <color theme="3"/>
        <color theme="7"/>
      </colorScale>
    </cfRule>
  </conditionalFormatting>
  <conditionalFormatting sqref="D43:D44">
    <cfRule type="colorScale" priority="6171">
      <colorScale>
        <cfvo type="num" val="0"/>
        <cfvo type="num" val="1"/>
        <cfvo type="num" val="2"/>
        <color rgb="FFFF0000"/>
        <color rgb="FFFFFF00"/>
        <color rgb="FF057D19"/>
      </colorScale>
    </cfRule>
    <cfRule type="cellIs" dxfId="1359" priority="6172" operator="equal">
      <formula>2</formula>
    </cfRule>
    <cfRule type="cellIs" dxfId="1358" priority="6173" operator="equal">
      <formula>0</formula>
    </cfRule>
    <cfRule type="cellIs" dxfId="1357" priority="6174" operator="equal">
      <formula>1</formula>
    </cfRule>
    <cfRule type="cellIs" dxfId="1356" priority="6175" operator="equal">
      <formula>2</formula>
    </cfRule>
    <cfRule type="cellIs" dxfId="1355" priority="6176" operator="equal">
      <formula>3</formula>
    </cfRule>
    <cfRule type="colorScale" priority="6177">
      <colorScale>
        <cfvo type="num" val="0"/>
        <cfvo type="percentile" val="50"/>
        <cfvo type="max"/>
        <color rgb="FFF8696B"/>
        <color rgb="FFFFEB84"/>
        <color rgb="FF63BE7B"/>
      </colorScale>
    </cfRule>
    <cfRule type="colorScale" priority="6178">
      <colorScale>
        <cfvo type="percent" val="&quot;*&quot;"/>
        <cfvo type="percentile" val="50"/>
        <cfvo type="max"/>
        <color theme="6"/>
        <color rgb="FFFFEB84"/>
        <color rgb="FF63BE7B"/>
      </colorScale>
    </cfRule>
    <cfRule type="colorScale" priority="6179">
      <colorScale>
        <cfvo type="num" val="0"/>
        <cfvo type="num" val="1"/>
        <cfvo type="num" val="2"/>
        <color theme="2" tint="-0.749992370372631"/>
        <color theme="3"/>
        <color theme="7"/>
      </colorScale>
    </cfRule>
  </conditionalFormatting>
  <conditionalFormatting sqref="D43:D46">
    <cfRule type="cellIs" dxfId="1354" priority="54" operator="equal">
      <formula>1</formula>
    </cfRule>
    <cfRule type="cellIs" dxfId="1353" priority="55" operator="equal">
      <formula>2</formula>
    </cfRule>
    <cfRule type="cellIs" dxfId="1352" priority="56" operator="equal">
      <formula>3</formula>
    </cfRule>
    <cfRule type="cellIs" dxfId="1351" priority="57" operator="equal">
      <formula>1</formula>
    </cfRule>
    <cfRule type="expression" dxfId="1350" priority="58">
      <formula>3</formula>
    </cfRule>
  </conditionalFormatting>
  <conditionalFormatting sqref="D45:D46">
    <cfRule type="colorScale" priority="341">
      <colorScale>
        <cfvo type="num" val="0"/>
        <cfvo type="num" val="1"/>
        <cfvo type="num" val="2"/>
        <color rgb="FFFF0000"/>
        <color rgb="FFFFFF00"/>
        <color rgb="FF057D19"/>
      </colorScale>
    </cfRule>
    <cfRule type="cellIs" dxfId="1349" priority="342" operator="equal">
      <formula>2</formula>
    </cfRule>
    <cfRule type="cellIs" dxfId="1348" priority="343" operator="equal">
      <formula>0</formula>
    </cfRule>
    <cfRule type="cellIs" dxfId="1347" priority="344" operator="equal">
      <formula>1</formula>
    </cfRule>
    <cfRule type="cellIs" dxfId="1346" priority="345" operator="equal">
      <formula>2</formula>
    </cfRule>
    <cfRule type="cellIs" dxfId="1345" priority="346" operator="equal">
      <formula>3</formula>
    </cfRule>
    <cfRule type="colorScale" priority="347">
      <colorScale>
        <cfvo type="num" val="0"/>
        <cfvo type="percentile" val="50"/>
        <cfvo type="max"/>
        <color rgb="FFF8696B"/>
        <color rgb="FFFFEB84"/>
        <color rgb="FF63BE7B"/>
      </colorScale>
    </cfRule>
    <cfRule type="colorScale" priority="348">
      <colorScale>
        <cfvo type="percent" val="&quot;*&quot;"/>
        <cfvo type="percentile" val="50"/>
        <cfvo type="max"/>
        <color theme="6"/>
        <color rgb="FFFFEB84"/>
        <color rgb="FF63BE7B"/>
      </colorScale>
    </cfRule>
    <cfRule type="colorScale" priority="349">
      <colorScale>
        <cfvo type="num" val="0"/>
        <cfvo type="num" val="1"/>
        <cfvo type="num" val="2"/>
        <color theme="2" tint="-0.749992370372631"/>
        <color theme="3"/>
        <color theme="7"/>
      </colorScale>
    </cfRule>
  </conditionalFormatting>
  <conditionalFormatting sqref="D48:D51 D71">
    <cfRule type="cellIs" dxfId="1344" priority="328" operator="equal">
      <formula>2</formula>
    </cfRule>
    <cfRule type="cellIs" dxfId="1343" priority="329" operator="equal">
      <formula>0</formula>
    </cfRule>
    <cfRule type="cellIs" dxfId="1342" priority="330" operator="equal">
      <formula>1</formula>
    </cfRule>
    <cfRule type="cellIs" dxfId="1341" priority="331" operator="equal">
      <formula>2</formula>
    </cfRule>
    <cfRule type="cellIs" dxfId="1340" priority="332" operator="equal">
      <formula>3</formula>
    </cfRule>
  </conditionalFormatting>
  <conditionalFormatting sqref="D48:D51">
    <cfRule type="cellIs" dxfId="1339" priority="40" operator="equal">
      <formula>1</formula>
    </cfRule>
    <cfRule type="cellIs" dxfId="1338" priority="41" operator="equal">
      <formula>2</formula>
    </cfRule>
    <cfRule type="cellIs" dxfId="1337" priority="42" operator="equal">
      <formula>3</formula>
    </cfRule>
    <cfRule type="cellIs" dxfId="1336" priority="43" operator="equal">
      <formula>1</formula>
    </cfRule>
    <cfRule type="expression" dxfId="1335" priority="44">
      <formula>3</formula>
    </cfRule>
  </conditionalFormatting>
  <conditionalFormatting sqref="D49:D50">
    <cfRule type="colorScale" priority="327">
      <colorScale>
        <cfvo type="num" val="0"/>
        <cfvo type="num" val="1"/>
        <cfvo type="num" val="2"/>
        <color rgb="FFFF0000"/>
        <color rgb="FFFFFF00"/>
        <color rgb="FF057D19"/>
      </colorScale>
    </cfRule>
    <cfRule type="colorScale" priority="333">
      <colorScale>
        <cfvo type="num" val="0"/>
        <cfvo type="percentile" val="50"/>
        <cfvo type="max"/>
        <color rgb="FFF8696B"/>
        <color rgb="FFFFEB84"/>
        <color rgb="FF63BE7B"/>
      </colorScale>
    </cfRule>
    <cfRule type="colorScale" priority="334">
      <colorScale>
        <cfvo type="percent" val="&quot;*&quot;"/>
        <cfvo type="percentile" val="50"/>
        <cfvo type="max"/>
        <color theme="6"/>
        <color rgb="FFFFEB84"/>
        <color rgb="FF63BE7B"/>
      </colorScale>
    </cfRule>
    <cfRule type="colorScale" priority="335">
      <colorScale>
        <cfvo type="num" val="0"/>
        <cfvo type="num" val="1"/>
        <cfvo type="num" val="2"/>
        <color theme="2" tint="-0.749992370372631"/>
        <color theme="3"/>
        <color theme="7"/>
      </colorScale>
    </cfRule>
  </conditionalFormatting>
  <conditionalFormatting sqref="D51 D48">
    <cfRule type="colorScale" priority="6180">
      <colorScale>
        <cfvo type="num" val="0"/>
        <cfvo type="num" val="1"/>
        <cfvo type="num" val="2"/>
        <color rgb="FFFF0000"/>
        <color rgb="FFFFFF00"/>
        <color rgb="FF057D19"/>
      </colorScale>
    </cfRule>
    <cfRule type="colorScale" priority="6181">
      <colorScale>
        <cfvo type="num" val="0"/>
        <cfvo type="percentile" val="50"/>
        <cfvo type="max"/>
        <color rgb="FFF8696B"/>
        <color rgb="FFFFEB84"/>
        <color rgb="FF63BE7B"/>
      </colorScale>
    </cfRule>
    <cfRule type="colorScale" priority="6182">
      <colorScale>
        <cfvo type="percent" val="&quot;*&quot;"/>
        <cfvo type="percentile" val="50"/>
        <cfvo type="max"/>
        <color theme="6"/>
        <color rgb="FFFFEB84"/>
        <color rgb="FF63BE7B"/>
      </colorScale>
    </cfRule>
    <cfRule type="colorScale" priority="6183">
      <colorScale>
        <cfvo type="num" val="0"/>
        <cfvo type="num" val="1"/>
        <cfvo type="num" val="2"/>
        <color theme="2" tint="-0.749992370372631"/>
        <color theme="3"/>
        <color theme="7"/>
      </colorScale>
    </cfRule>
  </conditionalFormatting>
  <conditionalFormatting sqref="D53:D54">
    <cfRule type="colorScale" priority="4763">
      <colorScale>
        <cfvo type="num" val="0"/>
        <cfvo type="num" val="1"/>
        <cfvo type="num" val="2"/>
        <color rgb="FFFF0000"/>
        <color rgb="FFFFFF00"/>
        <color rgb="FF057D19"/>
      </colorScale>
    </cfRule>
    <cfRule type="cellIs" dxfId="1334" priority="4767" operator="equal">
      <formula>2</formula>
    </cfRule>
    <cfRule type="cellIs" dxfId="1333" priority="4769" operator="equal">
      <formula>0</formula>
    </cfRule>
    <cfRule type="cellIs" dxfId="1332" priority="4770" operator="equal">
      <formula>1</formula>
    </cfRule>
    <cfRule type="cellIs" dxfId="1331" priority="4771" operator="equal">
      <formula>2</formula>
    </cfRule>
    <cfRule type="cellIs" dxfId="1330" priority="4772" operator="equal">
      <formula>3</formula>
    </cfRule>
    <cfRule type="colorScale" priority="4773">
      <colorScale>
        <cfvo type="num" val="0"/>
        <cfvo type="percentile" val="50"/>
        <cfvo type="max"/>
        <color rgb="FFF8696B"/>
        <color rgb="FFFFEB84"/>
        <color rgb="FF63BE7B"/>
      </colorScale>
    </cfRule>
    <cfRule type="colorScale" priority="4774">
      <colorScale>
        <cfvo type="percent" val="&quot;*&quot;"/>
        <cfvo type="percentile" val="50"/>
        <cfvo type="max"/>
        <color theme="6"/>
        <color rgb="FFFFEB84"/>
        <color rgb="FF63BE7B"/>
      </colorScale>
    </cfRule>
    <cfRule type="colorScale" priority="4775">
      <colorScale>
        <cfvo type="num" val="0"/>
        <cfvo type="num" val="1"/>
        <cfvo type="num" val="2"/>
        <color theme="2" tint="-0.749992370372631"/>
        <color theme="3"/>
        <color theme="7"/>
      </colorScale>
    </cfRule>
  </conditionalFormatting>
  <conditionalFormatting sqref="D53:D58">
    <cfRule type="cellIs" dxfId="1329" priority="308" operator="equal">
      <formula>1</formula>
    </cfRule>
    <cfRule type="cellIs" dxfId="1328" priority="309" operator="equal">
      <formula>2</formula>
    </cfRule>
    <cfRule type="cellIs" dxfId="1327" priority="310" operator="equal">
      <formula>3</formula>
    </cfRule>
    <cfRule type="cellIs" dxfId="1326" priority="311" operator="equal">
      <formula>1</formula>
    </cfRule>
    <cfRule type="expression" dxfId="1325" priority="312">
      <formula>3</formula>
    </cfRule>
  </conditionalFormatting>
  <conditionalFormatting sqref="D55:D58">
    <cfRule type="colorScale" priority="6184">
      <colorScale>
        <cfvo type="num" val="0"/>
        <cfvo type="num" val="1"/>
        <cfvo type="num" val="2"/>
        <color rgb="FFFF0000"/>
        <color rgb="FFFFFF00"/>
        <color rgb="FF057D19"/>
      </colorScale>
    </cfRule>
    <cfRule type="cellIs" dxfId="1324" priority="6185" operator="equal">
      <formula>2</formula>
    </cfRule>
    <cfRule type="cellIs" dxfId="1323" priority="6186" operator="equal">
      <formula>0</formula>
    </cfRule>
    <cfRule type="cellIs" dxfId="1322" priority="6187" operator="equal">
      <formula>1</formula>
    </cfRule>
    <cfRule type="cellIs" dxfId="1321" priority="6188" operator="equal">
      <formula>2</formula>
    </cfRule>
    <cfRule type="cellIs" dxfId="1320" priority="6189" operator="equal">
      <formula>3</formula>
    </cfRule>
    <cfRule type="colorScale" priority="6190">
      <colorScale>
        <cfvo type="num" val="0"/>
        <cfvo type="percentile" val="50"/>
        <cfvo type="max"/>
        <color rgb="FFF8696B"/>
        <color rgb="FFFFEB84"/>
        <color rgb="FF63BE7B"/>
      </colorScale>
    </cfRule>
    <cfRule type="colorScale" priority="6191">
      <colorScale>
        <cfvo type="percent" val="&quot;*&quot;"/>
        <cfvo type="percentile" val="50"/>
        <cfvo type="max"/>
        <color theme="6"/>
        <color rgb="FFFFEB84"/>
        <color rgb="FF63BE7B"/>
      </colorScale>
    </cfRule>
    <cfRule type="colorScale" priority="6192">
      <colorScale>
        <cfvo type="num" val="0"/>
        <cfvo type="num" val="1"/>
        <cfvo type="num" val="2"/>
        <color theme="2" tint="-0.749992370372631"/>
        <color theme="3"/>
        <color theme="7"/>
      </colorScale>
    </cfRule>
  </conditionalFormatting>
  <conditionalFormatting sqref="D60:D63 D13:D17">
    <cfRule type="cellIs" dxfId="1319" priority="602" operator="equal">
      <formula>2</formula>
    </cfRule>
  </conditionalFormatting>
  <conditionalFormatting sqref="D65 D68:D69">
    <cfRule type="cellIs" dxfId="1318" priority="4781" operator="equal">
      <formula>2</formula>
    </cfRule>
    <cfRule type="cellIs" dxfId="1317" priority="4783" operator="equal">
      <formula>0</formula>
    </cfRule>
    <cfRule type="cellIs" dxfId="1316" priority="4784" operator="equal">
      <formula>1</formula>
    </cfRule>
    <cfRule type="cellIs" dxfId="1315" priority="4785" operator="equal">
      <formula>2</formula>
    </cfRule>
    <cfRule type="cellIs" dxfId="1314" priority="4786" operator="equal">
      <formula>3</formula>
    </cfRule>
  </conditionalFormatting>
  <conditionalFormatting sqref="D65:D70">
    <cfRule type="cellIs" dxfId="1313" priority="266" operator="equal">
      <formula>1</formula>
    </cfRule>
    <cfRule type="cellIs" dxfId="1312" priority="267" operator="equal">
      <formula>2</formula>
    </cfRule>
    <cfRule type="cellIs" dxfId="1311" priority="268" operator="equal">
      <formula>3</formula>
    </cfRule>
    <cfRule type="cellIs" dxfId="1310" priority="269" operator="equal">
      <formula>1</formula>
    </cfRule>
    <cfRule type="expression" dxfId="1309" priority="270">
      <formula>3</formula>
    </cfRule>
  </conditionalFormatting>
  <conditionalFormatting sqref="D66:D67">
    <cfRule type="colorScale" priority="285">
      <colorScale>
        <cfvo type="num" val="0"/>
        <cfvo type="num" val="1"/>
        <cfvo type="num" val="2"/>
        <color rgb="FFFF0000"/>
        <color rgb="FFFFFF00"/>
        <color rgb="FF057D19"/>
      </colorScale>
    </cfRule>
    <cfRule type="cellIs" dxfId="1308" priority="286" operator="equal">
      <formula>2</formula>
    </cfRule>
    <cfRule type="cellIs" dxfId="1307" priority="287" operator="equal">
      <formula>0</formula>
    </cfRule>
    <cfRule type="cellIs" dxfId="1306" priority="288" operator="equal">
      <formula>1</formula>
    </cfRule>
    <cfRule type="cellIs" dxfId="1305" priority="289" operator="equal">
      <formula>2</formula>
    </cfRule>
    <cfRule type="cellIs" dxfId="1304" priority="290" operator="equal">
      <formula>3</formula>
    </cfRule>
    <cfRule type="colorScale" priority="291">
      <colorScale>
        <cfvo type="num" val="0"/>
        <cfvo type="percentile" val="50"/>
        <cfvo type="max"/>
        <color rgb="FFF8696B"/>
        <color rgb="FFFFEB84"/>
        <color rgb="FF63BE7B"/>
      </colorScale>
    </cfRule>
    <cfRule type="colorScale" priority="292">
      <colorScale>
        <cfvo type="percent" val="&quot;*&quot;"/>
        <cfvo type="percentile" val="50"/>
        <cfvo type="max"/>
        <color theme="6"/>
        <color rgb="FFFFEB84"/>
        <color rgb="FF63BE7B"/>
      </colorScale>
    </cfRule>
    <cfRule type="colorScale" priority="293">
      <colorScale>
        <cfvo type="num" val="0"/>
        <cfvo type="num" val="1"/>
        <cfvo type="num" val="2"/>
        <color theme="2" tint="-0.749992370372631"/>
        <color theme="3"/>
        <color theme="7"/>
      </colorScale>
    </cfRule>
  </conditionalFormatting>
  <conditionalFormatting sqref="D68:D69 D65">
    <cfRule type="colorScale" priority="4777">
      <colorScale>
        <cfvo type="num" val="0"/>
        <cfvo type="num" val="1"/>
        <cfvo type="num" val="2"/>
        <color rgb="FFFF0000"/>
        <color rgb="FFFFFF00"/>
        <color rgb="FF057D19"/>
      </colorScale>
    </cfRule>
    <cfRule type="colorScale" priority="4787">
      <colorScale>
        <cfvo type="num" val="0"/>
        <cfvo type="percentile" val="50"/>
        <cfvo type="max"/>
        <color rgb="FFF8696B"/>
        <color rgb="FFFFEB84"/>
        <color rgb="FF63BE7B"/>
      </colorScale>
    </cfRule>
    <cfRule type="colorScale" priority="4788">
      <colorScale>
        <cfvo type="percent" val="&quot;*&quot;"/>
        <cfvo type="percentile" val="50"/>
        <cfvo type="max"/>
        <color theme="6"/>
        <color rgb="FFFFEB84"/>
        <color rgb="FF63BE7B"/>
      </colorScale>
    </cfRule>
    <cfRule type="colorScale" priority="4789">
      <colorScale>
        <cfvo type="num" val="0"/>
        <cfvo type="num" val="1"/>
        <cfvo type="num" val="2"/>
        <color theme="2" tint="-0.749992370372631"/>
        <color theme="3"/>
        <color theme="7"/>
      </colorScale>
    </cfRule>
  </conditionalFormatting>
  <conditionalFormatting sqref="D70">
    <cfRule type="colorScale" priority="5006">
      <colorScale>
        <cfvo type="num" val="0"/>
        <cfvo type="num" val="1"/>
        <cfvo type="num" val="2"/>
        <color rgb="FFFF0000"/>
        <color rgb="FFFFFF00"/>
        <color rgb="FF057D19"/>
      </colorScale>
    </cfRule>
    <cfRule type="cellIs" dxfId="1303" priority="5007" operator="equal">
      <formula>2</formula>
    </cfRule>
    <cfRule type="cellIs" dxfId="1302" priority="5008" operator="equal">
      <formula>0</formula>
    </cfRule>
    <cfRule type="cellIs" dxfId="1301" priority="5009" operator="equal">
      <formula>1</formula>
    </cfRule>
    <cfRule type="cellIs" dxfId="1300" priority="5010" operator="equal">
      <formula>2</formula>
    </cfRule>
    <cfRule type="cellIs" dxfId="1299" priority="5011" operator="equal">
      <formula>3</formula>
    </cfRule>
    <cfRule type="colorScale" priority="5012">
      <colorScale>
        <cfvo type="num" val="0"/>
        <cfvo type="percentile" val="50"/>
        <cfvo type="max"/>
        <color rgb="FFF8696B"/>
        <color rgb="FFFFEB84"/>
        <color rgb="FF63BE7B"/>
      </colorScale>
    </cfRule>
    <cfRule type="colorScale" priority="5013">
      <colorScale>
        <cfvo type="percent" val="&quot;*&quot;"/>
        <cfvo type="percentile" val="50"/>
        <cfvo type="max"/>
        <color theme="6"/>
        <color rgb="FFFFEB84"/>
        <color rgb="FF63BE7B"/>
      </colorScale>
    </cfRule>
    <cfRule type="colorScale" priority="5014">
      <colorScale>
        <cfvo type="num" val="0"/>
        <cfvo type="num" val="1"/>
        <cfvo type="num" val="2"/>
        <color theme="2" tint="-0.749992370372631"/>
        <color theme="3"/>
        <color theme="7"/>
      </colorScale>
    </cfRule>
  </conditionalFormatting>
  <conditionalFormatting sqref="G12">
    <cfRule type="containsText" dxfId="1298" priority="1403" operator="containsText" text="N/A">
      <formula>NOT(ISERROR(SEARCH("N/A",G12)))</formula>
    </cfRule>
    <cfRule type="cellIs" dxfId="1297" priority="1404" operator="equal">
      <formula>0.8</formula>
    </cfRule>
    <cfRule type="cellIs" dxfId="1296" priority="1405" operator="greaterThan">
      <formula>0.8</formula>
    </cfRule>
    <cfRule type="cellIs" dxfId="1295" priority="1406" operator="greaterThan">
      <formula>0.5</formula>
    </cfRule>
    <cfRule type="cellIs" dxfId="1294" priority="1407" operator="equal">
      <formula>0.5</formula>
    </cfRule>
    <cfRule type="cellIs" dxfId="1293" priority="1408" operator="lessThan">
      <formula>0.5</formula>
    </cfRule>
  </conditionalFormatting>
  <conditionalFormatting sqref="G18">
    <cfRule type="containsText" dxfId="1292" priority="1397" operator="containsText" text="N/A">
      <formula>NOT(ISERROR(SEARCH("N/A",G18)))</formula>
    </cfRule>
    <cfRule type="cellIs" dxfId="1291" priority="1398" operator="equal">
      <formula>0.8</formula>
    </cfRule>
    <cfRule type="cellIs" dxfId="1290" priority="1399" operator="greaterThan">
      <formula>0.8</formula>
    </cfRule>
    <cfRule type="cellIs" dxfId="1289" priority="1400" operator="greaterThan">
      <formula>0.5</formula>
    </cfRule>
    <cfRule type="cellIs" dxfId="1288" priority="1401" operator="equal">
      <formula>0.5</formula>
    </cfRule>
    <cfRule type="cellIs" dxfId="1287" priority="1402" operator="lessThan">
      <formula>0.5</formula>
    </cfRule>
  </conditionalFormatting>
  <conditionalFormatting sqref="G23">
    <cfRule type="containsText" dxfId="1286" priority="1391" operator="containsText" text="N/A">
      <formula>NOT(ISERROR(SEARCH("N/A",G23)))</formula>
    </cfRule>
    <cfRule type="cellIs" dxfId="1285" priority="1392" operator="equal">
      <formula>0.8</formula>
    </cfRule>
    <cfRule type="cellIs" dxfId="1284" priority="1393" operator="greaterThan">
      <formula>0.8</formula>
    </cfRule>
    <cfRule type="cellIs" dxfId="1283" priority="1394" operator="greaterThan">
      <formula>0.5</formula>
    </cfRule>
    <cfRule type="cellIs" dxfId="1282" priority="1395" operator="equal">
      <formula>0.5</formula>
    </cfRule>
    <cfRule type="cellIs" dxfId="1281" priority="1396" operator="lessThan">
      <formula>0.5</formula>
    </cfRule>
  </conditionalFormatting>
  <conditionalFormatting sqref="G30">
    <cfRule type="containsText" dxfId="1280" priority="1158" operator="containsText" text="N/A">
      <formula>NOT(ISERROR(SEARCH("N/A",G30)))</formula>
    </cfRule>
    <cfRule type="cellIs" dxfId="1279" priority="1159" operator="equal">
      <formula>0.8</formula>
    </cfRule>
    <cfRule type="cellIs" dxfId="1278" priority="1160" operator="greaterThan">
      <formula>0.8</formula>
    </cfRule>
    <cfRule type="cellIs" dxfId="1277" priority="1161" operator="greaterThan">
      <formula>0.5</formula>
    </cfRule>
    <cfRule type="cellIs" dxfId="1276" priority="1162" operator="equal">
      <formula>0.5</formula>
    </cfRule>
    <cfRule type="cellIs" dxfId="1275" priority="1163" operator="lessThan">
      <formula>0.5</formula>
    </cfRule>
  </conditionalFormatting>
  <conditionalFormatting sqref="G36">
    <cfRule type="containsText" dxfId="1274" priority="1026" operator="containsText" text="N/A">
      <formula>NOT(ISERROR(SEARCH("N/A",G36)))</formula>
    </cfRule>
    <cfRule type="cellIs" dxfId="1273" priority="1027" operator="equal">
      <formula>0.8</formula>
    </cfRule>
    <cfRule type="cellIs" dxfId="1272" priority="1028" operator="greaterThan">
      <formula>0.8</formula>
    </cfRule>
    <cfRule type="cellIs" dxfId="1271" priority="1029" operator="greaterThan">
      <formula>0.5</formula>
    </cfRule>
    <cfRule type="cellIs" dxfId="1270" priority="1030" operator="equal">
      <formula>0.5</formula>
    </cfRule>
    <cfRule type="cellIs" dxfId="1269" priority="1031" operator="lessThan">
      <formula>0.5</formula>
    </cfRule>
  </conditionalFormatting>
  <conditionalFormatting sqref="G42">
    <cfRule type="containsText" dxfId="1268" priority="1379" operator="containsText" text="N/A">
      <formula>NOT(ISERROR(SEARCH("N/A",G42)))</formula>
    </cfRule>
    <cfRule type="cellIs" dxfId="1267" priority="1380" operator="equal">
      <formula>0.8</formula>
    </cfRule>
    <cfRule type="cellIs" dxfId="1266" priority="1381" operator="greaterThan">
      <formula>0.8</formula>
    </cfRule>
    <cfRule type="cellIs" dxfId="1265" priority="1382" operator="greaterThan">
      <formula>0.5</formula>
    </cfRule>
    <cfRule type="cellIs" dxfId="1264" priority="1383" operator="equal">
      <formula>0.5</formula>
    </cfRule>
    <cfRule type="cellIs" dxfId="1263" priority="1384" operator="lessThan">
      <formula>0.5</formula>
    </cfRule>
  </conditionalFormatting>
  <conditionalFormatting sqref="G47">
    <cfRule type="containsText" dxfId="1262" priority="1373" operator="containsText" text="N/A">
      <formula>NOT(ISERROR(SEARCH("N/A",G47)))</formula>
    </cfRule>
    <cfRule type="cellIs" dxfId="1261" priority="1374" operator="equal">
      <formula>0.8</formula>
    </cfRule>
    <cfRule type="cellIs" dxfId="1260" priority="1375" operator="greaterThan">
      <formula>0.8</formula>
    </cfRule>
    <cfRule type="cellIs" dxfId="1259" priority="1376" operator="greaterThan">
      <formula>0.5</formula>
    </cfRule>
    <cfRule type="cellIs" dxfId="1258" priority="1377" operator="equal">
      <formula>0.5</formula>
    </cfRule>
    <cfRule type="cellIs" dxfId="1257" priority="1378" operator="lessThan">
      <formula>0.5</formula>
    </cfRule>
  </conditionalFormatting>
  <conditionalFormatting sqref="G52">
    <cfRule type="containsText" dxfId="1256" priority="1367" operator="containsText" text="N/A">
      <formula>NOT(ISERROR(SEARCH("N/A",G52)))</formula>
    </cfRule>
    <cfRule type="cellIs" dxfId="1255" priority="1368" operator="equal">
      <formula>0.8</formula>
    </cfRule>
    <cfRule type="cellIs" dxfId="1254" priority="1369" operator="greaterThan">
      <formula>0.8</formula>
    </cfRule>
    <cfRule type="cellIs" dxfId="1253" priority="1370" operator="greaterThan">
      <formula>0.5</formula>
    </cfRule>
    <cfRule type="cellIs" dxfId="1252" priority="1371" operator="equal">
      <formula>0.5</formula>
    </cfRule>
    <cfRule type="cellIs" dxfId="1251" priority="1372" operator="lessThan">
      <formula>0.5</formula>
    </cfRule>
  </conditionalFormatting>
  <conditionalFormatting sqref="G59">
    <cfRule type="containsText" dxfId="1250" priority="1361" operator="containsText" text="N/A">
      <formula>NOT(ISERROR(SEARCH("N/A",G59)))</formula>
    </cfRule>
    <cfRule type="cellIs" dxfId="1249" priority="1362" operator="equal">
      <formula>0.8</formula>
    </cfRule>
    <cfRule type="cellIs" dxfId="1248" priority="1363" operator="greaterThan">
      <formula>0.8</formula>
    </cfRule>
    <cfRule type="cellIs" dxfId="1247" priority="1364" operator="greaterThan">
      <formula>0.5</formula>
    </cfRule>
    <cfRule type="cellIs" dxfId="1246" priority="1365" operator="equal">
      <formula>0.5</formula>
    </cfRule>
    <cfRule type="cellIs" dxfId="1245" priority="1366" operator="lessThan">
      <formula>0.5</formula>
    </cfRule>
  </conditionalFormatting>
  <conditionalFormatting sqref="G64">
    <cfRule type="containsText" dxfId="1244" priority="1355" operator="containsText" text="N/A">
      <formula>NOT(ISERROR(SEARCH("N/A",G64)))</formula>
    </cfRule>
    <cfRule type="cellIs" dxfId="1243" priority="1356" operator="equal">
      <formula>0.8</formula>
    </cfRule>
    <cfRule type="cellIs" dxfId="1242" priority="1357" operator="greaterThan">
      <formula>0.8</formula>
    </cfRule>
    <cfRule type="cellIs" dxfId="1241" priority="1358" operator="greaterThan">
      <formula>0.5</formula>
    </cfRule>
    <cfRule type="cellIs" dxfId="1240" priority="1359" operator="equal">
      <formula>0.5</formula>
    </cfRule>
    <cfRule type="cellIs" dxfId="1239" priority="1360" operator="lessThan">
      <formula>0.5</formula>
    </cfRule>
  </conditionalFormatting>
  <conditionalFormatting sqref="G73">
    <cfRule type="containsText" dxfId="1238" priority="614" operator="containsText" text="N/A">
      <formula>NOT(ISERROR(SEARCH("N/A",G73)))</formula>
    </cfRule>
    <cfRule type="cellIs" dxfId="1237" priority="615" operator="equal">
      <formula>0.8</formula>
    </cfRule>
    <cfRule type="cellIs" dxfId="1236" priority="616" operator="greaterThan">
      <formula>0.8</formula>
    </cfRule>
    <cfRule type="cellIs" dxfId="1235" priority="617" operator="greaterThan">
      <formula>0.5</formula>
    </cfRule>
    <cfRule type="cellIs" dxfId="1234" priority="618" operator="equal">
      <formula>0.5</formula>
    </cfRule>
    <cfRule type="cellIs" dxfId="1233" priority="619" operator="lessThan">
      <formula>0.5</formula>
    </cfRule>
  </conditionalFormatting>
  <conditionalFormatting sqref="H12">
    <cfRule type="containsText" dxfId="1232" priority="1306" operator="containsText" text="NOT MET">
      <formula>NOT(ISERROR(SEARCH("NOT MET",H12)))</formula>
    </cfRule>
    <cfRule type="containsText" dxfId="1231" priority="1307" operator="containsText" text="PARTIAL MET">
      <formula>NOT(ISERROR(SEARCH("PARTIAL MET",H12)))</formula>
    </cfRule>
    <cfRule type="containsText" dxfId="1230" priority="1308" operator="containsText" text="MET">
      <formula>NOT(ISERROR(SEARCH("MET",H12)))</formula>
    </cfRule>
    <cfRule type="containsText" dxfId="1229" priority="1309" operator="containsText" text="NOT MET">
      <formula>NOT(ISERROR(SEARCH("NOT MET",H12)))</formula>
    </cfRule>
    <cfRule type="containsText" dxfId="1228" priority="1310" operator="containsText" text="PARTIAL MET">
      <formula>NOT(ISERROR(SEARCH("PARTIAL MET",H12)))</formula>
    </cfRule>
    <cfRule type="containsText" dxfId="1227" priority="1311" operator="containsText" text="MET">
      <formula>NOT(ISERROR(SEARCH("MET",H12)))</formula>
    </cfRule>
  </conditionalFormatting>
  <conditionalFormatting sqref="H18">
    <cfRule type="containsText" dxfId="1226" priority="1299" operator="containsText" text="NOT MET">
      <formula>NOT(ISERROR(SEARCH("NOT MET",H18)))</formula>
    </cfRule>
    <cfRule type="containsText" dxfId="1225" priority="1300" operator="containsText" text="PARTIAL MET">
      <formula>NOT(ISERROR(SEARCH("PARTIAL MET",H18)))</formula>
    </cfRule>
    <cfRule type="containsText" dxfId="1224" priority="1301" operator="containsText" text="MET">
      <formula>NOT(ISERROR(SEARCH("MET",H18)))</formula>
    </cfRule>
    <cfRule type="containsText" dxfId="1223" priority="1302" operator="containsText" text="NOT MET">
      <formula>NOT(ISERROR(SEARCH("NOT MET",H18)))</formula>
    </cfRule>
    <cfRule type="containsText" dxfId="1222" priority="1303" operator="containsText" text="PARTIAL MET">
      <formula>NOT(ISERROR(SEARCH("PARTIAL MET",H18)))</formula>
    </cfRule>
    <cfRule type="containsText" dxfId="1221" priority="1304" operator="containsText" text="MET">
      <formula>NOT(ISERROR(SEARCH("MET",H18)))</formula>
    </cfRule>
  </conditionalFormatting>
  <conditionalFormatting sqref="H23">
    <cfRule type="containsText" dxfId="1220" priority="1292" operator="containsText" text="NOT MET">
      <formula>NOT(ISERROR(SEARCH("NOT MET",H23)))</formula>
    </cfRule>
    <cfRule type="containsText" dxfId="1219" priority="1293" operator="containsText" text="PARTIAL MET">
      <formula>NOT(ISERROR(SEARCH("PARTIAL MET",H23)))</formula>
    </cfRule>
    <cfRule type="containsText" dxfId="1218" priority="1294" operator="containsText" text="MET">
      <formula>NOT(ISERROR(SEARCH("MET",H23)))</formula>
    </cfRule>
    <cfRule type="containsText" dxfId="1217" priority="1295" operator="containsText" text="NOT MET">
      <formula>NOT(ISERROR(SEARCH("NOT MET",H23)))</formula>
    </cfRule>
    <cfRule type="containsText" dxfId="1216" priority="1296" operator="containsText" text="PARTIAL MET">
      <formula>NOT(ISERROR(SEARCH("PARTIAL MET",H23)))</formula>
    </cfRule>
    <cfRule type="containsText" dxfId="1215" priority="1297" operator="containsText" text="MET">
      <formula>NOT(ISERROR(SEARCH("MET",H23)))</formula>
    </cfRule>
  </conditionalFormatting>
  <conditionalFormatting sqref="H30">
    <cfRule type="containsText" dxfId="1214" priority="1285" operator="containsText" text="NOT MET">
      <formula>NOT(ISERROR(SEARCH("NOT MET",H30)))</formula>
    </cfRule>
    <cfRule type="containsText" dxfId="1213" priority="1286" operator="containsText" text="PARTIAL MET">
      <formula>NOT(ISERROR(SEARCH("PARTIAL MET",H30)))</formula>
    </cfRule>
    <cfRule type="containsText" dxfId="1212" priority="1287" operator="containsText" text="MET">
      <formula>NOT(ISERROR(SEARCH("MET",H30)))</formula>
    </cfRule>
    <cfRule type="containsText" dxfId="1211" priority="1288" operator="containsText" text="NOT MET">
      <formula>NOT(ISERROR(SEARCH("NOT MET",H30)))</formula>
    </cfRule>
    <cfRule type="containsText" dxfId="1210" priority="1289" operator="containsText" text="PARTIAL MET">
      <formula>NOT(ISERROR(SEARCH("PARTIAL MET",H30)))</formula>
    </cfRule>
    <cfRule type="containsText" dxfId="1209" priority="1290" operator="containsText" text="MET">
      <formula>NOT(ISERROR(SEARCH("MET",H30)))</formula>
    </cfRule>
  </conditionalFormatting>
  <conditionalFormatting sqref="H36">
    <cfRule type="containsText" dxfId="1208" priority="1278" operator="containsText" text="NOT MET">
      <formula>NOT(ISERROR(SEARCH("NOT MET",H36)))</formula>
    </cfRule>
    <cfRule type="containsText" dxfId="1207" priority="1279" operator="containsText" text="PARTIAL MET">
      <formula>NOT(ISERROR(SEARCH("PARTIAL MET",H36)))</formula>
    </cfRule>
    <cfRule type="containsText" dxfId="1206" priority="1280" operator="containsText" text="MET">
      <formula>NOT(ISERROR(SEARCH("MET",H36)))</formula>
    </cfRule>
    <cfRule type="containsText" dxfId="1205" priority="1281" operator="containsText" text="NOT MET">
      <formula>NOT(ISERROR(SEARCH("NOT MET",H36)))</formula>
    </cfRule>
    <cfRule type="containsText" dxfId="1204" priority="1282" operator="containsText" text="PARTIAL MET">
      <formula>NOT(ISERROR(SEARCH("PARTIAL MET",H36)))</formula>
    </cfRule>
    <cfRule type="containsText" dxfId="1203" priority="1283" operator="containsText" text="MET">
      <formula>NOT(ISERROR(SEARCH("MET",H36)))</formula>
    </cfRule>
  </conditionalFormatting>
  <conditionalFormatting sqref="H42">
    <cfRule type="containsText" dxfId="1202" priority="1271" operator="containsText" text="NOT MET">
      <formula>NOT(ISERROR(SEARCH("NOT MET",H42)))</formula>
    </cfRule>
    <cfRule type="containsText" dxfId="1201" priority="1272" operator="containsText" text="PARTIAL MET">
      <formula>NOT(ISERROR(SEARCH("PARTIAL MET",H42)))</formula>
    </cfRule>
    <cfRule type="containsText" dxfId="1200" priority="1273" operator="containsText" text="MET">
      <formula>NOT(ISERROR(SEARCH("MET",H42)))</formula>
    </cfRule>
    <cfRule type="containsText" dxfId="1199" priority="1274" operator="containsText" text="NOT MET">
      <formula>NOT(ISERROR(SEARCH("NOT MET",H42)))</formula>
    </cfRule>
    <cfRule type="containsText" dxfId="1198" priority="1275" operator="containsText" text="PARTIAL MET">
      <formula>NOT(ISERROR(SEARCH("PARTIAL MET",H42)))</formula>
    </cfRule>
    <cfRule type="containsText" dxfId="1197" priority="1276" operator="containsText" text="MET">
      <formula>NOT(ISERROR(SEARCH("MET",H42)))</formula>
    </cfRule>
  </conditionalFormatting>
  <conditionalFormatting sqref="H47">
    <cfRule type="containsText" dxfId="1196" priority="1264" operator="containsText" text="NOT MET">
      <formula>NOT(ISERROR(SEARCH("NOT MET",H47)))</formula>
    </cfRule>
    <cfRule type="containsText" dxfId="1195" priority="1265" operator="containsText" text="PARTIAL MET">
      <formula>NOT(ISERROR(SEARCH("PARTIAL MET",H47)))</formula>
    </cfRule>
    <cfRule type="containsText" dxfId="1194" priority="1266" operator="containsText" text="MET">
      <formula>NOT(ISERROR(SEARCH("MET",H47)))</formula>
    </cfRule>
    <cfRule type="containsText" dxfId="1193" priority="1267" operator="containsText" text="NOT MET">
      <formula>NOT(ISERROR(SEARCH("NOT MET",H47)))</formula>
    </cfRule>
    <cfRule type="containsText" dxfId="1192" priority="1268" operator="containsText" text="PARTIAL MET">
      <formula>NOT(ISERROR(SEARCH("PARTIAL MET",H47)))</formula>
    </cfRule>
    <cfRule type="containsText" dxfId="1191" priority="1269" operator="containsText" text="MET">
      <formula>NOT(ISERROR(SEARCH("MET",H47)))</formula>
    </cfRule>
  </conditionalFormatting>
  <conditionalFormatting sqref="H52">
    <cfRule type="containsText" dxfId="1190" priority="1257" operator="containsText" text="NOT MET">
      <formula>NOT(ISERROR(SEARCH("NOT MET",H52)))</formula>
    </cfRule>
    <cfRule type="containsText" dxfId="1189" priority="1258" operator="containsText" text="PARTIAL MET">
      <formula>NOT(ISERROR(SEARCH("PARTIAL MET",H52)))</formula>
    </cfRule>
    <cfRule type="containsText" dxfId="1188" priority="1259" operator="containsText" text="MET">
      <formula>NOT(ISERROR(SEARCH("MET",H52)))</formula>
    </cfRule>
    <cfRule type="containsText" dxfId="1187" priority="1260" operator="containsText" text="NOT MET">
      <formula>NOT(ISERROR(SEARCH("NOT MET",H52)))</formula>
    </cfRule>
    <cfRule type="containsText" dxfId="1186" priority="1261" operator="containsText" text="PARTIAL MET">
      <formula>NOT(ISERROR(SEARCH("PARTIAL MET",H52)))</formula>
    </cfRule>
    <cfRule type="containsText" dxfId="1185" priority="1262" operator="containsText" text="MET">
      <formula>NOT(ISERROR(SEARCH("MET",H52)))</formula>
    </cfRule>
  </conditionalFormatting>
  <conditionalFormatting sqref="H59">
    <cfRule type="containsText" dxfId="1184" priority="1250" operator="containsText" text="NOT MET">
      <formula>NOT(ISERROR(SEARCH("NOT MET",H59)))</formula>
    </cfRule>
    <cfRule type="containsText" dxfId="1183" priority="1251" operator="containsText" text="PARTIAL MET">
      <formula>NOT(ISERROR(SEARCH("PARTIAL MET",H59)))</formula>
    </cfRule>
    <cfRule type="containsText" dxfId="1182" priority="1252" operator="containsText" text="MET">
      <formula>NOT(ISERROR(SEARCH("MET",H59)))</formula>
    </cfRule>
    <cfRule type="containsText" dxfId="1181" priority="1253" operator="containsText" text="NOT MET">
      <formula>NOT(ISERROR(SEARCH("NOT MET",H59)))</formula>
    </cfRule>
    <cfRule type="containsText" dxfId="1180" priority="1254" operator="containsText" text="PARTIAL MET">
      <formula>NOT(ISERROR(SEARCH("PARTIAL MET",H59)))</formula>
    </cfRule>
    <cfRule type="containsText" dxfId="1179" priority="1255" operator="containsText" text="MET">
      <formula>NOT(ISERROR(SEARCH("MET",H59)))</formula>
    </cfRule>
  </conditionalFormatting>
  <conditionalFormatting sqref="H64">
    <cfRule type="containsText" dxfId="1178" priority="1243" operator="containsText" text="NOT MET">
      <formula>NOT(ISERROR(SEARCH("NOT MET",H64)))</formula>
    </cfRule>
    <cfRule type="containsText" dxfId="1177" priority="1244" operator="containsText" text="PARTIAL MET">
      <formula>NOT(ISERROR(SEARCH("PARTIAL MET",H64)))</formula>
    </cfRule>
    <cfRule type="containsText" dxfId="1176" priority="1245" operator="containsText" text="MET">
      <formula>NOT(ISERROR(SEARCH("MET",H64)))</formula>
    </cfRule>
    <cfRule type="containsText" dxfId="1175" priority="1246" operator="containsText" text="NOT MET">
      <formula>NOT(ISERROR(SEARCH("NOT MET",H64)))</formula>
    </cfRule>
    <cfRule type="containsText" dxfId="1174" priority="1247" operator="containsText" text="PARTIAL MET">
      <formula>NOT(ISERROR(SEARCH("PARTIAL MET",H64)))</formula>
    </cfRule>
    <cfRule type="containsText" dxfId="1173" priority="1248" operator="containsText" text="MET">
      <formula>NOT(ISERROR(SEARCH("MET",H64)))</formula>
    </cfRule>
  </conditionalFormatting>
  <conditionalFormatting sqref="O13:O17 O19:O22 O60:O63 O71">
    <cfRule type="containsText" dxfId="1172" priority="1533" operator="containsText" text="غير مكتمل">
      <formula>NOT(ISERROR(SEARCH("غير مكتمل",O13)))</formula>
    </cfRule>
    <cfRule type="containsText" dxfId="1171" priority="1534" operator="containsText" text="مكتمل">
      <formula>NOT(ISERROR(SEARCH("مكتمل",O13)))</formula>
    </cfRule>
  </conditionalFormatting>
  <conditionalFormatting sqref="O24:O29">
    <cfRule type="containsText" dxfId="1170" priority="1058" operator="containsText" text="غير مكتمل">
      <formula>NOT(ISERROR(SEARCH("غير مكتمل",O24)))</formula>
    </cfRule>
    <cfRule type="containsText" dxfId="1169" priority="1059" operator="containsText" text="مكتمل">
      <formula>NOT(ISERROR(SEARCH("مكتمل",O24)))</formula>
    </cfRule>
  </conditionalFormatting>
  <conditionalFormatting sqref="O31:O35">
    <cfRule type="containsText" dxfId="1168" priority="1056" operator="containsText" text="غير مكتمل">
      <formula>NOT(ISERROR(SEARCH("غير مكتمل",O31)))</formula>
    </cfRule>
    <cfRule type="containsText" dxfId="1167" priority="1057" operator="containsText" text="مكتمل">
      <formula>NOT(ISERROR(SEARCH("مكتمل",O31)))</formula>
    </cfRule>
  </conditionalFormatting>
  <conditionalFormatting sqref="O37:O41">
    <cfRule type="containsText" dxfId="1166" priority="1054" operator="containsText" text="غير مكتمل">
      <formula>NOT(ISERROR(SEARCH("غير مكتمل",O37)))</formula>
    </cfRule>
    <cfRule type="containsText" dxfId="1165" priority="1055" operator="containsText" text="مكتمل">
      <formula>NOT(ISERROR(SEARCH("مكتمل",O37)))</formula>
    </cfRule>
  </conditionalFormatting>
  <conditionalFormatting sqref="O43:O46">
    <cfRule type="containsText" dxfId="1164" priority="1052" operator="containsText" text="غير مكتمل">
      <formula>NOT(ISERROR(SEARCH("غير مكتمل",O43)))</formula>
    </cfRule>
    <cfRule type="containsText" dxfId="1163" priority="1053" operator="containsText" text="مكتمل">
      <formula>NOT(ISERROR(SEARCH("مكتمل",O43)))</formula>
    </cfRule>
  </conditionalFormatting>
  <conditionalFormatting sqref="O48:O51">
    <cfRule type="containsText" dxfId="1162" priority="1050" operator="containsText" text="غير مكتمل">
      <formula>NOT(ISERROR(SEARCH("غير مكتمل",O48)))</formula>
    </cfRule>
    <cfRule type="containsText" dxfId="1161" priority="1051" operator="containsText" text="مكتمل">
      <formula>NOT(ISERROR(SEARCH("مكتمل",O48)))</formula>
    </cfRule>
  </conditionalFormatting>
  <conditionalFormatting sqref="O53:O58">
    <cfRule type="containsText" dxfId="1160" priority="1048" operator="containsText" text="غير مكتمل">
      <formula>NOT(ISERROR(SEARCH("غير مكتمل",O53)))</formula>
    </cfRule>
    <cfRule type="containsText" dxfId="1159" priority="1049" operator="containsText" text="مكتمل">
      <formula>NOT(ISERROR(SEARCH("مكتمل",O53)))</formula>
    </cfRule>
  </conditionalFormatting>
  <conditionalFormatting sqref="O65:O70">
    <cfRule type="containsText" dxfId="1158" priority="1044" operator="containsText" text="غير مكتمل">
      <formula>NOT(ISERROR(SEARCH("غير مكتمل",O65)))</formula>
    </cfRule>
    <cfRule type="containsText" dxfId="1157" priority="1045" operator="containsText" text="مكتمل">
      <formula>NOT(ISERROR(SEARCH("مكتمل",O65)))</formula>
    </cfRule>
  </conditionalFormatting>
  <conditionalFormatting sqref="D14:D17">
    <cfRule type="colorScale" priority="7156">
      <colorScale>
        <cfvo type="num" val="0"/>
        <cfvo type="num" val="1"/>
        <cfvo type="num" val="2"/>
        <color rgb="FFFF0000"/>
        <color rgb="FFFFFF00"/>
        <color rgb="FF057D19"/>
      </colorScale>
    </cfRule>
    <cfRule type="cellIs" dxfId="1146" priority="7157" operator="equal">
      <formula>2</formula>
    </cfRule>
    <cfRule type="cellIs" dxfId="1145" priority="7158" operator="equal">
      <formula>0</formula>
    </cfRule>
    <cfRule type="cellIs" dxfId="1144" priority="7159" operator="equal">
      <formula>1</formula>
    </cfRule>
    <cfRule type="cellIs" dxfId="1143" priority="7160" operator="equal">
      <formula>2</formula>
    </cfRule>
    <cfRule type="cellIs" dxfId="1142" priority="7161" operator="equal">
      <formula>3</formula>
    </cfRule>
    <cfRule type="colorScale" priority="7162">
      <colorScale>
        <cfvo type="num" val="0"/>
        <cfvo type="percentile" val="50"/>
        <cfvo type="max"/>
        <color rgb="FFF8696B"/>
        <color rgb="FFFFEB84"/>
        <color rgb="FF63BE7B"/>
      </colorScale>
    </cfRule>
    <cfRule type="colorScale" priority="7163">
      <colorScale>
        <cfvo type="percent" val="&quot;*&quot;"/>
        <cfvo type="percentile" val="50"/>
        <cfvo type="max"/>
        <color theme="6"/>
        <color rgb="FFFFEB84"/>
        <color rgb="FF63BE7B"/>
      </colorScale>
    </cfRule>
    <cfRule type="colorScale" priority="7164">
      <colorScale>
        <cfvo type="num" val="0"/>
        <cfvo type="num" val="1"/>
        <cfvo type="num" val="2"/>
        <color theme="2" tint="-0.749992370372631"/>
        <color theme="3"/>
        <color theme="7"/>
      </colorScale>
    </cfRule>
  </conditionalFormatting>
  <conditionalFormatting sqref="D21">
    <cfRule type="colorScale" priority="7165">
      <colorScale>
        <cfvo type="num" val="0"/>
        <cfvo type="num" val="1"/>
        <cfvo type="num" val="2"/>
        <color rgb="FFFF0000"/>
        <color rgb="FFFFFF00"/>
        <color rgb="FF057D19"/>
      </colorScale>
    </cfRule>
    <cfRule type="cellIs" dxfId="1141" priority="7166" operator="equal">
      <formula>2</formula>
    </cfRule>
    <cfRule type="cellIs" dxfId="1140" priority="7167" operator="equal">
      <formula>0</formula>
    </cfRule>
    <cfRule type="cellIs" dxfId="1139" priority="7168" operator="equal">
      <formula>1</formula>
    </cfRule>
    <cfRule type="cellIs" dxfId="1138" priority="7169" operator="equal">
      <formula>2</formula>
    </cfRule>
    <cfRule type="cellIs" dxfId="1137" priority="7170" operator="equal">
      <formula>3</formula>
    </cfRule>
    <cfRule type="colorScale" priority="7171">
      <colorScale>
        <cfvo type="num" val="0"/>
        <cfvo type="percentile" val="50"/>
        <cfvo type="max"/>
        <color rgb="FFF8696B"/>
        <color rgb="FFFFEB84"/>
        <color rgb="FF63BE7B"/>
      </colorScale>
    </cfRule>
    <cfRule type="colorScale" priority="7172">
      <colorScale>
        <cfvo type="percent" val="&quot;*&quot;"/>
        <cfvo type="percentile" val="50"/>
        <cfvo type="max"/>
        <color theme="6"/>
        <color rgb="FFFFEB84"/>
        <color rgb="FF63BE7B"/>
      </colorScale>
    </cfRule>
    <cfRule type="colorScale" priority="7173">
      <colorScale>
        <cfvo type="num" val="0"/>
        <cfvo type="num" val="1"/>
        <cfvo type="num" val="2"/>
        <color theme="2" tint="-0.749992370372631"/>
        <color theme="3"/>
        <color theme="7"/>
      </colorScale>
    </cfRule>
  </conditionalFormatting>
  <conditionalFormatting sqref="D60:D62">
    <cfRule type="colorScale" priority="7174">
      <colorScale>
        <cfvo type="num" val="0"/>
        <cfvo type="num" val="1"/>
        <cfvo type="num" val="2"/>
        <color rgb="FFFF0000"/>
        <color rgb="FFFFFF00"/>
        <color rgb="FF057D19"/>
      </colorScale>
    </cfRule>
    <cfRule type="cellIs" dxfId="1136" priority="7175" operator="equal">
      <formula>2</formula>
    </cfRule>
    <cfRule type="cellIs" dxfId="1135" priority="7176" operator="equal">
      <formula>0</formula>
    </cfRule>
    <cfRule type="cellIs" dxfId="1134" priority="7177" operator="equal">
      <formula>1</formula>
    </cfRule>
    <cfRule type="cellIs" dxfId="1133" priority="7178" operator="equal">
      <formula>2</formula>
    </cfRule>
    <cfRule type="cellIs" dxfId="1132" priority="7179" operator="equal">
      <formula>3</formula>
    </cfRule>
    <cfRule type="colorScale" priority="7180">
      <colorScale>
        <cfvo type="num" val="0"/>
        <cfvo type="percentile" val="50"/>
        <cfvo type="max"/>
        <color rgb="FFF8696B"/>
        <color rgb="FFFFEB84"/>
        <color rgb="FF63BE7B"/>
      </colorScale>
    </cfRule>
    <cfRule type="colorScale" priority="7181">
      <colorScale>
        <cfvo type="percent" val="&quot;*&quot;"/>
        <cfvo type="percentile" val="50"/>
        <cfvo type="max"/>
        <color theme="6"/>
        <color rgb="FFFFEB84"/>
        <color rgb="FF63BE7B"/>
      </colorScale>
    </cfRule>
    <cfRule type="colorScale" priority="7182">
      <colorScale>
        <cfvo type="num" val="0"/>
        <cfvo type="num" val="1"/>
        <cfvo type="num" val="2"/>
        <color theme="2" tint="-0.749992370372631"/>
        <color theme="3"/>
        <color theme="7"/>
      </colorScale>
    </cfRule>
  </conditionalFormatting>
  <conditionalFormatting sqref="D63">
    <cfRule type="colorScale" priority="7183">
      <colorScale>
        <cfvo type="num" val="0"/>
        <cfvo type="num" val="1"/>
        <cfvo type="num" val="2"/>
        <color rgb="FFFF0000"/>
        <color rgb="FFFFFF00"/>
        <color rgb="FF057D19"/>
      </colorScale>
    </cfRule>
    <cfRule type="cellIs" dxfId="1131" priority="7184" operator="equal">
      <formula>2</formula>
    </cfRule>
    <cfRule type="cellIs" dxfId="1130" priority="7185" operator="equal">
      <formula>0</formula>
    </cfRule>
    <cfRule type="cellIs" dxfId="1129" priority="7186" operator="equal">
      <formula>1</formula>
    </cfRule>
    <cfRule type="cellIs" dxfId="1128" priority="7187" operator="equal">
      <formula>2</formula>
    </cfRule>
    <cfRule type="cellIs" dxfId="1127" priority="7188" operator="equal">
      <formula>3</formula>
    </cfRule>
    <cfRule type="colorScale" priority="7189">
      <colorScale>
        <cfvo type="num" val="0"/>
        <cfvo type="percentile" val="50"/>
        <cfvo type="max"/>
        <color rgb="FFF8696B"/>
        <color rgb="FFFFEB84"/>
        <color rgb="FF63BE7B"/>
      </colorScale>
    </cfRule>
    <cfRule type="colorScale" priority="7190">
      <colorScale>
        <cfvo type="percent" val="&quot;*&quot;"/>
        <cfvo type="percentile" val="50"/>
        <cfvo type="max"/>
        <color theme="6"/>
        <color rgb="FFFFEB84"/>
        <color rgb="FF63BE7B"/>
      </colorScale>
    </cfRule>
    <cfRule type="colorScale" priority="7191">
      <colorScale>
        <cfvo type="num" val="0"/>
        <cfvo type="num" val="1"/>
        <cfvo type="num" val="2"/>
        <color theme="2" tint="-0.749992370372631"/>
        <color theme="3"/>
        <color theme="7"/>
      </colorScale>
    </cfRule>
  </conditionalFormatting>
  <conditionalFormatting sqref="D71">
    <cfRule type="colorScale" priority="7202">
      <colorScale>
        <cfvo type="num" val="0"/>
        <cfvo type="num" val="1"/>
        <cfvo type="num" val="2"/>
        <color rgb="FFFF0000"/>
        <color rgb="FFFFFF00"/>
        <color rgb="FF057D19"/>
      </colorScale>
    </cfRule>
    <cfRule type="colorScale" priority="7203">
      <colorScale>
        <cfvo type="num" val="0"/>
        <cfvo type="percentile" val="50"/>
        <cfvo type="max"/>
        <color rgb="FFF8696B"/>
        <color rgb="FFFFEB84"/>
        <color rgb="FF63BE7B"/>
      </colorScale>
    </cfRule>
    <cfRule type="colorScale" priority="7204">
      <colorScale>
        <cfvo type="percent" val="&quot;*&quot;"/>
        <cfvo type="percentile" val="50"/>
        <cfvo type="max"/>
        <color theme="6"/>
        <color rgb="FFFFEB84"/>
        <color rgb="FF63BE7B"/>
      </colorScale>
    </cfRule>
    <cfRule type="colorScale" priority="7205">
      <colorScale>
        <cfvo type="num" val="0"/>
        <cfvo type="num" val="1"/>
        <cfvo type="num" val="2"/>
        <color theme="2" tint="-0.749992370372631"/>
        <color theme="3"/>
        <color theme="7"/>
      </colorScale>
    </cfRule>
  </conditionalFormatting>
  <dataValidations count="4">
    <dataValidation type="list" allowBlank="1" showInputMessage="1" showErrorMessage="1" sqref="O43:O46 O13:O17 O60:O63 O31:O35 O53:O58 O48:O51 O19:O22 O24:O29 O37:O41 O65:O71" xr:uid="{00000000-0002-0000-0B00-000000000000}">
      <formula1>"مكتمل,غير مكتمل"</formula1>
    </dataValidation>
    <dataValidation type="list" allowBlank="1" showInputMessage="1" showErrorMessage="1" sqref="D2 E4 D10:D11" xr:uid="{00000000-0002-0000-0B00-000001000000}">
      <formula1>$K$5:$K$8</formula1>
    </dataValidation>
    <dataValidation type="custom" allowBlank="1" showErrorMessage="1" errorTitle="evaluation score error" error="scoring is only 0 or 1 or 2" promptTitle="standard evaluation score" prompt="enter 0 or 1 or 2" sqref="C37" xr:uid="{00000000-0002-0000-0B00-000002000000}">
      <formula1>E37*$I$10+F37*$J$10+G37*$K$10</formula1>
    </dataValidation>
    <dataValidation type="list" allowBlank="1" showInputMessage="1" showErrorMessage="1" sqref="D13:D17 D24:D29 D19:D22 D31:D35 D37:D41 D43:D46 D53:D58 D60:D63 D48:D51 D65:D71" xr:uid="{00000000-0002-0000-0B00-000003000000}">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312" operator="containsText" id="{FF00E3D0-3533-43BC-85A8-44DAE0547226}">
            <xm:f>NOT(ISERROR(SEARCH($H$5,H12)))</xm:f>
            <xm:f>$H$5</xm:f>
            <x14:dxf>
              <fill>
                <patternFill>
                  <bgColor rgb="FF297B29"/>
                </patternFill>
              </fill>
            </x14:dxf>
          </x14:cfRule>
          <xm:sqref>H12</xm:sqref>
        </x14:conditionalFormatting>
        <x14:conditionalFormatting xmlns:xm="http://schemas.microsoft.com/office/excel/2006/main">
          <x14:cfRule type="containsText" priority="1305" operator="containsText" id="{D5A8F96A-9FC8-4EA9-867E-3ACBB3B6A3A6}">
            <xm:f>NOT(ISERROR(SEARCH($H$5,H18)))</xm:f>
            <xm:f>$H$5</xm:f>
            <x14:dxf>
              <fill>
                <patternFill>
                  <bgColor rgb="FF297B29"/>
                </patternFill>
              </fill>
            </x14:dxf>
          </x14:cfRule>
          <xm:sqref>H18</xm:sqref>
        </x14:conditionalFormatting>
        <x14:conditionalFormatting xmlns:xm="http://schemas.microsoft.com/office/excel/2006/main">
          <x14:cfRule type="containsText" priority="1298" operator="containsText" id="{35428674-82F6-4CD5-9F44-A9F2DDB2A566}">
            <xm:f>NOT(ISERROR(SEARCH($H$5,H23)))</xm:f>
            <xm:f>$H$5</xm:f>
            <x14:dxf>
              <fill>
                <patternFill>
                  <bgColor rgb="FF297B29"/>
                </patternFill>
              </fill>
            </x14:dxf>
          </x14:cfRule>
          <xm:sqref>H23</xm:sqref>
        </x14:conditionalFormatting>
        <x14:conditionalFormatting xmlns:xm="http://schemas.microsoft.com/office/excel/2006/main">
          <x14:cfRule type="containsText" priority="1291" operator="containsText" id="{2A961FF4-55EE-4E4B-AABC-81D76CEEF720}">
            <xm:f>NOT(ISERROR(SEARCH($H$5,H30)))</xm:f>
            <xm:f>$H$5</xm:f>
            <x14:dxf>
              <fill>
                <patternFill>
                  <bgColor rgb="FF297B29"/>
                </patternFill>
              </fill>
            </x14:dxf>
          </x14:cfRule>
          <xm:sqref>H30</xm:sqref>
        </x14:conditionalFormatting>
        <x14:conditionalFormatting xmlns:xm="http://schemas.microsoft.com/office/excel/2006/main">
          <x14:cfRule type="containsText" priority="1284" operator="containsText" id="{CEEB64D0-9DCA-4FB7-83A2-7CD0378151C9}">
            <xm:f>NOT(ISERROR(SEARCH($H$5,H36)))</xm:f>
            <xm:f>$H$5</xm:f>
            <x14:dxf>
              <fill>
                <patternFill>
                  <bgColor rgb="FF297B29"/>
                </patternFill>
              </fill>
            </x14:dxf>
          </x14:cfRule>
          <xm:sqref>H36</xm:sqref>
        </x14:conditionalFormatting>
        <x14:conditionalFormatting xmlns:xm="http://schemas.microsoft.com/office/excel/2006/main">
          <x14:cfRule type="containsText" priority="1277" operator="containsText" id="{D24034FE-6900-48C1-BA3C-DBA20C43FD9E}">
            <xm:f>NOT(ISERROR(SEARCH($H$5,H42)))</xm:f>
            <xm:f>$H$5</xm:f>
            <x14:dxf>
              <fill>
                <patternFill>
                  <bgColor rgb="FF297B29"/>
                </patternFill>
              </fill>
            </x14:dxf>
          </x14:cfRule>
          <xm:sqref>H42</xm:sqref>
        </x14:conditionalFormatting>
        <x14:conditionalFormatting xmlns:xm="http://schemas.microsoft.com/office/excel/2006/main">
          <x14:cfRule type="containsText" priority="1270" operator="containsText" id="{CE4A2A07-152C-4EB9-908D-50A3197FE170}">
            <xm:f>NOT(ISERROR(SEARCH($H$5,H47)))</xm:f>
            <xm:f>$H$5</xm:f>
            <x14:dxf>
              <fill>
                <patternFill>
                  <bgColor rgb="FF297B29"/>
                </patternFill>
              </fill>
            </x14:dxf>
          </x14:cfRule>
          <xm:sqref>H47</xm:sqref>
        </x14:conditionalFormatting>
        <x14:conditionalFormatting xmlns:xm="http://schemas.microsoft.com/office/excel/2006/main">
          <x14:cfRule type="containsText" priority="1263" operator="containsText" id="{FBAFB396-1EAA-46A9-9C98-B52C146C540A}">
            <xm:f>NOT(ISERROR(SEARCH($H$5,H52)))</xm:f>
            <xm:f>$H$5</xm:f>
            <x14:dxf>
              <fill>
                <patternFill>
                  <bgColor rgb="FF297B29"/>
                </patternFill>
              </fill>
            </x14:dxf>
          </x14:cfRule>
          <xm:sqref>H52</xm:sqref>
        </x14:conditionalFormatting>
        <x14:conditionalFormatting xmlns:xm="http://schemas.microsoft.com/office/excel/2006/main">
          <x14:cfRule type="containsText" priority="1256" operator="containsText" id="{30AB6F25-930E-49B6-B363-85B4186F7C91}">
            <xm:f>NOT(ISERROR(SEARCH($H$5,H59)))</xm:f>
            <xm:f>$H$5</xm:f>
            <x14:dxf>
              <fill>
                <patternFill>
                  <bgColor rgb="FF297B29"/>
                </patternFill>
              </fill>
            </x14:dxf>
          </x14:cfRule>
          <xm:sqref>H59</xm:sqref>
        </x14:conditionalFormatting>
        <x14:conditionalFormatting xmlns:xm="http://schemas.microsoft.com/office/excel/2006/main">
          <x14:cfRule type="containsText" priority="1249" operator="containsText" id="{701391EE-8363-4BF5-96B1-00C8B07C1B05}">
            <xm:f>NOT(ISERROR(SEARCH($H$5,H64)))</xm:f>
            <xm:f>$H$5</xm:f>
            <x14:dxf>
              <fill>
                <patternFill>
                  <bgColor rgb="FF297B29"/>
                </patternFill>
              </fill>
            </x14:dxf>
          </x14:cfRule>
          <xm:sqref>H64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0.249977111117893"/>
  </sheetPr>
  <dimension ref="A1:N29"/>
  <sheetViews>
    <sheetView showGridLines="0" zoomScale="80" zoomScaleNormal="80" workbookViewId="0">
      <selection activeCell="M6" sqref="M6"/>
    </sheetView>
  </sheetViews>
  <sheetFormatPr defaultRowHeight="15.75"/>
  <cols>
    <col min="1" max="1" width="4.125" customWidth="1"/>
    <col min="2" max="2" width="11" customWidth="1"/>
    <col min="3" max="3" width="15.875" customWidth="1"/>
    <col min="4" max="4" width="14.125" customWidth="1"/>
    <col min="5" max="5" width="14.375" customWidth="1"/>
    <col min="6" max="6" width="16.75" customWidth="1"/>
    <col min="7" max="7" width="15.625" customWidth="1"/>
    <col min="8" max="8" width="15.125" customWidth="1"/>
    <col min="9" max="9" width="14.25" customWidth="1"/>
    <col min="10" max="10" width="13.875" customWidth="1"/>
    <col min="11" max="13" width="13.625" customWidth="1"/>
    <col min="14" max="14" width="5.75" customWidth="1"/>
  </cols>
  <sheetData>
    <row r="1" spans="1:14">
      <c r="A1" s="81"/>
      <c r="B1" s="548"/>
      <c r="C1" s="549"/>
      <c r="D1" s="549"/>
      <c r="E1" s="549"/>
      <c r="F1" s="549"/>
      <c r="G1" s="549"/>
      <c r="H1" s="549"/>
      <c r="I1" s="549"/>
      <c r="J1" s="549"/>
      <c r="K1" s="549"/>
      <c r="L1" s="549"/>
      <c r="M1" s="549"/>
      <c r="N1" s="81"/>
    </row>
    <row r="2" spans="1:14" ht="23.25" customHeight="1">
      <c r="A2" s="82"/>
      <c r="B2" s="550" t="s">
        <v>465</v>
      </c>
      <c r="C2" s="551"/>
      <c r="D2" s="551"/>
      <c r="E2" s="551"/>
      <c r="F2" s="551"/>
      <c r="G2" s="551"/>
      <c r="H2" s="551"/>
      <c r="I2" s="551"/>
      <c r="J2" s="551"/>
      <c r="K2" s="551"/>
      <c r="L2" s="551"/>
      <c r="M2" s="551"/>
      <c r="N2" s="82"/>
    </row>
    <row r="3" spans="1:14" ht="34.5" customHeight="1">
      <c r="A3" s="82"/>
      <c r="B3" s="494" t="s">
        <v>461</v>
      </c>
      <c r="C3" s="495"/>
      <c r="D3" s="495"/>
      <c r="E3" s="495"/>
      <c r="F3" s="495"/>
      <c r="G3" s="495"/>
      <c r="H3" s="495"/>
      <c r="I3" s="495"/>
      <c r="J3" s="495"/>
      <c r="K3" s="495"/>
      <c r="L3" s="495"/>
      <c r="M3" s="495"/>
      <c r="N3" s="82"/>
    </row>
    <row r="4" spans="1:14" ht="27" customHeight="1">
      <c r="A4" s="82"/>
      <c r="B4" s="552" t="s">
        <v>0</v>
      </c>
      <c r="C4" s="553"/>
      <c r="D4" s="553"/>
      <c r="E4" s="553"/>
      <c r="F4" s="553"/>
      <c r="G4" s="553"/>
      <c r="H4" s="553"/>
      <c r="I4" s="553"/>
      <c r="J4" s="553"/>
      <c r="K4" s="553"/>
      <c r="L4" s="553"/>
      <c r="M4" s="553"/>
      <c r="N4" s="82"/>
    </row>
    <row r="5" spans="1:14" ht="24" customHeight="1">
      <c r="A5" s="82"/>
      <c r="B5" s="196" t="e">
        <f>#REF!</f>
        <v>#REF!</v>
      </c>
      <c r="C5" s="197" t="s">
        <v>101</v>
      </c>
      <c r="D5" s="197" t="s">
        <v>102</v>
      </c>
      <c r="E5" s="197" t="s">
        <v>52</v>
      </c>
      <c r="F5" s="197" t="s">
        <v>107</v>
      </c>
      <c r="G5" s="197" t="s">
        <v>53</v>
      </c>
      <c r="H5" s="197" t="s">
        <v>55</v>
      </c>
      <c r="I5" s="197" t="s">
        <v>54</v>
      </c>
      <c r="J5" s="197" t="s">
        <v>103</v>
      </c>
      <c r="K5" s="197" t="s">
        <v>104</v>
      </c>
      <c r="L5" s="197" t="s">
        <v>105</v>
      </c>
      <c r="M5" s="576" t="s">
        <v>57</v>
      </c>
      <c r="N5" s="82"/>
    </row>
    <row r="6" spans="1:14" ht="27" customHeight="1">
      <c r="A6" s="82"/>
      <c r="B6" s="199"/>
      <c r="C6" s="76">
        <f>EFS!G12</f>
        <v>0.75</v>
      </c>
      <c r="D6" s="76">
        <f>EFS!G18</f>
        <v>0.75</v>
      </c>
      <c r="E6" s="76">
        <f>EFS!G23</f>
        <v>0.25</v>
      </c>
      <c r="F6" s="76">
        <f>EFS!G30</f>
        <v>0.16666666666666666</v>
      </c>
      <c r="G6" s="76">
        <f>EFS!G36</f>
        <v>0</v>
      </c>
      <c r="H6" s="76">
        <f>EFS!G42</f>
        <v>0.16666666666666666</v>
      </c>
      <c r="I6" s="76">
        <f>EFS!G47</f>
        <v>0.25</v>
      </c>
      <c r="J6" s="76">
        <f>EFS!G52</f>
        <v>0.5</v>
      </c>
      <c r="K6" s="76">
        <f>EFS!G59</f>
        <v>0.5</v>
      </c>
      <c r="L6" s="76">
        <f>EFS!G64</f>
        <v>0.125</v>
      </c>
      <c r="M6" s="76">
        <f>EFS!G73</f>
        <v>0.34583333333333333</v>
      </c>
      <c r="N6" s="82"/>
    </row>
    <row r="7" spans="1:14">
      <c r="A7" s="82"/>
      <c r="N7" s="82"/>
    </row>
    <row r="8" spans="1:14">
      <c r="A8" s="82"/>
      <c r="N8" s="82"/>
    </row>
    <row r="9" spans="1:14">
      <c r="A9" s="82"/>
      <c r="N9" s="82"/>
    </row>
    <row r="10" spans="1:14">
      <c r="A10" s="82"/>
      <c r="N10" s="82"/>
    </row>
    <row r="11" spans="1:14">
      <c r="A11" s="82"/>
      <c r="N11" s="82"/>
    </row>
    <row r="12" spans="1:14">
      <c r="A12" s="82"/>
      <c r="N12" s="82"/>
    </row>
    <row r="13" spans="1:14">
      <c r="A13" s="82"/>
      <c r="N13" s="82"/>
    </row>
    <row r="14" spans="1:14">
      <c r="A14" s="82"/>
      <c r="N14" s="82"/>
    </row>
    <row r="15" spans="1:14">
      <c r="A15" s="82"/>
      <c r="N15" s="82"/>
    </row>
    <row r="16" spans="1:14">
      <c r="A16" s="82"/>
      <c r="N16" s="82"/>
    </row>
    <row r="17" spans="1:14">
      <c r="A17" s="82"/>
      <c r="N17" s="82"/>
    </row>
    <row r="18" spans="1:14">
      <c r="A18" s="82"/>
      <c r="N18" s="82"/>
    </row>
    <row r="19" spans="1:14" ht="25.5" customHeight="1">
      <c r="A19" s="82"/>
      <c r="N19" s="82"/>
    </row>
    <row r="20" spans="1:14">
      <c r="A20" s="82"/>
      <c r="N20" s="82"/>
    </row>
    <row r="21" spans="1:14">
      <c r="A21" s="82"/>
      <c r="N21" s="82"/>
    </row>
    <row r="22" spans="1:14">
      <c r="A22" s="82"/>
      <c r="N22" s="82"/>
    </row>
    <row r="23" spans="1:14">
      <c r="A23" s="82"/>
      <c r="N23" s="82"/>
    </row>
    <row r="24" spans="1:14">
      <c r="A24" s="82"/>
      <c r="N24" s="82"/>
    </row>
    <row r="25" spans="1:14">
      <c r="A25" s="82"/>
      <c r="N25" s="82"/>
    </row>
    <row r="26" spans="1:14">
      <c r="A26" s="82"/>
      <c r="N26" s="82"/>
    </row>
    <row r="27" spans="1:14">
      <c r="A27" s="83"/>
      <c r="N27" s="82"/>
    </row>
    <row r="28" spans="1:14">
      <c r="A28" s="545"/>
      <c r="B28" s="471"/>
      <c r="C28" s="471"/>
      <c r="D28" s="471"/>
      <c r="E28" s="471"/>
      <c r="F28" s="471"/>
      <c r="G28" s="471"/>
      <c r="H28" s="471"/>
      <c r="I28" s="471"/>
      <c r="J28" s="471"/>
      <c r="K28" s="471"/>
      <c r="L28" s="471"/>
      <c r="M28" s="471"/>
      <c r="N28" s="82"/>
    </row>
    <row r="29" spans="1:14" ht="21.75" customHeight="1">
      <c r="A29" s="546"/>
      <c r="B29" s="547"/>
      <c r="C29" s="547"/>
      <c r="D29" s="547"/>
      <c r="E29" s="547"/>
      <c r="F29" s="547"/>
      <c r="G29" s="547"/>
      <c r="H29" s="547"/>
      <c r="I29" s="547"/>
      <c r="J29" s="547"/>
      <c r="K29" s="547"/>
      <c r="L29" s="547"/>
      <c r="M29" s="547"/>
      <c r="N29" s="83"/>
    </row>
  </sheetData>
  <mergeCells count="5">
    <mergeCell ref="A28:M29"/>
    <mergeCell ref="B1:M1"/>
    <mergeCell ref="B2:M2"/>
    <mergeCell ref="B3:M3"/>
    <mergeCell ref="B4:M4"/>
  </mergeCells>
  <conditionalFormatting sqref="C6:L6">
    <cfRule type="containsText" dxfId="1126" priority="14" operator="containsText" text="N/A">
      <formula>NOT(ISERROR(SEARCH("N/A",C6)))</formula>
    </cfRule>
    <cfRule type="cellIs" dxfId="1125" priority="15" operator="equal">
      <formula>0.8</formula>
    </cfRule>
    <cfRule type="cellIs" dxfId="1124" priority="16" operator="greaterThan">
      <formula>0.8</formula>
    </cfRule>
    <cfRule type="cellIs" dxfId="1123" priority="17" operator="greaterThan">
      <formula>0.5</formula>
    </cfRule>
    <cfRule type="cellIs" dxfId="1122" priority="18" operator="equal">
      <formula>0.5</formula>
    </cfRule>
    <cfRule type="cellIs" dxfId="1121" priority="19" operator="lessThan">
      <formula>0.5</formula>
    </cfRule>
  </conditionalFormatting>
  <conditionalFormatting sqref="M6">
    <cfRule type="containsText" dxfId="1120" priority="1" operator="containsText" text="N/A">
      <formula>NOT(ISERROR(SEARCH("N/A",M6)))</formula>
    </cfRule>
    <cfRule type="cellIs" dxfId="1119" priority="2" operator="equal">
      <formula>0.8</formula>
    </cfRule>
    <cfRule type="cellIs" dxfId="1118" priority="3" operator="greaterThan">
      <formula>0.8</formula>
    </cfRule>
    <cfRule type="cellIs" dxfId="1117" priority="4" operator="greaterThan">
      <formula>0.5</formula>
    </cfRule>
    <cfRule type="cellIs" dxfId="1116" priority="5" operator="equal">
      <formula>0.5</formula>
    </cfRule>
    <cfRule type="cellIs" dxfId="1115" priority="6" operator="lessThan">
      <formula>0.5</formula>
    </cfRule>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526D1-E1BD-4DD3-AEE2-8BDC3417EA2A}">
  <sheetPr>
    <tabColor theme="8" tint="-0.249977111117893"/>
  </sheetPr>
  <dimension ref="A1:T191"/>
  <sheetViews>
    <sheetView topLeftCell="B65" zoomScale="50" zoomScaleNormal="50" workbookViewId="0">
      <selection activeCell="C75" sqref="C75"/>
    </sheetView>
  </sheetViews>
  <sheetFormatPr defaultColWidth="12.75" defaultRowHeight="15.75"/>
  <cols>
    <col min="1" max="1" width="14.5" style="138" customWidth="1"/>
    <col min="2" max="2" width="15.375" style="168" customWidth="1"/>
    <col min="3" max="3" width="190.125" style="169" customWidth="1"/>
    <col min="4" max="4" width="19.375" style="169" customWidth="1"/>
    <col min="5" max="5" width="30.25" style="172" customWidth="1"/>
    <col min="6" max="6" width="31.25" style="169" customWidth="1"/>
    <col min="7" max="7" width="25.375" style="171" customWidth="1"/>
    <col min="8" max="8" width="26.25" style="171" customWidth="1"/>
    <col min="9" max="9" width="36.5" style="170" customWidth="1"/>
    <col min="10" max="10" width="31.875" style="138" customWidth="1"/>
    <col min="11" max="11" width="39.25" style="138" customWidth="1"/>
    <col min="12" max="12" width="33.75" style="170" customWidth="1"/>
    <col min="13" max="13" width="32.25" style="138" customWidth="1"/>
    <col min="14" max="14" width="24.625" style="138" customWidth="1"/>
    <col min="15" max="15" width="21.625" style="138" customWidth="1"/>
    <col min="16" max="16" width="12" style="171" customWidth="1"/>
    <col min="17" max="18" width="21" style="138" customWidth="1"/>
    <col min="19" max="16384" width="12.75" style="138"/>
  </cols>
  <sheetData>
    <row r="1" spans="1:20" ht="27.75" customHeight="1">
      <c r="A1" s="446"/>
      <c r="B1" s="446"/>
      <c r="C1" s="446"/>
      <c r="D1" s="446"/>
      <c r="E1" s="446"/>
      <c r="F1" s="446"/>
      <c r="G1" s="446"/>
      <c r="H1" s="446"/>
      <c r="I1" s="446"/>
      <c r="J1" s="446"/>
      <c r="K1" s="446"/>
      <c r="L1" s="446"/>
      <c r="M1" s="446"/>
      <c r="N1" s="446"/>
      <c r="O1" s="446"/>
      <c r="P1" s="446"/>
      <c r="Q1" s="137"/>
      <c r="R1" s="137"/>
      <c r="S1" s="137"/>
    </row>
    <row r="2" spans="1:20" ht="70.5" customHeight="1">
      <c r="A2" s="447" t="s">
        <v>162</v>
      </c>
      <c r="B2" s="447"/>
      <c r="C2" s="447"/>
      <c r="D2" s="447"/>
      <c r="E2" s="447"/>
      <c r="F2" s="447"/>
      <c r="G2" s="447"/>
      <c r="H2" s="447"/>
      <c r="I2" s="447"/>
      <c r="J2" s="447"/>
      <c r="K2" s="447"/>
      <c r="L2" s="447"/>
      <c r="M2" s="447"/>
      <c r="N2" s="447"/>
      <c r="O2" s="447"/>
      <c r="P2" s="448"/>
      <c r="Q2" s="137"/>
      <c r="R2" s="137"/>
      <c r="S2" s="137"/>
    </row>
    <row r="3" spans="1:20" ht="60.75" customHeight="1">
      <c r="A3" s="449"/>
      <c r="B3" s="139"/>
      <c r="C3" s="370" t="s">
        <v>469</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36.75"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30"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35.2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39"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45.75" customHeight="1">
      <c r="A10" s="449"/>
      <c r="B10" s="442" t="s">
        <v>48</v>
      </c>
      <c r="C10" s="440" t="s">
        <v>100</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155"/>
      <c r="B12" s="156" t="s">
        <v>108</v>
      </c>
      <c r="C12" s="35" t="s">
        <v>659</v>
      </c>
      <c r="D12" s="36"/>
      <c r="E12" s="36"/>
      <c r="F12" s="44"/>
      <c r="G12" s="157">
        <f>IF(COUNT(D13:D18)=0,"N/A",SUM(D13:D18)/(COUNT(D13:D18)*2))</f>
        <v>1</v>
      </c>
      <c r="H12" s="158" t="str">
        <f>IF(G12="N/A","N/A", IF(G12&gt;=80%,"MET",IF(G12&gt;=50%,"PARTIAL MET","Not Met")))</f>
        <v>MET</v>
      </c>
      <c r="I12" s="423"/>
      <c r="J12" s="424"/>
      <c r="K12" s="424"/>
      <c r="L12" s="424"/>
      <c r="M12" s="424"/>
      <c r="N12" s="424"/>
      <c r="O12" s="425"/>
      <c r="P12" s="438"/>
      <c r="Q12" s="146"/>
      <c r="R12" s="146"/>
      <c r="S12" s="146"/>
      <c r="T12" s="146"/>
    </row>
    <row r="13" spans="1:20" s="146" customFormat="1" ht="81.75" customHeight="1">
      <c r="A13" s="159"/>
      <c r="B13" s="160">
        <v>1</v>
      </c>
      <c r="C13" s="101" t="s">
        <v>660</v>
      </c>
      <c r="D13" s="122" t="s">
        <v>29</v>
      </c>
      <c r="E13" s="417"/>
      <c r="F13" s="418"/>
      <c r="G13" s="392"/>
      <c r="H13" s="392"/>
      <c r="I13" s="163"/>
      <c r="J13" s="163"/>
      <c r="K13" s="163"/>
      <c r="L13" s="163"/>
      <c r="M13" s="163"/>
      <c r="N13" s="163"/>
      <c r="O13" s="164" t="s">
        <v>10</v>
      </c>
      <c r="P13" s="439"/>
    </row>
    <row r="14" spans="1:20" s="146" customFormat="1" ht="96.75" customHeight="1">
      <c r="A14" s="159"/>
      <c r="B14" s="160">
        <v>2</v>
      </c>
      <c r="C14" s="101" t="s">
        <v>661</v>
      </c>
      <c r="D14" s="122" t="s">
        <v>29</v>
      </c>
      <c r="E14" s="417"/>
      <c r="F14" s="418"/>
      <c r="G14" s="393"/>
      <c r="H14" s="393"/>
      <c r="I14" s="163"/>
      <c r="J14" s="163"/>
      <c r="K14" s="163"/>
      <c r="L14" s="163"/>
      <c r="M14" s="163"/>
      <c r="N14" s="163"/>
      <c r="O14" s="164" t="s">
        <v>11</v>
      </c>
      <c r="P14" s="439"/>
    </row>
    <row r="15" spans="1:20" s="146" customFormat="1" ht="91.5" customHeight="1">
      <c r="A15" s="159"/>
      <c r="B15" s="160">
        <v>3</v>
      </c>
      <c r="C15" s="101" t="s">
        <v>662</v>
      </c>
      <c r="D15" s="122" t="s">
        <v>29</v>
      </c>
      <c r="E15" s="417"/>
      <c r="F15" s="418"/>
      <c r="G15" s="393"/>
      <c r="H15" s="393"/>
      <c r="I15" s="163"/>
      <c r="J15" s="163"/>
      <c r="K15" s="163"/>
      <c r="L15" s="163"/>
      <c r="M15" s="163"/>
      <c r="N15" s="163"/>
      <c r="O15" s="164" t="s">
        <v>10</v>
      </c>
      <c r="P15" s="439"/>
    </row>
    <row r="16" spans="1:20" s="146" customFormat="1" ht="91.5" customHeight="1">
      <c r="A16" s="159"/>
      <c r="B16" s="160">
        <v>4</v>
      </c>
      <c r="C16" s="101" t="s">
        <v>663</v>
      </c>
      <c r="D16" s="122"/>
      <c r="E16" s="315"/>
      <c r="F16" s="316"/>
      <c r="G16" s="393"/>
      <c r="H16" s="393"/>
      <c r="I16" s="163"/>
      <c r="J16" s="163"/>
      <c r="K16" s="163"/>
      <c r="L16" s="163"/>
      <c r="M16" s="163"/>
      <c r="N16" s="163"/>
      <c r="O16" s="164"/>
      <c r="P16" s="439"/>
    </row>
    <row r="17" spans="1:20" s="146" customFormat="1" ht="91.5" customHeight="1">
      <c r="A17" s="159"/>
      <c r="B17" s="160">
        <v>5</v>
      </c>
      <c r="C17" s="101" t="s">
        <v>664</v>
      </c>
      <c r="D17" s="122"/>
      <c r="E17" s="315"/>
      <c r="F17" s="316"/>
      <c r="G17" s="393"/>
      <c r="H17" s="393"/>
      <c r="I17" s="163"/>
      <c r="J17" s="163"/>
      <c r="K17" s="163"/>
      <c r="L17" s="163"/>
      <c r="M17" s="163"/>
      <c r="N17" s="163"/>
      <c r="O17" s="164"/>
      <c r="P17" s="439"/>
    </row>
    <row r="18" spans="1:20" s="146" customFormat="1" ht="90.75" customHeight="1">
      <c r="A18" s="159"/>
      <c r="B18" s="160">
        <v>6</v>
      </c>
      <c r="C18" s="101" t="s">
        <v>665</v>
      </c>
      <c r="D18" s="122">
        <v>2</v>
      </c>
      <c r="E18" s="417"/>
      <c r="F18" s="418"/>
      <c r="G18" s="394"/>
      <c r="H18" s="394"/>
      <c r="I18" s="163"/>
      <c r="J18" s="163"/>
      <c r="K18" s="163"/>
      <c r="L18" s="163"/>
      <c r="M18" s="163"/>
      <c r="N18" s="163"/>
      <c r="O18" s="164" t="s">
        <v>10</v>
      </c>
      <c r="P18" s="439"/>
    </row>
    <row r="19" spans="1:20" s="151" customFormat="1" ht="84.75" customHeight="1">
      <c r="A19" s="159"/>
      <c r="B19" s="156" t="s">
        <v>56</v>
      </c>
      <c r="C19" s="35" t="s">
        <v>384</v>
      </c>
      <c r="D19" s="36"/>
      <c r="E19" s="36"/>
      <c r="F19" s="44"/>
      <c r="G19" s="157">
        <f>IF(COUNT(D20:D24)=0,"N/A",SUM(D20:D24)/(COUNT(D20:D24)*2))</f>
        <v>1</v>
      </c>
      <c r="H19" s="158" t="str">
        <f>IF(G19="N/A","N/A", IF(G19&gt;=80%,"MET",IF(G19&gt;=50%,"PARTIAL MET","Not Met")))</f>
        <v>MET</v>
      </c>
      <c r="I19" s="423"/>
      <c r="J19" s="424"/>
      <c r="K19" s="424"/>
      <c r="L19" s="424"/>
      <c r="M19" s="424"/>
      <c r="N19" s="424"/>
      <c r="O19" s="425"/>
      <c r="P19" s="439"/>
      <c r="Q19" s="146"/>
      <c r="R19" s="146"/>
      <c r="S19" s="146"/>
      <c r="T19" s="146"/>
    </row>
    <row r="20" spans="1:20" s="146" customFormat="1" ht="70.5" customHeight="1">
      <c r="A20" s="159"/>
      <c r="B20" s="160">
        <v>1</v>
      </c>
      <c r="C20" s="101" t="s">
        <v>666</v>
      </c>
      <c r="D20" s="122" t="s">
        <v>29</v>
      </c>
      <c r="E20" s="417"/>
      <c r="F20" s="418"/>
      <c r="G20" s="392"/>
      <c r="H20" s="392"/>
      <c r="I20" s="39"/>
      <c r="J20" s="39"/>
      <c r="K20" s="39"/>
      <c r="L20" s="163"/>
      <c r="M20" s="163"/>
      <c r="N20" s="163"/>
      <c r="O20" s="164" t="s">
        <v>10</v>
      </c>
      <c r="P20" s="439"/>
    </row>
    <row r="21" spans="1:20" s="146" customFormat="1" ht="70.5" customHeight="1">
      <c r="A21" s="159"/>
      <c r="B21" s="160">
        <v>2</v>
      </c>
      <c r="C21" s="101" t="s">
        <v>667</v>
      </c>
      <c r="D21" s="122" t="s">
        <v>29</v>
      </c>
      <c r="E21" s="161"/>
      <c r="F21" s="162"/>
      <c r="G21" s="393"/>
      <c r="H21" s="393"/>
      <c r="I21" s="39"/>
      <c r="J21" s="39"/>
      <c r="K21" s="39"/>
      <c r="L21" s="163"/>
      <c r="M21" s="163"/>
      <c r="N21" s="163"/>
      <c r="O21" s="164"/>
      <c r="P21" s="439"/>
    </row>
    <row r="22" spans="1:20" s="146" customFormat="1" ht="72.75" customHeight="1">
      <c r="A22" s="159"/>
      <c r="B22" s="160">
        <v>3</v>
      </c>
      <c r="C22" s="101" t="s">
        <v>185</v>
      </c>
      <c r="D22" s="122" t="s">
        <v>29</v>
      </c>
      <c r="E22" s="417"/>
      <c r="F22" s="418"/>
      <c r="G22" s="393"/>
      <c r="H22" s="393"/>
      <c r="I22" s="39"/>
      <c r="J22" s="39"/>
      <c r="K22" s="39"/>
      <c r="L22" s="163"/>
      <c r="M22" s="163"/>
      <c r="N22" s="163"/>
      <c r="O22" s="164" t="s">
        <v>11</v>
      </c>
      <c r="P22" s="439"/>
    </row>
    <row r="23" spans="1:20" s="146" customFormat="1" ht="72.75" customHeight="1">
      <c r="A23" s="159"/>
      <c r="B23" s="160">
        <v>4</v>
      </c>
      <c r="C23" s="101" t="s">
        <v>668</v>
      </c>
      <c r="D23" s="122">
        <v>2</v>
      </c>
      <c r="E23" s="161"/>
      <c r="F23" s="162"/>
      <c r="G23" s="393"/>
      <c r="H23" s="393"/>
      <c r="I23" s="39"/>
      <c r="J23" s="39"/>
      <c r="K23" s="39"/>
      <c r="L23" s="163"/>
      <c r="M23" s="163"/>
      <c r="N23" s="163"/>
      <c r="O23" s="164"/>
      <c r="P23" s="439"/>
    </row>
    <row r="24" spans="1:20" s="146" customFormat="1" ht="72.75" customHeight="1">
      <c r="A24" s="159"/>
      <c r="B24" s="160">
        <v>5</v>
      </c>
      <c r="C24" s="101" t="s">
        <v>669</v>
      </c>
      <c r="D24" s="122" t="s">
        <v>29</v>
      </c>
      <c r="E24" s="417"/>
      <c r="F24" s="418"/>
      <c r="G24" s="393"/>
      <c r="H24" s="393"/>
      <c r="I24" s="39"/>
      <c r="J24" s="39"/>
      <c r="K24" s="39"/>
      <c r="L24" s="163"/>
      <c r="M24" s="163"/>
      <c r="N24" s="163"/>
      <c r="O24" s="164" t="s">
        <v>11</v>
      </c>
      <c r="P24" s="439"/>
    </row>
    <row r="25" spans="1:20" s="151" customFormat="1" ht="86.25" customHeight="1">
      <c r="A25" s="159"/>
      <c r="B25" s="156" t="s">
        <v>109</v>
      </c>
      <c r="C25" s="35" t="s">
        <v>670</v>
      </c>
      <c r="D25" s="36"/>
      <c r="E25" s="36"/>
      <c r="F25" s="44"/>
      <c r="G25" s="157">
        <f>IF(COUNT(D26:D31)=0,"N/A",SUM(D26:D31)/(COUNT(D26:D31)*2))</f>
        <v>1</v>
      </c>
      <c r="H25" s="158" t="str">
        <f>IF(G25="N/A","N/A", IF(G25&gt;=80%,"MET",IF(G25&gt;=50%,"PARTIAL MET","Not Met")))</f>
        <v>MET</v>
      </c>
      <c r="I25" s="423"/>
      <c r="J25" s="424"/>
      <c r="K25" s="424"/>
      <c r="L25" s="424"/>
      <c r="M25" s="424"/>
      <c r="N25" s="424"/>
      <c r="O25" s="425"/>
      <c r="P25" s="439"/>
    </row>
    <row r="26" spans="1:20" s="146" customFormat="1" ht="88.5" customHeight="1">
      <c r="A26" s="159"/>
      <c r="B26" s="160">
        <v>1</v>
      </c>
      <c r="C26" s="101" t="s">
        <v>671</v>
      </c>
      <c r="D26" s="122" t="s">
        <v>29</v>
      </c>
      <c r="E26" s="417"/>
      <c r="F26" s="418"/>
      <c r="G26" s="432"/>
      <c r="H26" s="432"/>
      <c r="I26" s="40"/>
      <c r="J26" s="41"/>
      <c r="K26" s="41"/>
      <c r="L26" s="163"/>
      <c r="M26" s="163"/>
      <c r="N26" s="163"/>
      <c r="O26" s="164" t="s">
        <v>10</v>
      </c>
      <c r="P26" s="439"/>
      <c r="Q26" s="138"/>
      <c r="R26" s="138"/>
    </row>
    <row r="27" spans="1:20" s="146" customFormat="1" ht="88.5" customHeight="1">
      <c r="A27" s="159"/>
      <c r="B27" s="160">
        <v>2</v>
      </c>
      <c r="C27" s="101" t="s">
        <v>672</v>
      </c>
      <c r="D27" s="122">
        <v>2</v>
      </c>
      <c r="E27" s="417"/>
      <c r="F27" s="418"/>
      <c r="G27" s="433"/>
      <c r="H27" s="433"/>
      <c r="I27" s="41"/>
      <c r="J27" s="39"/>
      <c r="K27" s="40"/>
      <c r="L27" s="163"/>
      <c r="M27" s="163"/>
      <c r="N27" s="163"/>
      <c r="O27" s="164" t="s">
        <v>10</v>
      </c>
      <c r="P27" s="439"/>
      <c r="Q27" s="138"/>
      <c r="R27" s="138"/>
    </row>
    <row r="28" spans="1:20" s="146" customFormat="1" ht="88.5" customHeight="1">
      <c r="A28" s="159"/>
      <c r="B28" s="160">
        <v>3</v>
      </c>
      <c r="C28" s="101" t="s">
        <v>385</v>
      </c>
      <c r="D28" s="122">
        <v>2</v>
      </c>
      <c r="E28" s="417"/>
      <c r="F28" s="418"/>
      <c r="G28" s="433"/>
      <c r="H28" s="433"/>
      <c r="I28" s="40"/>
      <c r="J28" s="420"/>
      <c r="K28" s="40"/>
      <c r="L28" s="163"/>
      <c r="M28" s="163"/>
      <c r="N28" s="163"/>
      <c r="O28" s="164" t="s">
        <v>10</v>
      </c>
      <c r="P28" s="439"/>
      <c r="Q28" s="138"/>
      <c r="R28" s="138"/>
    </row>
    <row r="29" spans="1:20" s="146" customFormat="1" ht="88.5" customHeight="1">
      <c r="A29" s="159"/>
      <c r="B29" s="160">
        <v>4</v>
      </c>
      <c r="C29" s="101" t="s">
        <v>673</v>
      </c>
      <c r="D29" s="122"/>
      <c r="E29" s="315"/>
      <c r="F29" s="316"/>
      <c r="G29" s="433"/>
      <c r="H29" s="433"/>
      <c r="I29" s="40"/>
      <c r="J29" s="421"/>
      <c r="K29" s="323"/>
      <c r="L29" s="163"/>
      <c r="M29" s="163"/>
      <c r="N29" s="163"/>
      <c r="O29" s="164"/>
      <c r="P29" s="439"/>
      <c r="Q29" s="138"/>
      <c r="R29" s="138"/>
    </row>
    <row r="30" spans="1:20" s="146" customFormat="1" ht="88.5" customHeight="1">
      <c r="A30" s="159"/>
      <c r="B30" s="160">
        <v>5</v>
      </c>
      <c r="C30" s="101" t="s">
        <v>674</v>
      </c>
      <c r="D30" s="122">
        <v>2</v>
      </c>
      <c r="E30" s="161"/>
      <c r="F30" s="162"/>
      <c r="G30" s="433"/>
      <c r="H30" s="433"/>
      <c r="I30" s="40"/>
      <c r="J30" s="421"/>
      <c r="K30" s="323"/>
      <c r="L30" s="163"/>
      <c r="M30" s="163"/>
      <c r="N30" s="163"/>
      <c r="O30" s="164"/>
      <c r="P30" s="439"/>
      <c r="Q30" s="138"/>
      <c r="R30" s="138"/>
    </row>
    <row r="31" spans="1:20" s="146" customFormat="1" ht="88.5" customHeight="1">
      <c r="A31" s="159"/>
      <c r="B31" s="160">
        <v>6</v>
      </c>
      <c r="C31" s="101" t="s">
        <v>675</v>
      </c>
      <c r="D31" s="122" t="s">
        <v>29</v>
      </c>
      <c r="E31" s="417"/>
      <c r="F31" s="418"/>
      <c r="G31" s="433"/>
      <c r="H31" s="433"/>
      <c r="I31" s="40"/>
      <c r="J31" s="421"/>
      <c r="K31" s="300"/>
      <c r="L31" s="163"/>
      <c r="M31" s="163"/>
      <c r="N31" s="163"/>
      <c r="O31" s="164" t="s">
        <v>10</v>
      </c>
      <c r="P31" s="439"/>
      <c r="Q31" s="138"/>
      <c r="R31" s="138"/>
    </row>
    <row r="32" spans="1:20" s="151" customFormat="1" ht="86.25" customHeight="1">
      <c r="A32" s="159"/>
      <c r="B32" s="156" t="s">
        <v>110</v>
      </c>
      <c r="C32" s="35" t="s">
        <v>676</v>
      </c>
      <c r="D32" s="36"/>
      <c r="E32" s="36"/>
      <c r="F32" s="44"/>
      <c r="G32" s="157" t="str">
        <f>IF(COUNT(D33:D35)=0,"N/A",SUM(D33:D35)/(COUNT(D33:D35)*2))</f>
        <v>N/A</v>
      </c>
      <c r="H32" s="158" t="str">
        <f>IF(G32="N/A","N/A", IF(G32&gt;=80%,"MET",IF(G32&gt;=50%,"PARTIAL MET","Not Met")))</f>
        <v>N/A</v>
      </c>
      <c r="I32" s="423"/>
      <c r="J32" s="424"/>
      <c r="K32" s="424"/>
      <c r="L32" s="424"/>
      <c r="M32" s="424"/>
      <c r="N32" s="424"/>
      <c r="O32" s="425"/>
      <c r="P32" s="439"/>
    </row>
    <row r="33" spans="1:18" s="146" customFormat="1" ht="73.5" customHeight="1">
      <c r="A33" s="159"/>
      <c r="B33" s="160">
        <v>1</v>
      </c>
      <c r="C33" s="101" t="s">
        <v>677</v>
      </c>
      <c r="D33" s="122" t="s">
        <v>29</v>
      </c>
      <c r="E33" s="417"/>
      <c r="F33" s="418"/>
      <c r="G33" s="432"/>
      <c r="H33" s="432"/>
      <c r="I33" s="40"/>
      <c r="J33" s="41"/>
      <c r="K33" s="435"/>
      <c r="L33" s="163"/>
      <c r="M33" s="163"/>
      <c r="N33" s="163"/>
      <c r="O33" s="164" t="s">
        <v>10</v>
      </c>
      <c r="P33" s="439"/>
      <c r="Q33" s="138"/>
      <c r="R33" s="138"/>
    </row>
    <row r="34" spans="1:18" s="146" customFormat="1" ht="86.25" customHeight="1">
      <c r="A34" s="159"/>
      <c r="B34" s="160">
        <v>2</v>
      </c>
      <c r="C34" s="101" t="s">
        <v>678</v>
      </c>
      <c r="D34" s="122" t="s">
        <v>29</v>
      </c>
      <c r="E34" s="417"/>
      <c r="F34" s="418"/>
      <c r="G34" s="433"/>
      <c r="H34" s="433"/>
      <c r="I34" s="166"/>
      <c r="J34" s="40"/>
      <c r="K34" s="436"/>
      <c r="L34" s="163"/>
      <c r="M34" s="163"/>
      <c r="N34" s="163"/>
      <c r="O34" s="164" t="s">
        <v>10</v>
      </c>
      <c r="P34" s="439"/>
      <c r="Q34" s="138"/>
      <c r="R34" s="138"/>
    </row>
    <row r="35" spans="1:18" s="146" customFormat="1" ht="86.25" customHeight="1">
      <c r="A35" s="159"/>
      <c r="B35" s="160">
        <v>3</v>
      </c>
      <c r="C35" s="101" t="s">
        <v>679</v>
      </c>
      <c r="D35" s="122" t="s">
        <v>29</v>
      </c>
      <c r="E35" s="417"/>
      <c r="F35" s="418"/>
      <c r="G35" s="433"/>
      <c r="H35" s="433"/>
      <c r="I35" s="40"/>
      <c r="J35" s="317"/>
      <c r="K35" s="437"/>
      <c r="L35" s="163"/>
      <c r="M35" s="163"/>
      <c r="N35" s="163"/>
      <c r="O35" s="164" t="s">
        <v>10</v>
      </c>
      <c r="P35" s="439"/>
      <c r="Q35" s="138"/>
      <c r="R35" s="138"/>
    </row>
    <row r="36" spans="1:18" s="151" customFormat="1" ht="86.25" customHeight="1">
      <c r="A36" s="159"/>
      <c r="B36" s="156" t="s">
        <v>111</v>
      </c>
      <c r="C36" s="35" t="s">
        <v>680</v>
      </c>
      <c r="D36" s="36"/>
      <c r="E36" s="36"/>
      <c r="F36" s="44"/>
      <c r="G36" s="157">
        <f>IF(COUNT(D37:D40)=0,"N/A",SUM(D37:D40)/(COUNT(D37:D40)*2))</f>
        <v>1</v>
      </c>
      <c r="H36" s="158" t="str">
        <f>IF(G36="N/A","N/A", IF(G36&gt;=80%,"MET",IF(G36&gt;=50%,"PARTIAL MET","Not Met")))</f>
        <v>MET</v>
      </c>
      <c r="I36" s="423"/>
      <c r="J36" s="424"/>
      <c r="K36" s="424"/>
      <c r="L36" s="424"/>
      <c r="M36" s="424"/>
      <c r="N36" s="424"/>
      <c r="O36" s="425"/>
      <c r="P36" s="439"/>
    </row>
    <row r="37" spans="1:18" s="146" customFormat="1" ht="81.75" customHeight="1">
      <c r="A37" s="159"/>
      <c r="B37" s="160">
        <v>1</v>
      </c>
      <c r="C37" s="101" t="s">
        <v>681</v>
      </c>
      <c r="D37" s="122" t="s">
        <v>29</v>
      </c>
      <c r="E37" s="417"/>
      <c r="F37" s="418"/>
      <c r="G37" s="432"/>
      <c r="H37" s="432"/>
      <c r="I37" s="40"/>
      <c r="J37" s="435"/>
      <c r="K37" s="41"/>
      <c r="L37" s="163"/>
      <c r="M37" s="163"/>
      <c r="N37" s="163"/>
      <c r="O37" s="164" t="s">
        <v>10</v>
      </c>
      <c r="P37" s="439"/>
      <c r="Q37" s="138"/>
      <c r="R37" s="138"/>
    </row>
    <row r="38" spans="1:18" s="146" customFormat="1" ht="86.25" customHeight="1">
      <c r="A38" s="159"/>
      <c r="B38" s="160">
        <v>2</v>
      </c>
      <c r="C38" s="101" t="s">
        <v>682</v>
      </c>
      <c r="D38" s="122" t="s">
        <v>29</v>
      </c>
      <c r="E38" s="417"/>
      <c r="F38" s="418"/>
      <c r="G38" s="433"/>
      <c r="H38" s="433"/>
      <c r="I38" s="420"/>
      <c r="J38" s="436"/>
      <c r="K38" s="40"/>
      <c r="L38" s="163"/>
      <c r="M38" s="163"/>
      <c r="N38" s="163"/>
      <c r="O38" s="164" t="s">
        <v>10</v>
      </c>
      <c r="P38" s="439"/>
      <c r="Q38" s="138"/>
      <c r="R38" s="138"/>
    </row>
    <row r="39" spans="1:18" s="146" customFormat="1" ht="86.25" customHeight="1">
      <c r="A39" s="159"/>
      <c r="B39" s="160">
        <v>3</v>
      </c>
      <c r="C39" s="101" t="s">
        <v>683</v>
      </c>
      <c r="D39" s="122"/>
      <c r="E39" s="315"/>
      <c r="F39" s="316"/>
      <c r="G39" s="433"/>
      <c r="H39" s="433"/>
      <c r="I39" s="421"/>
      <c r="J39" s="436"/>
      <c r="K39" s="40"/>
      <c r="L39" s="163"/>
      <c r="M39" s="163"/>
      <c r="N39" s="163"/>
      <c r="O39" s="164"/>
      <c r="P39" s="439"/>
      <c r="Q39" s="138"/>
      <c r="R39" s="138"/>
    </row>
    <row r="40" spans="1:18" s="146" customFormat="1" ht="86.25" customHeight="1">
      <c r="A40" s="159"/>
      <c r="B40" s="160">
        <v>4</v>
      </c>
      <c r="C40" s="101" t="s">
        <v>684</v>
      </c>
      <c r="D40" s="122">
        <v>2</v>
      </c>
      <c r="E40" s="161"/>
      <c r="F40" s="162"/>
      <c r="G40" s="433"/>
      <c r="H40" s="433"/>
      <c r="I40" s="421"/>
      <c r="J40" s="436"/>
      <c r="K40" s="40"/>
      <c r="L40" s="163"/>
      <c r="M40" s="163"/>
      <c r="N40" s="163"/>
      <c r="O40" s="164" t="s">
        <v>10</v>
      </c>
      <c r="P40" s="439"/>
      <c r="Q40" s="138"/>
      <c r="R40" s="138"/>
    </row>
    <row r="41" spans="1:18" s="151" customFormat="1" ht="90" customHeight="1">
      <c r="A41" s="159"/>
      <c r="B41" s="156" t="s">
        <v>378</v>
      </c>
      <c r="C41" s="35" t="s">
        <v>685</v>
      </c>
      <c r="D41" s="36"/>
      <c r="E41" s="36"/>
      <c r="F41" s="44"/>
      <c r="G41" s="157">
        <f>IF(COUNT(D42:D46)=0,"N/A",SUM(D42:D46)/(COUNT(D42:D46)*2))</f>
        <v>1</v>
      </c>
      <c r="H41" s="158" t="str">
        <f>IF(G41="N/A","N/A", IF(G41&gt;=80%,"MET",IF(G41&gt;=50%,"PARTIAL MET","Not Met")))</f>
        <v>MET</v>
      </c>
      <c r="I41" s="423"/>
      <c r="J41" s="424"/>
      <c r="K41" s="424"/>
      <c r="L41" s="424"/>
      <c r="M41" s="424"/>
      <c r="N41" s="424"/>
      <c r="O41" s="425"/>
      <c r="P41" s="439"/>
    </row>
    <row r="42" spans="1:18" s="146" customFormat="1" ht="78.75" customHeight="1">
      <c r="A42" s="159"/>
      <c r="B42" s="40">
        <v>1</v>
      </c>
      <c r="C42" s="101" t="s">
        <v>686</v>
      </c>
      <c r="D42" s="122">
        <v>2</v>
      </c>
      <c r="E42" s="417"/>
      <c r="F42" s="418"/>
      <c r="G42" s="432"/>
      <c r="H42" s="432"/>
      <c r="I42" s="426"/>
      <c r="J42" s="427"/>
      <c r="K42" s="40"/>
      <c r="L42" s="163"/>
      <c r="M42" s="163"/>
      <c r="N42" s="163"/>
      <c r="O42" s="164" t="s">
        <v>10</v>
      </c>
      <c r="P42" s="439"/>
      <c r="Q42" s="138"/>
      <c r="R42" s="138"/>
    </row>
    <row r="43" spans="1:18" ht="75.75" customHeight="1">
      <c r="A43" s="159"/>
      <c r="B43" s="40">
        <v>2</v>
      </c>
      <c r="C43" s="101" t="s">
        <v>687</v>
      </c>
      <c r="D43" s="122" t="s">
        <v>29</v>
      </c>
      <c r="E43" s="417"/>
      <c r="F43" s="418"/>
      <c r="G43" s="433"/>
      <c r="H43" s="433"/>
      <c r="I43" s="428"/>
      <c r="J43" s="429"/>
      <c r="K43" s="40"/>
      <c r="L43" s="163"/>
      <c r="M43" s="163"/>
      <c r="N43" s="163"/>
      <c r="O43" s="164" t="s">
        <v>10</v>
      </c>
      <c r="P43" s="439"/>
    </row>
    <row r="44" spans="1:18" ht="75.75" customHeight="1">
      <c r="A44" s="159"/>
      <c r="B44" s="40">
        <v>3</v>
      </c>
      <c r="C44" s="101" t="s">
        <v>688</v>
      </c>
      <c r="D44" s="122" t="s">
        <v>29</v>
      </c>
      <c r="E44" s="417"/>
      <c r="F44" s="418"/>
      <c r="G44" s="433"/>
      <c r="H44" s="433"/>
      <c r="I44" s="428"/>
      <c r="J44" s="429"/>
      <c r="K44" s="167"/>
      <c r="L44" s="163"/>
      <c r="M44" s="163"/>
      <c r="N44" s="163"/>
      <c r="O44" s="164" t="s">
        <v>10</v>
      </c>
      <c r="P44" s="439"/>
    </row>
    <row r="45" spans="1:18" ht="75.75" customHeight="1">
      <c r="A45" s="159"/>
      <c r="B45" s="40">
        <v>4</v>
      </c>
      <c r="C45" s="101" t="s">
        <v>186</v>
      </c>
      <c r="D45" s="122"/>
      <c r="E45" s="315"/>
      <c r="F45" s="316"/>
      <c r="G45" s="433"/>
      <c r="H45" s="433"/>
      <c r="I45" s="428"/>
      <c r="J45" s="429"/>
      <c r="K45" s="167"/>
      <c r="L45" s="163"/>
      <c r="M45" s="163"/>
      <c r="N45" s="163"/>
      <c r="O45" s="164"/>
      <c r="P45" s="439"/>
    </row>
    <row r="46" spans="1:18" ht="75.75" customHeight="1">
      <c r="A46" s="159"/>
      <c r="B46" s="40">
        <v>5</v>
      </c>
      <c r="C46" s="101" t="s">
        <v>689</v>
      </c>
      <c r="D46" s="122">
        <v>2</v>
      </c>
      <c r="E46" s="161"/>
      <c r="F46" s="162"/>
      <c r="G46" s="433"/>
      <c r="H46" s="433"/>
      <c r="I46" s="428"/>
      <c r="J46" s="429"/>
      <c r="K46" s="167"/>
      <c r="L46" s="163"/>
      <c r="M46" s="163"/>
      <c r="N46" s="163"/>
      <c r="O46" s="164"/>
      <c r="P46" s="439"/>
    </row>
    <row r="47" spans="1:18" s="151" customFormat="1" ht="82.5" customHeight="1">
      <c r="A47" s="159"/>
      <c r="B47" s="156" t="s">
        <v>379</v>
      </c>
      <c r="C47" s="35" t="s">
        <v>690</v>
      </c>
      <c r="D47" s="36"/>
      <c r="E47" s="36"/>
      <c r="F47" s="44"/>
      <c r="G47" s="157">
        <f>IF(COUNT(D48:D52)=0,"N/A",SUM(D48:D52)/(COUNT(D48:D52)*2))</f>
        <v>0.83333333333333337</v>
      </c>
      <c r="H47" s="158" t="str">
        <f>IF(G47="N/A","N/A", IF(G47&gt;=80%,"MET",IF(G47&gt;=50%,"PARTIAL MET","Not Met")))</f>
        <v>MET</v>
      </c>
      <c r="I47" s="423"/>
      <c r="J47" s="424"/>
      <c r="K47" s="424"/>
      <c r="L47" s="424"/>
      <c r="M47" s="424"/>
      <c r="N47" s="424"/>
      <c r="O47" s="425"/>
      <c r="P47" s="439"/>
    </row>
    <row r="48" spans="1:18" ht="89.25" customHeight="1">
      <c r="A48" s="159"/>
      <c r="B48" s="40">
        <v>1</v>
      </c>
      <c r="C48" s="101" t="s">
        <v>691</v>
      </c>
      <c r="D48" s="122" t="s">
        <v>29</v>
      </c>
      <c r="E48" s="417"/>
      <c r="F48" s="418"/>
      <c r="G48" s="432"/>
      <c r="H48" s="432"/>
      <c r="I48" s="167"/>
      <c r="J48" s="166"/>
      <c r="K48" s="420"/>
      <c r="L48" s="163"/>
      <c r="M48" s="163"/>
      <c r="N48" s="163"/>
      <c r="O48" s="164" t="s">
        <v>10</v>
      </c>
      <c r="P48" s="439"/>
    </row>
    <row r="49" spans="1:16" ht="77.25" customHeight="1">
      <c r="A49" s="159"/>
      <c r="B49" s="40">
        <v>2</v>
      </c>
      <c r="C49" s="101" t="s">
        <v>692</v>
      </c>
      <c r="D49" s="122" t="s">
        <v>29</v>
      </c>
      <c r="E49" s="417"/>
      <c r="F49" s="418"/>
      <c r="G49" s="433"/>
      <c r="H49" s="433"/>
      <c r="I49" s="420"/>
      <c r="J49" s="167"/>
      <c r="K49" s="422"/>
      <c r="L49" s="163"/>
      <c r="M49" s="163"/>
      <c r="N49" s="163"/>
      <c r="O49" s="164" t="s">
        <v>10</v>
      </c>
      <c r="P49" s="439"/>
    </row>
    <row r="50" spans="1:16" ht="77.25" customHeight="1">
      <c r="A50" s="159"/>
      <c r="B50" s="40">
        <v>3</v>
      </c>
      <c r="C50" s="101" t="s">
        <v>693</v>
      </c>
      <c r="D50" s="122">
        <v>2</v>
      </c>
      <c r="E50" s="161"/>
      <c r="F50" s="162"/>
      <c r="G50" s="433"/>
      <c r="H50" s="433"/>
      <c r="I50" s="421"/>
      <c r="J50" s="252"/>
      <c r="K50" s="165"/>
      <c r="L50" s="163"/>
      <c r="M50" s="163"/>
      <c r="N50" s="163"/>
      <c r="O50" s="164"/>
      <c r="P50" s="439"/>
    </row>
    <row r="51" spans="1:16" ht="77.25" customHeight="1">
      <c r="A51" s="159"/>
      <c r="B51" s="40">
        <v>4</v>
      </c>
      <c r="C51" s="101" t="s">
        <v>694</v>
      </c>
      <c r="D51" s="122">
        <v>1</v>
      </c>
      <c r="E51" s="161"/>
      <c r="F51" s="162"/>
      <c r="G51" s="433"/>
      <c r="H51" s="433"/>
      <c r="I51" s="421"/>
      <c r="J51" s="252"/>
      <c r="K51" s="165"/>
      <c r="L51" s="163"/>
      <c r="M51" s="163"/>
      <c r="N51" s="163"/>
      <c r="O51" s="164"/>
      <c r="P51" s="439"/>
    </row>
    <row r="52" spans="1:16" ht="86.25" customHeight="1">
      <c r="A52" s="159"/>
      <c r="B52" s="40">
        <v>5</v>
      </c>
      <c r="C52" s="101" t="s">
        <v>695</v>
      </c>
      <c r="D52" s="122">
        <v>2</v>
      </c>
      <c r="E52" s="417"/>
      <c r="F52" s="418"/>
      <c r="G52" s="433"/>
      <c r="H52" s="433"/>
      <c r="I52" s="422"/>
      <c r="J52" s="186"/>
      <c r="K52" s="167"/>
      <c r="L52" s="163"/>
      <c r="M52" s="163"/>
      <c r="N52" s="163"/>
      <c r="O52" s="164" t="s">
        <v>10</v>
      </c>
      <c r="P52" s="439"/>
    </row>
    <row r="53" spans="1:16" s="151" customFormat="1" ht="82.5" customHeight="1">
      <c r="A53" s="159"/>
      <c r="B53" s="156" t="s">
        <v>380</v>
      </c>
      <c r="C53" s="35" t="s">
        <v>696</v>
      </c>
      <c r="D53" s="36"/>
      <c r="E53" s="36"/>
      <c r="F53" s="44"/>
      <c r="G53" s="157">
        <f>IF(COUNT(D54:D58)=0,"N/A",SUM(D54:D58)/(COUNT(D54:D58)*2))</f>
        <v>0.75</v>
      </c>
      <c r="H53" s="158" t="str">
        <f>IF(G53="N/A","N/A", IF(G53&gt;=80%,"MET",IF(G53&gt;=50%,"PARTIAL MET","Not Met")))</f>
        <v>PARTIAL MET</v>
      </c>
      <c r="I53" s="423"/>
      <c r="J53" s="424"/>
      <c r="K53" s="424"/>
      <c r="L53" s="424"/>
      <c r="M53" s="424"/>
      <c r="N53" s="424"/>
      <c r="O53" s="425"/>
      <c r="P53" s="439"/>
    </row>
    <row r="54" spans="1:16" ht="84.75" customHeight="1">
      <c r="A54" s="159"/>
      <c r="B54" s="40">
        <v>1</v>
      </c>
      <c r="C54" s="101" t="s">
        <v>697</v>
      </c>
      <c r="D54" s="122" t="s">
        <v>29</v>
      </c>
      <c r="E54" s="417"/>
      <c r="F54" s="418"/>
      <c r="G54" s="432"/>
      <c r="H54" s="432"/>
      <c r="I54" s="167"/>
      <c r="J54" s="420"/>
      <c r="K54" s="420"/>
      <c r="L54" s="163"/>
      <c r="M54" s="163"/>
      <c r="N54" s="163"/>
      <c r="O54" s="164" t="s">
        <v>10</v>
      </c>
      <c r="P54" s="439"/>
    </row>
    <row r="55" spans="1:16" ht="79.5" customHeight="1">
      <c r="A55" s="159"/>
      <c r="B55" s="40">
        <v>2</v>
      </c>
      <c r="C55" s="101" t="s">
        <v>698</v>
      </c>
      <c r="D55" s="122" t="s">
        <v>29</v>
      </c>
      <c r="E55" s="417"/>
      <c r="F55" s="418"/>
      <c r="G55" s="433"/>
      <c r="H55" s="433"/>
      <c r="I55" s="167"/>
      <c r="J55" s="422"/>
      <c r="K55" s="421"/>
      <c r="L55" s="163"/>
      <c r="M55" s="163"/>
      <c r="N55" s="163"/>
      <c r="O55" s="164" t="s">
        <v>10</v>
      </c>
      <c r="P55" s="439"/>
    </row>
    <row r="56" spans="1:16" ht="79.5" customHeight="1">
      <c r="A56" s="159"/>
      <c r="B56" s="40">
        <v>3</v>
      </c>
      <c r="C56" s="101" t="s">
        <v>699</v>
      </c>
      <c r="D56" s="122">
        <v>1</v>
      </c>
      <c r="E56" s="161"/>
      <c r="F56" s="162"/>
      <c r="G56" s="433"/>
      <c r="H56" s="433"/>
      <c r="I56" s="167"/>
      <c r="J56" s="165"/>
      <c r="K56" s="421"/>
      <c r="L56" s="163"/>
      <c r="M56" s="163"/>
      <c r="N56" s="163"/>
      <c r="O56" s="164"/>
      <c r="P56" s="439"/>
    </row>
    <row r="57" spans="1:16" ht="79.5" customHeight="1">
      <c r="A57" s="159"/>
      <c r="B57" s="40">
        <v>4</v>
      </c>
      <c r="C57" s="101" t="s">
        <v>700</v>
      </c>
      <c r="D57" s="122"/>
      <c r="E57" s="315"/>
      <c r="F57" s="316"/>
      <c r="G57" s="433"/>
      <c r="H57" s="433"/>
      <c r="I57" s="167"/>
      <c r="J57" s="318"/>
      <c r="K57" s="421"/>
      <c r="L57" s="163"/>
      <c r="M57" s="163"/>
      <c r="N57" s="163"/>
      <c r="O57" s="164"/>
      <c r="P57" s="439"/>
    </row>
    <row r="58" spans="1:16" ht="79.5" customHeight="1">
      <c r="A58" s="159"/>
      <c r="B58" s="40">
        <v>5</v>
      </c>
      <c r="C58" s="101" t="s">
        <v>701</v>
      </c>
      <c r="D58" s="122">
        <v>2</v>
      </c>
      <c r="E58" s="161"/>
      <c r="F58" s="162"/>
      <c r="G58" s="433"/>
      <c r="H58" s="433"/>
      <c r="I58" s="167"/>
      <c r="J58" s="165"/>
      <c r="K58" s="421"/>
      <c r="L58" s="163"/>
      <c r="M58" s="163"/>
      <c r="N58" s="163"/>
      <c r="O58" s="164" t="s">
        <v>10</v>
      </c>
      <c r="P58" s="439"/>
    </row>
    <row r="59" spans="1:16" s="151" customFormat="1" ht="82.5" customHeight="1">
      <c r="A59" s="159"/>
      <c r="B59" s="156" t="s">
        <v>381</v>
      </c>
      <c r="C59" s="35" t="s">
        <v>702</v>
      </c>
      <c r="D59" s="36"/>
      <c r="E59" s="36"/>
      <c r="F59" s="44"/>
      <c r="G59" s="157">
        <f>IF(COUNT(D60:D63)=0,"N/A",SUM(D60:D63)/(COUNT(D60:D63)*2))</f>
        <v>0.83333333333333337</v>
      </c>
      <c r="H59" s="158" t="str">
        <f>IF(G59="N/A","N/A", IF(G59&gt;=80%,"MET",IF(G59&gt;=50%,"PARTIAL MET","Not Met")))</f>
        <v>MET</v>
      </c>
      <c r="I59" s="423"/>
      <c r="J59" s="424"/>
      <c r="K59" s="424"/>
      <c r="L59" s="424"/>
      <c r="M59" s="424"/>
      <c r="N59" s="424"/>
      <c r="O59" s="425"/>
      <c r="P59" s="439"/>
    </row>
    <row r="60" spans="1:16" ht="89.25" customHeight="1">
      <c r="A60" s="159"/>
      <c r="B60" s="40">
        <v>1</v>
      </c>
      <c r="C60" s="101" t="s">
        <v>703</v>
      </c>
      <c r="D60" s="122">
        <v>2</v>
      </c>
      <c r="E60" s="417"/>
      <c r="F60" s="418"/>
      <c r="G60" s="432"/>
      <c r="H60" s="432"/>
      <c r="I60" s="167"/>
      <c r="J60" s="166"/>
      <c r="K60" s="420"/>
      <c r="L60" s="163"/>
      <c r="M60" s="163"/>
      <c r="N60" s="163"/>
      <c r="O60" s="164" t="s">
        <v>10</v>
      </c>
      <c r="P60" s="439"/>
    </row>
    <row r="61" spans="1:16" ht="81.75" customHeight="1">
      <c r="A61" s="159"/>
      <c r="B61" s="40">
        <v>2</v>
      </c>
      <c r="C61" s="101" t="s">
        <v>704</v>
      </c>
      <c r="D61" s="122">
        <v>2</v>
      </c>
      <c r="E61" s="417"/>
      <c r="F61" s="418"/>
      <c r="G61" s="433"/>
      <c r="H61" s="433"/>
      <c r="I61" s="166"/>
      <c r="J61" s="167"/>
      <c r="K61" s="421"/>
      <c r="L61" s="163"/>
      <c r="M61" s="163"/>
      <c r="N61" s="163"/>
      <c r="O61" s="164" t="s">
        <v>10</v>
      </c>
      <c r="P61" s="439"/>
    </row>
    <row r="62" spans="1:16" ht="81.75" customHeight="1">
      <c r="A62" s="159"/>
      <c r="B62" s="40">
        <v>3</v>
      </c>
      <c r="C62" s="101" t="s">
        <v>705</v>
      </c>
      <c r="D62" s="122"/>
      <c r="E62" s="315"/>
      <c r="F62" s="316"/>
      <c r="G62" s="433"/>
      <c r="H62" s="433"/>
      <c r="I62" s="166"/>
      <c r="J62" s="252"/>
      <c r="K62" s="421"/>
      <c r="L62" s="163"/>
      <c r="M62" s="163"/>
      <c r="N62" s="163"/>
      <c r="O62" s="164"/>
      <c r="P62" s="439"/>
    </row>
    <row r="63" spans="1:16" ht="88.5" customHeight="1">
      <c r="A63" s="159"/>
      <c r="B63" s="40">
        <v>4</v>
      </c>
      <c r="C63" s="101" t="s">
        <v>706</v>
      </c>
      <c r="D63" s="122">
        <v>1</v>
      </c>
      <c r="E63" s="417"/>
      <c r="F63" s="418"/>
      <c r="G63" s="433"/>
      <c r="H63" s="433"/>
      <c r="I63" s="167"/>
      <c r="J63" s="186"/>
      <c r="K63" s="421"/>
      <c r="L63" s="163"/>
      <c r="M63" s="163"/>
      <c r="N63" s="163"/>
      <c r="O63" s="164" t="s">
        <v>10</v>
      </c>
      <c r="P63" s="439"/>
    </row>
    <row r="64" spans="1:16" s="151" customFormat="1" ht="90" customHeight="1">
      <c r="A64" s="159"/>
      <c r="B64" s="156" t="s">
        <v>382</v>
      </c>
      <c r="C64" s="35" t="s">
        <v>707</v>
      </c>
      <c r="D64" s="36"/>
      <c r="E64" s="36"/>
      <c r="F64" s="44"/>
      <c r="G64" s="157">
        <f>IF(COUNT(D65:D69)=0,"N/A",SUM(D65:D69)/(COUNT(D65:D69)*2))</f>
        <v>1</v>
      </c>
      <c r="H64" s="158" t="str">
        <f>IF(G64="N/A","N/A", IF(G64&gt;=80%,"MET",IF(G64&gt;=50%,"PARTIAL MET","Not Met")))</f>
        <v>MET</v>
      </c>
      <c r="I64" s="423"/>
      <c r="J64" s="424"/>
      <c r="K64" s="424"/>
      <c r="L64" s="424"/>
      <c r="M64" s="424"/>
      <c r="N64" s="424"/>
      <c r="O64" s="425"/>
      <c r="P64" s="302"/>
    </row>
    <row r="65" spans="1:18" s="146" customFormat="1" ht="78.75" customHeight="1">
      <c r="A65" s="159"/>
      <c r="B65" s="40">
        <v>1</v>
      </c>
      <c r="C65" s="101" t="s">
        <v>708</v>
      </c>
      <c r="D65" s="122">
        <v>2</v>
      </c>
      <c r="E65" s="417"/>
      <c r="F65" s="418"/>
      <c r="G65" s="432"/>
      <c r="H65" s="432"/>
      <c r="I65" s="426"/>
      <c r="J65" s="427"/>
      <c r="K65" s="40"/>
      <c r="L65" s="163"/>
      <c r="M65" s="163"/>
      <c r="N65" s="163"/>
      <c r="O65" s="164" t="s">
        <v>10</v>
      </c>
      <c r="P65" s="302"/>
      <c r="Q65" s="138"/>
      <c r="R65" s="138"/>
    </row>
    <row r="66" spans="1:18" ht="75.75" customHeight="1">
      <c r="A66" s="159"/>
      <c r="B66" s="40">
        <v>2</v>
      </c>
      <c r="C66" s="101" t="s">
        <v>709</v>
      </c>
      <c r="D66" s="122" t="s">
        <v>29</v>
      </c>
      <c r="E66" s="417"/>
      <c r="F66" s="418"/>
      <c r="G66" s="433"/>
      <c r="H66" s="433"/>
      <c r="I66" s="428"/>
      <c r="J66" s="429"/>
      <c r="K66" s="40"/>
      <c r="L66" s="163"/>
      <c r="M66" s="163"/>
      <c r="N66" s="163"/>
      <c r="O66" s="164" t="s">
        <v>10</v>
      </c>
      <c r="P66" s="302"/>
    </row>
    <row r="67" spans="1:18" ht="75.75" customHeight="1">
      <c r="A67" s="159"/>
      <c r="B67" s="40">
        <v>3</v>
      </c>
      <c r="C67" s="101" t="s">
        <v>710</v>
      </c>
      <c r="D67" s="122" t="s">
        <v>29</v>
      </c>
      <c r="E67" s="417"/>
      <c r="F67" s="418"/>
      <c r="G67" s="433"/>
      <c r="H67" s="433"/>
      <c r="I67" s="428"/>
      <c r="J67" s="429"/>
      <c r="K67" s="167"/>
      <c r="L67" s="163"/>
      <c r="M67" s="163"/>
      <c r="N67" s="163"/>
      <c r="O67" s="164" t="s">
        <v>10</v>
      </c>
      <c r="P67" s="302"/>
    </row>
    <row r="68" spans="1:18" ht="75.75" customHeight="1">
      <c r="A68" s="159"/>
      <c r="B68" s="40">
        <v>4</v>
      </c>
      <c r="C68" s="101" t="s">
        <v>711</v>
      </c>
      <c r="D68" s="122" t="s">
        <v>29</v>
      </c>
      <c r="E68" s="161"/>
      <c r="F68" s="162"/>
      <c r="G68" s="433"/>
      <c r="H68" s="433"/>
      <c r="I68" s="428"/>
      <c r="J68" s="429"/>
      <c r="K68" s="167"/>
      <c r="L68" s="163"/>
      <c r="M68" s="163"/>
      <c r="N68" s="163"/>
      <c r="O68" s="164"/>
      <c r="P68" s="302"/>
    </row>
    <row r="69" spans="1:18" ht="75.75" customHeight="1">
      <c r="A69" s="159"/>
      <c r="B69" s="40">
        <v>5</v>
      </c>
      <c r="C69" s="101" t="s">
        <v>712</v>
      </c>
      <c r="D69" s="122" t="s">
        <v>29</v>
      </c>
      <c r="E69" s="417"/>
      <c r="F69" s="418"/>
      <c r="G69" s="433"/>
      <c r="H69" s="433"/>
      <c r="I69" s="430"/>
      <c r="J69" s="431"/>
      <c r="K69" s="167"/>
      <c r="L69" s="163"/>
      <c r="M69" s="163"/>
      <c r="N69" s="163"/>
      <c r="O69" s="164" t="s">
        <v>10</v>
      </c>
      <c r="P69" s="302"/>
    </row>
    <row r="70" spans="1:18" s="151" customFormat="1" ht="82.5" customHeight="1">
      <c r="A70" s="159"/>
      <c r="B70" s="156" t="s">
        <v>383</v>
      </c>
      <c r="C70" s="35" t="s">
        <v>713</v>
      </c>
      <c r="D70" s="36"/>
      <c r="E70" s="36"/>
      <c r="F70" s="44"/>
      <c r="G70" s="157">
        <f>IF(COUNT(D71:D74)=0,"N/A",SUM(D71:D74)/(COUNT(D71:D74)*2))</f>
        <v>1</v>
      </c>
      <c r="H70" s="158" t="str">
        <f>IF(G70="N/A","N/A", IF(G70&gt;=80%,"MET",IF(G70&gt;=50%,"PARTIAL MET","Not Met")))</f>
        <v>MET</v>
      </c>
      <c r="I70" s="423"/>
      <c r="J70" s="424"/>
      <c r="K70" s="424"/>
      <c r="L70" s="424"/>
      <c r="M70" s="424"/>
      <c r="N70" s="424"/>
      <c r="O70" s="425"/>
      <c r="P70" s="302"/>
    </row>
    <row r="71" spans="1:18" ht="89.25" customHeight="1">
      <c r="A71" s="159"/>
      <c r="B71" s="40">
        <v>1</v>
      </c>
      <c r="C71" s="101" t="s">
        <v>714</v>
      </c>
      <c r="D71" s="122" t="s">
        <v>29</v>
      </c>
      <c r="E71" s="417"/>
      <c r="F71" s="418"/>
      <c r="G71" s="432"/>
      <c r="H71" s="432"/>
      <c r="I71" s="167"/>
      <c r="J71" s="166"/>
      <c r="K71" s="420"/>
      <c r="L71" s="163"/>
      <c r="M71" s="163"/>
      <c r="N71" s="163"/>
      <c r="O71" s="164" t="s">
        <v>10</v>
      </c>
      <c r="P71" s="302"/>
    </row>
    <row r="72" spans="1:18" ht="77.25" customHeight="1">
      <c r="A72" s="159"/>
      <c r="B72" s="40">
        <v>2</v>
      </c>
      <c r="C72" s="101" t="s">
        <v>715</v>
      </c>
      <c r="D72" s="122" t="s">
        <v>29</v>
      </c>
      <c r="E72" s="417"/>
      <c r="F72" s="418"/>
      <c r="G72" s="433"/>
      <c r="H72" s="433"/>
      <c r="I72" s="420"/>
      <c r="J72" s="167"/>
      <c r="K72" s="422"/>
      <c r="L72" s="163"/>
      <c r="M72" s="163"/>
      <c r="N72" s="163"/>
      <c r="O72" s="164" t="s">
        <v>10</v>
      </c>
      <c r="P72" s="302"/>
    </row>
    <row r="73" spans="1:18" ht="77.25" customHeight="1">
      <c r="A73" s="159"/>
      <c r="B73" s="40">
        <v>3</v>
      </c>
      <c r="C73" s="101" t="s">
        <v>716</v>
      </c>
      <c r="D73" s="122" t="s">
        <v>29</v>
      </c>
      <c r="E73" s="161"/>
      <c r="F73" s="162"/>
      <c r="G73" s="433"/>
      <c r="H73" s="433"/>
      <c r="I73" s="421"/>
      <c r="J73" s="252"/>
      <c r="K73" s="165"/>
      <c r="L73" s="163"/>
      <c r="M73" s="163"/>
      <c r="N73" s="163"/>
      <c r="O73" s="164"/>
      <c r="P73" s="302"/>
    </row>
    <row r="74" spans="1:18" ht="77.25" customHeight="1">
      <c r="A74" s="159"/>
      <c r="B74" s="40">
        <v>4</v>
      </c>
      <c r="C74" s="101" t="s">
        <v>717</v>
      </c>
      <c r="D74" s="122">
        <v>2</v>
      </c>
      <c r="E74" s="161"/>
      <c r="F74" s="162"/>
      <c r="G74" s="433"/>
      <c r="H74" s="433"/>
      <c r="I74" s="421"/>
      <c r="J74" s="252"/>
      <c r="K74" s="165"/>
      <c r="L74" s="163"/>
      <c r="M74" s="163"/>
      <c r="N74" s="163"/>
      <c r="O74" s="164"/>
      <c r="P74" s="302"/>
    </row>
    <row r="75" spans="1:18" ht="63" customHeight="1">
      <c r="E75" s="169"/>
      <c r="G75" s="419" t="s">
        <v>34</v>
      </c>
      <c r="H75" s="419"/>
      <c r="P75" s="138"/>
    </row>
    <row r="76" spans="1:18" ht="68.25" customHeight="1">
      <c r="E76" s="169"/>
      <c r="G76" s="415">
        <f>AVERAGE(G12:G63)</f>
        <v>0.92708333333333326</v>
      </c>
      <c r="H76" s="416"/>
      <c r="P76" s="138"/>
    </row>
    <row r="77" spans="1:18" ht="70.5" customHeight="1">
      <c r="E77" s="169"/>
      <c r="G77" s="169"/>
      <c r="H77" s="169"/>
      <c r="P77" s="138"/>
    </row>
    <row r="78" spans="1:18">
      <c r="E78" s="169"/>
      <c r="G78" s="169"/>
      <c r="H78" s="169"/>
      <c r="P78" s="138"/>
    </row>
    <row r="79" spans="1:18">
      <c r="E79" s="169"/>
      <c r="G79" s="169"/>
      <c r="H79" s="169"/>
      <c r="P79" s="138"/>
    </row>
    <row r="80" spans="1:18">
      <c r="E80" s="169"/>
      <c r="G80" s="169"/>
      <c r="H80" s="169"/>
      <c r="P80" s="138"/>
    </row>
    <row r="81" spans="5:16">
      <c r="E81" s="169"/>
      <c r="G81" s="169"/>
      <c r="H81" s="169"/>
      <c r="P81" s="138"/>
    </row>
    <row r="82" spans="5:16">
      <c r="E82" s="169"/>
      <c r="G82" s="169"/>
      <c r="H82" s="169"/>
      <c r="P82" s="138"/>
    </row>
    <row r="83" spans="5:16">
      <c r="E83" s="169"/>
      <c r="G83" s="169"/>
      <c r="H83" s="169"/>
      <c r="P83" s="138"/>
    </row>
    <row r="84" spans="5:16">
      <c r="E84" s="169"/>
      <c r="G84" s="169"/>
      <c r="H84" s="169"/>
      <c r="P84" s="138"/>
    </row>
    <row r="85" spans="5:16">
      <c r="E85" s="169"/>
      <c r="G85" s="169"/>
      <c r="H85" s="169"/>
      <c r="P85" s="138"/>
    </row>
    <row r="86" spans="5:16">
      <c r="E86" s="169"/>
      <c r="G86" s="169"/>
      <c r="H86" s="169"/>
      <c r="P86" s="138"/>
    </row>
    <row r="87" spans="5:16">
      <c r="E87" s="169"/>
      <c r="G87" s="169"/>
      <c r="H87" s="169"/>
      <c r="P87" s="138"/>
    </row>
    <row r="88" spans="5:16">
      <c r="E88" s="169"/>
      <c r="G88" s="169"/>
      <c r="H88" s="169"/>
      <c r="P88" s="138"/>
    </row>
    <row r="89" spans="5:16">
      <c r="E89" s="169"/>
      <c r="G89" s="169"/>
      <c r="H89" s="169"/>
      <c r="P89" s="138"/>
    </row>
    <row r="90" spans="5:16">
      <c r="E90" s="169"/>
      <c r="G90" s="169"/>
      <c r="H90" s="169"/>
      <c r="P90" s="138"/>
    </row>
    <row r="91" spans="5:16">
      <c r="E91" s="169"/>
      <c r="G91" s="169"/>
      <c r="H91" s="169"/>
      <c r="P91" s="138"/>
    </row>
    <row r="92" spans="5:16">
      <c r="E92" s="169"/>
      <c r="G92" s="169"/>
      <c r="H92" s="169"/>
      <c r="P92" s="138"/>
    </row>
    <row r="93" spans="5:16">
      <c r="E93" s="169"/>
      <c r="G93" s="169"/>
      <c r="H93" s="169"/>
      <c r="P93" s="138"/>
    </row>
    <row r="94" spans="5:16">
      <c r="E94" s="169"/>
      <c r="G94" s="169"/>
      <c r="H94" s="169"/>
      <c r="P94" s="138"/>
    </row>
    <row r="95" spans="5:16">
      <c r="E95" s="169"/>
      <c r="G95" s="169"/>
      <c r="H95" s="169"/>
      <c r="P95" s="138"/>
    </row>
    <row r="96" spans="5:16">
      <c r="E96" s="169"/>
      <c r="G96" s="169"/>
      <c r="H96" s="169"/>
      <c r="P96" s="138"/>
    </row>
    <row r="97" spans="5:16">
      <c r="E97" s="169"/>
      <c r="G97" s="169"/>
      <c r="H97" s="169"/>
      <c r="P97" s="138"/>
    </row>
    <row r="98" spans="5:16">
      <c r="E98" s="169"/>
      <c r="G98" s="169"/>
      <c r="H98" s="169"/>
      <c r="P98" s="138"/>
    </row>
    <row r="99" spans="5:16">
      <c r="E99" s="169"/>
      <c r="G99" s="169"/>
      <c r="H99" s="169"/>
      <c r="P99" s="138"/>
    </row>
    <row r="100" spans="5:16">
      <c r="E100" s="169"/>
      <c r="G100" s="169"/>
      <c r="H100" s="169"/>
      <c r="P100" s="138"/>
    </row>
    <row r="101" spans="5:16">
      <c r="E101" s="169"/>
      <c r="G101" s="169"/>
      <c r="H101" s="169"/>
      <c r="P101" s="138"/>
    </row>
    <row r="102" spans="5:16">
      <c r="E102" s="169"/>
      <c r="G102" s="169"/>
      <c r="H102" s="169"/>
      <c r="P102" s="138"/>
    </row>
    <row r="103" spans="5:16">
      <c r="E103" s="169"/>
      <c r="G103" s="169"/>
      <c r="H103" s="169"/>
      <c r="P103" s="138"/>
    </row>
    <row r="104" spans="5:16">
      <c r="E104" s="169"/>
      <c r="G104" s="169"/>
      <c r="H104" s="169"/>
      <c r="P104" s="138"/>
    </row>
    <row r="105" spans="5:16">
      <c r="E105" s="169"/>
      <c r="G105" s="169"/>
      <c r="H105" s="169"/>
      <c r="P105" s="138"/>
    </row>
    <row r="106" spans="5:16">
      <c r="E106" s="169"/>
      <c r="G106" s="169"/>
      <c r="H106" s="169"/>
      <c r="P106" s="138"/>
    </row>
    <row r="107" spans="5:16">
      <c r="E107" s="169"/>
      <c r="G107" s="169"/>
      <c r="H107" s="169"/>
      <c r="P107" s="138"/>
    </row>
    <row r="108" spans="5:16">
      <c r="E108" s="169"/>
      <c r="G108" s="169"/>
      <c r="H108" s="169"/>
      <c r="P108" s="138"/>
    </row>
    <row r="109" spans="5:16">
      <c r="E109" s="169"/>
      <c r="G109" s="169"/>
      <c r="H109" s="169"/>
      <c r="P109" s="138"/>
    </row>
    <row r="110" spans="5:16">
      <c r="E110" s="169"/>
      <c r="G110" s="169"/>
      <c r="H110" s="169"/>
      <c r="P110" s="138"/>
    </row>
    <row r="111" spans="5:16">
      <c r="E111" s="169"/>
      <c r="G111" s="169"/>
      <c r="H111" s="169"/>
      <c r="P111" s="138"/>
    </row>
    <row r="112" spans="5:16">
      <c r="E112" s="169"/>
      <c r="G112" s="169"/>
      <c r="H112" s="169"/>
      <c r="P112" s="138"/>
    </row>
    <row r="113" spans="5:16">
      <c r="E113" s="169"/>
      <c r="G113" s="169"/>
      <c r="H113" s="169"/>
      <c r="P113" s="138"/>
    </row>
    <row r="114" spans="5:16">
      <c r="E114" s="169"/>
      <c r="G114" s="169"/>
      <c r="H114" s="169"/>
      <c r="P114" s="138"/>
    </row>
    <row r="115" spans="5:16">
      <c r="E115" s="169"/>
      <c r="G115" s="169"/>
      <c r="H115" s="169"/>
      <c r="P115" s="138"/>
    </row>
    <row r="116" spans="5:16">
      <c r="E116" s="169"/>
      <c r="G116" s="169"/>
      <c r="H116" s="169"/>
      <c r="P116" s="138"/>
    </row>
    <row r="117" spans="5:16">
      <c r="E117" s="169"/>
      <c r="G117" s="169"/>
      <c r="H117" s="169"/>
      <c r="P117" s="138"/>
    </row>
    <row r="118" spans="5:16">
      <c r="E118" s="169"/>
      <c r="G118" s="169"/>
      <c r="H118" s="169"/>
      <c r="P118" s="138"/>
    </row>
    <row r="119" spans="5:16">
      <c r="E119" s="169"/>
      <c r="G119" s="169"/>
      <c r="H119" s="169"/>
      <c r="P119" s="138"/>
    </row>
    <row r="120" spans="5:16">
      <c r="E120" s="169"/>
      <c r="G120" s="169"/>
      <c r="H120" s="169"/>
      <c r="P120" s="138"/>
    </row>
    <row r="121" spans="5:16">
      <c r="E121" s="169"/>
      <c r="G121" s="169"/>
      <c r="H121" s="169"/>
      <c r="P121" s="138"/>
    </row>
    <row r="122" spans="5:16">
      <c r="E122" s="169"/>
      <c r="G122" s="169"/>
      <c r="H122" s="169"/>
      <c r="P122" s="138"/>
    </row>
    <row r="123" spans="5:16">
      <c r="E123" s="169"/>
      <c r="G123" s="169"/>
      <c r="H123" s="169"/>
      <c r="P123" s="138"/>
    </row>
    <row r="124" spans="5:16">
      <c r="E124" s="169"/>
      <c r="G124" s="169"/>
      <c r="H124" s="169"/>
      <c r="P124" s="138"/>
    </row>
    <row r="125" spans="5:16">
      <c r="E125" s="169"/>
      <c r="G125" s="169"/>
      <c r="H125" s="169"/>
      <c r="P125" s="138"/>
    </row>
    <row r="126" spans="5:16">
      <c r="E126" s="169"/>
      <c r="G126" s="169"/>
      <c r="H126" s="169"/>
      <c r="P126" s="138"/>
    </row>
    <row r="127" spans="5:16">
      <c r="E127" s="169"/>
      <c r="G127" s="169"/>
      <c r="H127" s="169"/>
      <c r="P127" s="138"/>
    </row>
    <row r="128" spans="5:16">
      <c r="E128" s="169"/>
      <c r="G128" s="169"/>
      <c r="H128" s="169"/>
      <c r="P128" s="138"/>
    </row>
    <row r="129" spans="5:16">
      <c r="E129" s="169"/>
      <c r="G129" s="169"/>
      <c r="H129" s="169"/>
      <c r="P129" s="138"/>
    </row>
    <row r="130" spans="5:16">
      <c r="E130" s="169"/>
      <c r="G130" s="169"/>
      <c r="H130" s="169"/>
      <c r="P130" s="138"/>
    </row>
    <row r="131" spans="5:16">
      <c r="E131" s="169"/>
      <c r="G131" s="169"/>
      <c r="H131" s="169"/>
      <c r="P131" s="138"/>
    </row>
    <row r="132" spans="5:16">
      <c r="E132" s="169"/>
      <c r="G132" s="169"/>
      <c r="H132" s="169"/>
      <c r="P132" s="138"/>
    </row>
    <row r="133" spans="5:16">
      <c r="E133" s="169"/>
      <c r="G133" s="169"/>
      <c r="H133" s="169"/>
      <c r="P133" s="138"/>
    </row>
    <row r="134" spans="5:16">
      <c r="E134" s="169"/>
      <c r="G134" s="169"/>
      <c r="H134" s="169"/>
      <c r="P134" s="138"/>
    </row>
    <row r="135" spans="5:16">
      <c r="E135" s="169"/>
      <c r="G135" s="169"/>
      <c r="H135" s="169"/>
      <c r="P135" s="138"/>
    </row>
    <row r="136" spans="5:16">
      <c r="E136" s="169"/>
      <c r="G136" s="169"/>
      <c r="H136" s="169"/>
      <c r="P136" s="138"/>
    </row>
    <row r="137" spans="5:16">
      <c r="E137" s="169"/>
      <c r="G137" s="169"/>
      <c r="H137" s="169"/>
      <c r="P137" s="138"/>
    </row>
    <row r="138" spans="5:16">
      <c r="E138" s="169"/>
      <c r="G138" s="169"/>
      <c r="H138" s="169"/>
      <c r="P138" s="138"/>
    </row>
    <row r="139" spans="5:16">
      <c r="E139" s="169"/>
      <c r="G139" s="169"/>
      <c r="H139" s="169"/>
      <c r="P139" s="138"/>
    </row>
    <row r="140" spans="5:16">
      <c r="E140" s="169"/>
      <c r="G140" s="169"/>
      <c r="H140" s="169"/>
      <c r="P140" s="138"/>
    </row>
    <row r="141" spans="5:16">
      <c r="E141" s="169"/>
      <c r="G141" s="169"/>
      <c r="H141" s="169"/>
      <c r="P141" s="138"/>
    </row>
    <row r="142" spans="5:16">
      <c r="E142" s="169"/>
      <c r="G142" s="169"/>
      <c r="H142" s="169"/>
      <c r="P142" s="138"/>
    </row>
    <row r="143" spans="5:16">
      <c r="E143" s="169"/>
      <c r="G143" s="169"/>
      <c r="H143" s="169"/>
      <c r="P143" s="138"/>
    </row>
    <row r="144" spans="5:16">
      <c r="E144" s="169"/>
      <c r="G144" s="169"/>
      <c r="H144" s="169"/>
      <c r="P144" s="138"/>
    </row>
    <row r="145" spans="5:16">
      <c r="E145" s="169"/>
      <c r="G145" s="169"/>
      <c r="H145" s="169"/>
      <c r="P145" s="138"/>
    </row>
    <row r="146" spans="5:16">
      <c r="E146" s="169"/>
      <c r="G146" s="169"/>
      <c r="H146" s="169"/>
      <c r="P146" s="138"/>
    </row>
    <row r="147" spans="5:16">
      <c r="E147" s="169"/>
      <c r="G147" s="169"/>
      <c r="H147" s="169"/>
      <c r="P147" s="138"/>
    </row>
    <row r="148" spans="5:16">
      <c r="E148" s="169"/>
      <c r="G148" s="169"/>
      <c r="H148" s="169"/>
      <c r="P148" s="138"/>
    </row>
    <row r="149" spans="5:16">
      <c r="E149" s="169"/>
      <c r="G149" s="169"/>
      <c r="H149" s="169"/>
      <c r="P149" s="138"/>
    </row>
    <row r="150" spans="5:16">
      <c r="E150" s="169"/>
      <c r="G150" s="169"/>
      <c r="H150" s="169"/>
      <c r="P150" s="138"/>
    </row>
    <row r="151" spans="5:16">
      <c r="E151" s="169"/>
      <c r="G151" s="169"/>
      <c r="H151" s="169"/>
      <c r="P151" s="138"/>
    </row>
    <row r="152" spans="5:16">
      <c r="E152" s="169"/>
      <c r="G152" s="169"/>
      <c r="H152" s="169"/>
      <c r="P152" s="138"/>
    </row>
    <row r="153" spans="5:16">
      <c r="E153" s="169"/>
      <c r="G153" s="169"/>
      <c r="H153" s="169"/>
      <c r="P153" s="138"/>
    </row>
    <row r="154" spans="5:16">
      <c r="E154" s="169"/>
      <c r="G154" s="169"/>
      <c r="H154" s="169"/>
      <c r="P154" s="138"/>
    </row>
    <row r="155" spans="5:16">
      <c r="E155" s="169"/>
      <c r="G155" s="169"/>
      <c r="H155" s="169"/>
      <c r="P155" s="138"/>
    </row>
    <row r="156" spans="5:16">
      <c r="E156" s="169"/>
      <c r="G156" s="169"/>
      <c r="H156" s="169"/>
      <c r="P156" s="138"/>
    </row>
    <row r="157" spans="5:16">
      <c r="E157" s="169"/>
      <c r="G157" s="169"/>
      <c r="H157" s="169"/>
      <c r="P157" s="138"/>
    </row>
    <row r="158" spans="5:16">
      <c r="E158" s="169"/>
      <c r="G158" s="169"/>
      <c r="H158" s="169"/>
      <c r="P158" s="138"/>
    </row>
    <row r="159" spans="5:16">
      <c r="E159" s="169"/>
      <c r="G159" s="169"/>
      <c r="H159" s="169"/>
      <c r="P159" s="138"/>
    </row>
    <row r="160" spans="5:16">
      <c r="E160" s="169"/>
      <c r="G160" s="169"/>
      <c r="H160" s="169"/>
      <c r="P160" s="138"/>
    </row>
    <row r="161" spans="5:16">
      <c r="E161" s="169"/>
      <c r="G161" s="169"/>
      <c r="H161" s="169"/>
      <c r="P161" s="138"/>
    </row>
    <row r="162" spans="5:16">
      <c r="E162" s="169"/>
      <c r="G162" s="169"/>
      <c r="H162" s="169"/>
      <c r="P162" s="138"/>
    </row>
    <row r="163" spans="5:16">
      <c r="E163" s="169"/>
      <c r="G163" s="169"/>
      <c r="H163" s="169"/>
      <c r="P163" s="138"/>
    </row>
    <row r="164" spans="5:16">
      <c r="E164" s="169"/>
      <c r="G164" s="169"/>
      <c r="H164" s="169"/>
      <c r="P164" s="138"/>
    </row>
    <row r="165" spans="5:16">
      <c r="E165" s="169"/>
      <c r="G165" s="169"/>
      <c r="H165" s="169"/>
      <c r="P165" s="138"/>
    </row>
    <row r="166" spans="5:16">
      <c r="E166" s="169"/>
      <c r="G166" s="169"/>
      <c r="H166" s="169"/>
      <c r="P166" s="138"/>
    </row>
    <row r="167" spans="5:16">
      <c r="E167" s="169"/>
      <c r="G167" s="169"/>
      <c r="H167" s="169"/>
      <c r="P167" s="138"/>
    </row>
    <row r="168" spans="5:16">
      <c r="E168" s="169"/>
      <c r="G168" s="169"/>
      <c r="H168" s="169"/>
      <c r="P168" s="138"/>
    </row>
    <row r="169" spans="5:16">
      <c r="E169" s="169"/>
      <c r="G169" s="169"/>
      <c r="H169" s="169"/>
      <c r="P169" s="138"/>
    </row>
    <row r="170" spans="5:16">
      <c r="E170" s="169"/>
      <c r="G170" s="169"/>
      <c r="H170" s="169"/>
      <c r="P170" s="138"/>
    </row>
    <row r="171" spans="5:16">
      <c r="E171" s="169"/>
      <c r="G171" s="169"/>
      <c r="H171" s="169"/>
      <c r="P171" s="138"/>
    </row>
    <row r="172" spans="5:16">
      <c r="E172" s="169"/>
      <c r="G172" s="169"/>
      <c r="H172" s="169"/>
      <c r="P172" s="138"/>
    </row>
    <row r="173" spans="5:16">
      <c r="E173" s="169"/>
      <c r="G173" s="169"/>
      <c r="H173" s="169"/>
      <c r="P173" s="138"/>
    </row>
    <row r="174" spans="5:16">
      <c r="E174" s="169"/>
      <c r="G174" s="169"/>
      <c r="H174" s="169"/>
      <c r="P174" s="138"/>
    </row>
    <row r="175" spans="5:16">
      <c r="E175" s="169"/>
      <c r="G175" s="169"/>
      <c r="H175" s="169"/>
      <c r="P175" s="138"/>
    </row>
    <row r="176" spans="5:16">
      <c r="E176" s="169"/>
      <c r="G176" s="169"/>
      <c r="H176" s="169"/>
      <c r="P176" s="138"/>
    </row>
    <row r="177" spans="1:20">
      <c r="E177" s="169"/>
      <c r="G177" s="169"/>
      <c r="H177" s="169"/>
      <c r="P177" s="138"/>
    </row>
    <row r="178" spans="1:20">
      <c r="E178" s="169"/>
      <c r="G178" s="169"/>
      <c r="H178" s="169"/>
      <c r="P178" s="138"/>
    </row>
    <row r="179" spans="1:20">
      <c r="E179" s="169"/>
      <c r="G179" s="169"/>
      <c r="H179" s="169"/>
      <c r="P179" s="138"/>
    </row>
    <row r="180" spans="1:20">
      <c r="E180" s="169"/>
      <c r="G180" s="169"/>
      <c r="H180" s="169"/>
    </row>
    <row r="181" spans="1:20">
      <c r="E181" s="169"/>
      <c r="G181" s="169"/>
      <c r="H181" s="169"/>
    </row>
    <row r="182" spans="1:20">
      <c r="E182" s="169"/>
      <c r="G182" s="169"/>
      <c r="H182" s="169"/>
    </row>
    <row r="183" spans="1:20" s="170" customFormat="1">
      <c r="A183" s="138"/>
      <c r="B183" s="168"/>
      <c r="C183" s="169"/>
      <c r="D183" s="169"/>
      <c r="E183" s="169"/>
      <c r="F183" s="169"/>
      <c r="G183" s="169"/>
      <c r="H183" s="169"/>
      <c r="J183" s="138"/>
      <c r="K183" s="138"/>
      <c r="M183" s="138"/>
      <c r="N183" s="138"/>
      <c r="O183" s="138"/>
      <c r="P183" s="171"/>
      <c r="Q183" s="138"/>
      <c r="R183" s="138"/>
      <c r="S183" s="138"/>
      <c r="T183" s="138"/>
    </row>
    <row r="184" spans="1:20" s="170" customFormat="1">
      <c r="A184" s="138"/>
      <c r="B184" s="168"/>
      <c r="C184" s="169"/>
      <c r="D184" s="169"/>
      <c r="E184" s="169"/>
      <c r="F184" s="169"/>
      <c r="G184" s="169"/>
      <c r="H184" s="169"/>
      <c r="J184" s="138"/>
      <c r="K184" s="138"/>
      <c r="M184" s="138"/>
      <c r="N184" s="138"/>
      <c r="O184" s="138"/>
      <c r="P184" s="171"/>
      <c r="Q184" s="138"/>
      <c r="R184" s="138"/>
      <c r="S184" s="138"/>
      <c r="T184" s="138"/>
    </row>
    <row r="185" spans="1:20" s="170" customFormat="1">
      <c r="A185" s="138"/>
      <c r="B185" s="168"/>
      <c r="C185" s="169"/>
      <c r="D185" s="169"/>
      <c r="E185" s="169"/>
      <c r="F185" s="169"/>
      <c r="G185" s="169"/>
      <c r="H185" s="169"/>
      <c r="J185" s="138"/>
      <c r="K185" s="138"/>
      <c r="M185" s="138"/>
      <c r="N185" s="138"/>
      <c r="O185" s="138"/>
      <c r="P185" s="171"/>
      <c r="Q185" s="138"/>
      <c r="R185" s="138"/>
      <c r="S185" s="138"/>
      <c r="T185" s="138"/>
    </row>
    <row r="186" spans="1:20" s="170" customFormat="1">
      <c r="A186" s="138"/>
      <c r="B186" s="168"/>
      <c r="C186" s="169"/>
      <c r="D186" s="169"/>
      <c r="E186" s="169"/>
      <c r="F186" s="169"/>
      <c r="G186" s="169"/>
      <c r="H186" s="169"/>
      <c r="J186" s="138"/>
      <c r="K186" s="138"/>
      <c r="M186" s="138"/>
      <c r="N186" s="138"/>
      <c r="O186" s="138"/>
      <c r="P186" s="171"/>
      <c r="Q186" s="138"/>
      <c r="R186" s="138"/>
      <c r="S186" s="138"/>
      <c r="T186" s="138"/>
    </row>
    <row r="187" spans="1:20" s="170" customFormat="1">
      <c r="A187" s="138"/>
      <c r="B187" s="168"/>
      <c r="C187" s="169"/>
      <c r="D187" s="169"/>
      <c r="E187" s="169"/>
      <c r="F187" s="169"/>
      <c r="G187" s="169"/>
      <c r="H187" s="169"/>
      <c r="J187" s="138"/>
      <c r="K187" s="138"/>
      <c r="M187" s="138"/>
      <c r="N187" s="138"/>
      <c r="O187" s="138"/>
      <c r="P187" s="171"/>
      <c r="Q187" s="138"/>
      <c r="R187" s="138"/>
      <c r="S187" s="138"/>
      <c r="T187" s="138"/>
    </row>
    <row r="188" spans="1:20" s="170" customFormat="1">
      <c r="A188" s="138"/>
      <c r="B188" s="168"/>
      <c r="C188" s="169"/>
      <c r="D188" s="169"/>
      <c r="E188" s="169"/>
      <c r="F188" s="169"/>
      <c r="G188" s="169"/>
      <c r="H188" s="169"/>
      <c r="J188" s="138"/>
      <c r="K188" s="138"/>
      <c r="M188" s="138"/>
      <c r="N188" s="138"/>
      <c r="O188" s="138"/>
      <c r="P188" s="171"/>
      <c r="Q188" s="138"/>
      <c r="R188" s="138"/>
      <c r="S188" s="138"/>
      <c r="T188" s="138"/>
    </row>
    <row r="189" spans="1:20" s="170" customFormat="1">
      <c r="A189" s="138"/>
      <c r="B189" s="168"/>
      <c r="C189" s="169"/>
      <c r="D189" s="169"/>
      <c r="E189" s="169"/>
      <c r="F189" s="169"/>
      <c r="G189" s="169"/>
      <c r="H189" s="171"/>
      <c r="J189" s="138"/>
      <c r="K189" s="138"/>
      <c r="M189" s="138"/>
      <c r="N189" s="138"/>
      <c r="O189" s="138"/>
      <c r="P189" s="171"/>
      <c r="Q189" s="138"/>
      <c r="R189" s="138"/>
      <c r="S189" s="138"/>
      <c r="T189" s="138"/>
    </row>
    <row r="190" spans="1:20" s="170" customFormat="1">
      <c r="A190" s="138"/>
      <c r="B190" s="168"/>
      <c r="C190" s="169"/>
      <c r="D190" s="169"/>
      <c r="E190" s="169"/>
      <c r="F190" s="169"/>
      <c r="G190" s="171"/>
      <c r="H190" s="171"/>
      <c r="J190" s="138"/>
      <c r="K190" s="138"/>
      <c r="M190" s="138"/>
      <c r="N190" s="138"/>
      <c r="O190" s="138"/>
      <c r="P190" s="171"/>
      <c r="Q190" s="138"/>
      <c r="R190" s="138"/>
      <c r="S190" s="138"/>
      <c r="T190" s="138"/>
    </row>
    <row r="191" spans="1:20" s="170" customFormat="1">
      <c r="A191" s="138"/>
      <c r="B191" s="168"/>
      <c r="C191" s="169"/>
      <c r="D191" s="169"/>
      <c r="E191" s="169"/>
      <c r="F191" s="169"/>
      <c r="G191" s="171"/>
      <c r="H191" s="171"/>
      <c r="J191" s="138"/>
      <c r="K191" s="138"/>
      <c r="M191" s="138"/>
      <c r="N191" s="138"/>
      <c r="O191" s="138"/>
      <c r="P191" s="171"/>
      <c r="Q191" s="138"/>
      <c r="R191" s="138"/>
      <c r="S191" s="138"/>
      <c r="T191" s="138"/>
    </row>
  </sheetData>
  <sheetProtection selectLockedCells="1"/>
  <mergeCells count="108">
    <mergeCell ref="F6:G6"/>
    <mergeCell ref="H6:J6"/>
    <mergeCell ref="F7:G7"/>
    <mergeCell ref="H7:J7"/>
    <mergeCell ref="F8:G8"/>
    <mergeCell ref="H8:J8"/>
    <mergeCell ref="A1:P1"/>
    <mergeCell ref="A2:P2"/>
    <mergeCell ref="A3:A11"/>
    <mergeCell ref="C3:N3"/>
    <mergeCell ref="P3:P11"/>
    <mergeCell ref="B4:D9"/>
    <mergeCell ref="E4:M4"/>
    <mergeCell ref="F5:G5"/>
    <mergeCell ref="H5:J5"/>
    <mergeCell ref="N5:O9"/>
    <mergeCell ref="F9:G9"/>
    <mergeCell ref="H9:J9"/>
    <mergeCell ref="B10:B11"/>
    <mergeCell ref="C10:C11"/>
    <mergeCell ref="D10:D11"/>
    <mergeCell ref="E10:F11"/>
    <mergeCell ref="G10:G11"/>
    <mergeCell ref="H10:H11"/>
    <mergeCell ref="I10:K10"/>
    <mergeCell ref="E20:F20"/>
    <mergeCell ref="G20:G24"/>
    <mergeCell ref="H20:H24"/>
    <mergeCell ref="E22:F22"/>
    <mergeCell ref="E24:F24"/>
    <mergeCell ref="I25:O25"/>
    <mergeCell ref="L10:O10"/>
    <mergeCell ref="I12:O12"/>
    <mergeCell ref="P12:P63"/>
    <mergeCell ref="E13:F13"/>
    <mergeCell ref="G13:G18"/>
    <mergeCell ref="H13:H18"/>
    <mergeCell ref="E14:F14"/>
    <mergeCell ref="E15:F15"/>
    <mergeCell ref="E18:F18"/>
    <mergeCell ref="I19:O19"/>
    <mergeCell ref="I32:O32"/>
    <mergeCell ref="E33:F33"/>
    <mergeCell ref="G33:G35"/>
    <mergeCell ref="H33:H35"/>
    <mergeCell ref="K33:K35"/>
    <mergeCell ref="E34:F34"/>
    <mergeCell ref="E35:F35"/>
    <mergeCell ref="E26:F26"/>
    <mergeCell ref="G26:G31"/>
    <mergeCell ref="H26:H31"/>
    <mergeCell ref="E27:F27"/>
    <mergeCell ref="E28:F28"/>
    <mergeCell ref="J28:J31"/>
    <mergeCell ref="E31:F31"/>
    <mergeCell ref="I41:O41"/>
    <mergeCell ref="E42:F42"/>
    <mergeCell ref="G42:G46"/>
    <mergeCell ref="H42:H46"/>
    <mergeCell ref="I42:J46"/>
    <mergeCell ref="E43:F43"/>
    <mergeCell ref="E44:F44"/>
    <mergeCell ref="I36:O36"/>
    <mergeCell ref="E37:F37"/>
    <mergeCell ref="G37:G40"/>
    <mergeCell ref="H37:H40"/>
    <mergeCell ref="J37:J40"/>
    <mergeCell ref="E38:F38"/>
    <mergeCell ref="I38:I40"/>
    <mergeCell ref="I53:O53"/>
    <mergeCell ref="E54:F54"/>
    <mergeCell ref="G54:G58"/>
    <mergeCell ref="H54:H58"/>
    <mergeCell ref="J54:J55"/>
    <mergeCell ref="K54:K58"/>
    <mergeCell ref="E55:F55"/>
    <mergeCell ref="I47:O47"/>
    <mergeCell ref="E48:F48"/>
    <mergeCell ref="G48:G52"/>
    <mergeCell ref="H48:H52"/>
    <mergeCell ref="K48:K49"/>
    <mergeCell ref="E49:F49"/>
    <mergeCell ref="I49:I52"/>
    <mergeCell ref="E52:F52"/>
    <mergeCell ref="I64:O64"/>
    <mergeCell ref="E65:F65"/>
    <mergeCell ref="G65:G69"/>
    <mergeCell ref="H65:H69"/>
    <mergeCell ref="I65:J69"/>
    <mergeCell ref="E66:F66"/>
    <mergeCell ref="E67:F67"/>
    <mergeCell ref="E69:F69"/>
    <mergeCell ref="I59:O59"/>
    <mergeCell ref="E60:F60"/>
    <mergeCell ref="G60:G63"/>
    <mergeCell ref="H60:H63"/>
    <mergeCell ref="K60:K63"/>
    <mergeCell ref="E61:F61"/>
    <mergeCell ref="E63:F63"/>
    <mergeCell ref="I70:O70"/>
    <mergeCell ref="E71:F71"/>
    <mergeCell ref="G71:G74"/>
    <mergeCell ref="H71:H74"/>
    <mergeCell ref="K71:K72"/>
    <mergeCell ref="E72:F72"/>
    <mergeCell ref="I72:I74"/>
    <mergeCell ref="G75:H75"/>
    <mergeCell ref="G76:H76"/>
  </mergeCells>
  <conditionalFormatting sqref="D13:D18">
    <cfRule type="colorScale" priority="347">
      <colorScale>
        <cfvo type="num" val="0"/>
        <cfvo type="num" val="1"/>
        <cfvo type="num" val="2"/>
        <color rgb="FFFF0000"/>
        <color rgb="FFFFFF00"/>
        <color rgb="FF057D19"/>
      </colorScale>
    </cfRule>
    <cfRule type="colorScale" priority="348">
      <colorScale>
        <cfvo type="num" val="0"/>
        <cfvo type="percentile" val="50"/>
        <cfvo type="max"/>
        <color rgb="FFF8696B"/>
        <color rgb="FFFFEB84"/>
        <color rgb="FF63BE7B"/>
      </colorScale>
    </cfRule>
    <cfRule type="colorScale" priority="349">
      <colorScale>
        <cfvo type="percent" val="&quot;*&quot;"/>
        <cfvo type="percentile" val="50"/>
        <cfvo type="max"/>
        <color theme="6"/>
        <color rgb="FFFFEB84"/>
        <color rgb="FF63BE7B"/>
      </colorScale>
    </cfRule>
    <cfRule type="colorScale" priority="350">
      <colorScale>
        <cfvo type="num" val="0"/>
        <cfvo type="num" val="1"/>
        <cfvo type="num" val="2"/>
        <color theme="2" tint="-0.749992370372631"/>
        <color theme="3"/>
        <color theme="7"/>
      </colorScale>
    </cfRule>
    <cfRule type="expression" dxfId="1114" priority="351">
      <formula>3</formula>
    </cfRule>
    <cfRule type="cellIs" dxfId="1113" priority="352" operator="equal">
      <formula>1</formula>
    </cfRule>
    <cfRule type="cellIs" dxfId="1112" priority="353" operator="equal">
      <formula>2</formula>
    </cfRule>
    <cfRule type="cellIs" dxfId="1111" priority="354" operator="equal">
      <formula>3</formula>
    </cfRule>
    <cfRule type="cellIs" dxfId="1110" priority="355" operator="equal">
      <formula>2</formula>
    </cfRule>
    <cfRule type="cellIs" dxfId="1109" priority="356" operator="equal">
      <formula>1</formula>
    </cfRule>
    <cfRule type="cellIs" dxfId="1108" priority="357" operator="equal">
      <formula>0</formula>
    </cfRule>
    <cfRule type="cellIs" dxfId="1107" priority="358" operator="equal">
      <formula>1</formula>
    </cfRule>
    <cfRule type="cellIs" dxfId="1106" priority="359" operator="equal">
      <formula>2</formula>
    </cfRule>
    <cfRule type="cellIs" dxfId="1105" priority="360" operator="equal">
      <formula>3</formula>
    </cfRule>
  </conditionalFormatting>
  <conditionalFormatting sqref="D20:D24">
    <cfRule type="colorScale" priority="361">
      <colorScale>
        <cfvo type="num" val="0"/>
        <cfvo type="num" val="1"/>
        <cfvo type="num" val="2"/>
        <color rgb="FFFF0000"/>
        <color rgb="FFFFFF00"/>
        <color rgb="FF057D19"/>
      </colorScale>
    </cfRule>
    <cfRule type="colorScale" priority="362">
      <colorScale>
        <cfvo type="num" val="0"/>
        <cfvo type="percentile" val="50"/>
        <cfvo type="max"/>
        <color rgb="FFF8696B"/>
        <color rgb="FFFFEB84"/>
        <color rgb="FF63BE7B"/>
      </colorScale>
    </cfRule>
    <cfRule type="colorScale" priority="363">
      <colorScale>
        <cfvo type="percent" val="&quot;*&quot;"/>
        <cfvo type="percentile" val="50"/>
        <cfvo type="max"/>
        <color theme="6"/>
        <color rgb="FFFFEB84"/>
        <color rgb="FF63BE7B"/>
      </colorScale>
    </cfRule>
    <cfRule type="colorScale" priority="364">
      <colorScale>
        <cfvo type="num" val="0"/>
        <cfvo type="num" val="1"/>
        <cfvo type="num" val="2"/>
        <color theme="2" tint="-0.749992370372631"/>
        <color theme="3"/>
        <color theme="7"/>
      </colorScale>
    </cfRule>
    <cfRule type="expression" dxfId="1104" priority="365">
      <formula>3</formula>
    </cfRule>
    <cfRule type="cellIs" dxfId="1103" priority="366" operator="equal">
      <formula>1</formula>
    </cfRule>
    <cfRule type="cellIs" dxfId="1102" priority="367" operator="equal">
      <formula>2</formula>
    </cfRule>
    <cfRule type="cellIs" dxfId="1101" priority="368" operator="equal">
      <formula>3</formula>
    </cfRule>
    <cfRule type="cellIs" dxfId="1100" priority="369" operator="equal">
      <formula>2</formula>
    </cfRule>
    <cfRule type="cellIs" dxfId="1099" priority="370" operator="equal">
      <formula>1</formula>
    </cfRule>
    <cfRule type="cellIs" dxfId="1098" priority="371" operator="equal">
      <formula>0</formula>
    </cfRule>
    <cfRule type="cellIs" dxfId="1097" priority="372" operator="equal">
      <formula>1</formula>
    </cfRule>
    <cfRule type="cellIs" dxfId="1096" priority="373" operator="equal">
      <formula>2</formula>
    </cfRule>
    <cfRule type="cellIs" dxfId="1095" priority="374" operator="equal">
      <formula>3</formula>
    </cfRule>
  </conditionalFormatting>
  <conditionalFormatting sqref="D26:D31">
    <cfRule type="colorScale" priority="375">
      <colorScale>
        <cfvo type="num" val="0"/>
        <cfvo type="num" val="1"/>
        <cfvo type="num" val="2"/>
        <color rgb="FFFF0000"/>
        <color rgb="FFFFFF00"/>
        <color rgb="FF057D19"/>
      </colorScale>
    </cfRule>
    <cfRule type="colorScale" priority="376">
      <colorScale>
        <cfvo type="num" val="0"/>
        <cfvo type="percentile" val="50"/>
        <cfvo type="max"/>
        <color rgb="FFF8696B"/>
        <color rgb="FFFFEB84"/>
        <color rgb="FF63BE7B"/>
      </colorScale>
    </cfRule>
    <cfRule type="colorScale" priority="377">
      <colorScale>
        <cfvo type="percent" val="&quot;*&quot;"/>
        <cfvo type="percentile" val="50"/>
        <cfvo type="max"/>
        <color theme="6"/>
        <color rgb="FFFFEB84"/>
        <color rgb="FF63BE7B"/>
      </colorScale>
    </cfRule>
    <cfRule type="colorScale" priority="378">
      <colorScale>
        <cfvo type="num" val="0"/>
        <cfvo type="num" val="1"/>
        <cfvo type="num" val="2"/>
        <color theme="2" tint="-0.749992370372631"/>
        <color theme="3"/>
        <color theme="7"/>
      </colorScale>
    </cfRule>
    <cfRule type="expression" dxfId="1094" priority="379">
      <formula>3</formula>
    </cfRule>
    <cfRule type="cellIs" dxfId="1093" priority="380" operator="equal">
      <formula>1</formula>
    </cfRule>
    <cfRule type="cellIs" dxfId="1092" priority="381" operator="equal">
      <formula>2</formula>
    </cfRule>
    <cfRule type="cellIs" dxfId="1091" priority="382" operator="equal">
      <formula>3</formula>
    </cfRule>
    <cfRule type="cellIs" dxfId="1090" priority="383" operator="equal">
      <formula>2</formula>
    </cfRule>
    <cfRule type="cellIs" dxfId="1089" priority="384" operator="equal">
      <formula>1</formula>
    </cfRule>
    <cfRule type="cellIs" dxfId="1088" priority="385" operator="equal">
      <formula>0</formula>
    </cfRule>
    <cfRule type="cellIs" dxfId="1087" priority="386" operator="equal">
      <formula>1</formula>
    </cfRule>
    <cfRule type="cellIs" dxfId="1086" priority="387" operator="equal">
      <formula>2</formula>
    </cfRule>
    <cfRule type="cellIs" dxfId="1085" priority="388" operator="equal">
      <formula>3</formula>
    </cfRule>
  </conditionalFormatting>
  <conditionalFormatting sqref="D48:D52">
    <cfRule type="colorScale" priority="333">
      <colorScale>
        <cfvo type="num" val="0"/>
        <cfvo type="num" val="1"/>
        <cfvo type="num" val="2"/>
        <color rgb="FFFF0000"/>
        <color rgb="FFFFFF00"/>
        <color rgb="FF057D19"/>
      </colorScale>
    </cfRule>
    <cfRule type="colorScale" priority="334">
      <colorScale>
        <cfvo type="num" val="0"/>
        <cfvo type="percentile" val="50"/>
        <cfvo type="max"/>
        <color rgb="FFF8696B"/>
        <color rgb="FFFFEB84"/>
        <color rgb="FF63BE7B"/>
      </colorScale>
    </cfRule>
    <cfRule type="colorScale" priority="335">
      <colorScale>
        <cfvo type="percent" val="&quot;*&quot;"/>
        <cfvo type="percentile" val="50"/>
        <cfvo type="max"/>
        <color theme="6"/>
        <color rgb="FFFFEB84"/>
        <color rgb="FF63BE7B"/>
      </colorScale>
    </cfRule>
    <cfRule type="colorScale" priority="336">
      <colorScale>
        <cfvo type="num" val="0"/>
        <cfvo type="num" val="1"/>
        <cfvo type="num" val="2"/>
        <color theme="2" tint="-0.749992370372631"/>
        <color theme="3"/>
        <color theme="7"/>
      </colorScale>
    </cfRule>
    <cfRule type="expression" dxfId="1084" priority="337">
      <formula>3</formula>
    </cfRule>
    <cfRule type="cellIs" dxfId="1083" priority="338" operator="equal">
      <formula>1</formula>
    </cfRule>
    <cfRule type="cellIs" dxfId="1082" priority="339" operator="equal">
      <formula>2</formula>
    </cfRule>
    <cfRule type="cellIs" dxfId="1081" priority="340" operator="equal">
      <formula>3</formula>
    </cfRule>
    <cfRule type="cellIs" dxfId="1080" priority="341" operator="equal">
      <formula>2</formula>
    </cfRule>
    <cfRule type="cellIs" dxfId="1079" priority="342" operator="equal">
      <formula>1</formula>
    </cfRule>
    <cfRule type="cellIs" dxfId="1078" priority="343" operator="equal">
      <formula>0</formula>
    </cfRule>
    <cfRule type="cellIs" dxfId="1077" priority="344" operator="equal">
      <formula>1</formula>
    </cfRule>
    <cfRule type="cellIs" dxfId="1076" priority="345" operator="equal">
      <formula>2</formula>
    </cfRule>
    <cfRule type="cellIs" dxfId="1075" priority="346" operator="equal">
      <formula>3</formula>
    </cfRule>
  </conditionalFormatting>
  <conditionalFormatting sqref="D54:D55 D58">
    <cfRule type="colorScale" priority="389">
      <colorScale>
        <cfvo type="num" val="0"/>
        <cfvo type="num" val="1"/>
        <cfvo type="num" val="2"/>
        <color rgb="FFFF0000"/>
        <color rgb="FFFFFF00"/>
        <color rgb="FF057D19"/>
      </colorScale>
    </cfRule>
    <cfRule type="colorScale" priority="390">
      <colorScale>
        <cfvo type="num" val="0"/>
        <cfvo type="percentile" val="50"/>
        <cfvo type="max"/>
        <color rgb="FFF8696B"/>
        <color rgb="FFFFEB84"/>
        <color rgb="FF63BE7B"/>
      </colorScale>
    </cfRule>
    <cfRule type="colorScale" priority="391">
      <colorScale>
        <cfvo type="percent" val="&quot;*&quot;"/>
        <cfvo type="percentile" val="50"/>
        <cfvo type="max"/>
        <color theme="6"/>
        <color rgb="FFFFEB84"/>
        <color rgb="FF63BE7B"/>
      </colorScale>
    </cfRule>
    <cfRule type="colorScale" priority="392">
      <colorScale>
        <cfvo type="num" val="0"/>
        <cfvo type="num" val="1"/>
        <cfvo type="num" val="2"/>
        <color theme="2" tint="-0.749992370372631"/>
        <color theme="3"/>
        <color theme="7"/>
      </colorScale>
    </cfRule>
    <cfRule type="cellIs" dxfId="1074" priority="393" operator="equal">
      <formula>2</formula>
    </cfRule>
    <cfRule type="cellIs" dxfId="1073" priority="394" operator="equal">
      <formula>0</formula>
    </cfRule>
    <cfRule type="cellIs" dxfId="1072" priority="395" operator="equal">
      <formula>1</formula>
    </cfRule>
    <cfRule type="cellIs" dxfId="1071" priority="396" operator="equal">
      <formula>2</formula>
    </cfRule>
    <cfRule type="cellIs" dxfId="1070" priority="397" operator="equal">
      <formula>3</formula>
    </cfRule>
  </conditionalFormatting>
  <conditionalFormatting sqref="D54:D58">
    <cfRule type="expression" dxfId="1069" priority="47">
      <formula>3</formula>
    </cfRule>
    <cfRule type="cellIs" dxfId="1068" priority="48" operator="equal">
      <formula>1</formula>
    </cfRule>
    <cfRule type="cellIs" dxfId="1067" priority="49" operator="equal">
      <formula>2</formula>
    </cfRule>
    <cfRule type="cellIs" dxfId="1066" priority="50" operator="equal">
      <formula>3</formula>
    </cfRule>
    <cfRule type="cellIs" dxfId="1065" priority="52" operator="equal">
      <formula>1</formula>
    </cfRule>
  </conditionalFormatting>
  <conditionalFormatting sqref="D56:D57">
    <cfRule type="colorScale" priority="43">
      <colorScale>
        <cfvo type="num" val="0"/>
        <cfvo type="num" val="1"/>
        <cfvo type="num" val="2"/>
        <color rgb="FFFF0000"/>
        <color rgb="FFFFFF00"/>
        <color rgb="FF057D19"/>
      </colorScale>
    </cfRule>
    <cfRule type="colorScale" priority="44">
      <colorScale>
        <cfvo type="num" val="0"/>
        <cfvo type="percentile" val="50"/>
        <cfvo type="max"/>
        <color rgb="FFF8696B"/>
        <color rgb="FFFFEB84"/>
        <color rgb="FF63BE7B"/>
      </colorScale>
    </cfRule>
    <cfRule type="colorScale" priority="45">
      <colorScale>
        <cfvo type="percent" val="&quot;*&quot;"/>
        <cfvo type="percentile" val="50"/>
        <cfvo type="max"/>
        <color theme="6"/>
        <color rgb="FFFFEB84"/>
        <color rgb="FF63BE7B"/>
      </colorScale>
    </cfRule>
    <cfRule type="colorScale" priority="46">
      <colorScale>
        <cfvo type="num" val="0"/>
        <cfvo type="num" val="1"/>
        <cfvo type="num" val="2"/>
        <color theme="2" tint="-0.749992370372631"/>
        <color theme="3"/>
        <color theme="7"/>
      </colorScale>
    </cfRule>
    <cfRule type="cellIs" dxfId="1064" priority="51" operator="equal">
      <formula>2</formula>
    </cfRule>
    <cfRule type="cellIs" dxfId="1063" priority="53" operator="equal">
      <formula>0</formula>
    </cfRule>
    <cfRule type="cellIs" dxfId="1062" priority="54" operator="equal">
      <formula>1</formula>
    </cfRule>
    <cfRule type="cellIs" dxfId="1061" priority="55" operator="equal">
      <formula>2</formula>
    </cfRule>
    <cfRule type="cellIs" dxfId="1060" priority="56" operator="equal">
      <formula>3</formula>
    </cfRule>
  </conditionalFormatting>
  <conditionalFormatting sqref="D65:D67 D69">
    <cfRule type="colorScale" priority="71">
      <colorScale>
        <cfvo type="num" val="0"/>
        <cfvo type="num" val="1"/>
        <cfvo type="num" val="2"/>
        <color rgb="FFFF0000"/>
        <color rgb="FFFFFF00"/>
        <color rgb="FF057D19"/>
      </colorScale>
    </cfRule>
    <cfRule type="colorScale" priority="72">
      <colorScale>
        <cfvo type="num" val="0"/>
        <cfvo type="percentile" val="50"/>
        <cfvo type="max"/>
        <color rgb="FFF8696B"/>
        <color rgb="FFFFEB84"/>
        <color rgb="FF63BE7B"/>
      </colorScale>
    </cfRule>
    <cfRule type="colorScale" priority="73">
      <colorScale>
        <cfvo type="percent" val="&quot;*&quot;"/>
        <cfvo type="percentile" val="50"/>
        <cfvo type="max"/>
        <color theme="6"/>
        <color rgb="FFFFEB84"/>
        <color rgb="FF63BE7B"/>
      </colorScale>
    </cfRule>
    <cfRule type="colorScale" priority="74">
      <colorScale>
        <cfvo type="num" val="0"/>
        <cfvo type="num" val="1"/>
        <cfvo type="num" val="2"/>
        <color theme="2" tint="-0.749992370372631"/>
        <color theme="3"/>
        <color theme="7"/>
      </colorScale>
    </cfRule>
    <cfRule type="cellIs" dxfId="1059" priority="75" operator="equal">
      <formula>2</formula>
    </cfRule>
    <cfRule type="cellIs" dxfId="1058" priority="76" operator="equal">
      <formula>0</formula>
    </cfRule>
    <cfRule type="cellIs" dxfId="1057" priority="77" operator="equal">
      <formula>1</formula>
    </cfRule>
    <cfRule type="cellIs" dxfId="1056" priority="78" operator="equal">
      <formula>2</formula>
    </cfRule>
    <cfRule type="cellIs" dxfId="1055" priority="79" operator="equal">
      <formula>3</formula>
    </cfRule>
  </conditionalFormatting>
  <conditionalFormatting sqref="D65:D69">
    <cfRule type="expression" dxfId="1054" priority="33">
      <formula>3</formula>
    </cfRule>
    <cfRule type="cellIs" dxfId="1053" priority="34" operator="equal">
      <formula>1</formula>
    </cfRule>
    <cfRule type="cellIs" dxfId="1052" priority="35" operator="equal">
      <formula>2</formula>
    </cfRule>
    <cfRule type="cellIs" dxfId="1051" priority="36" operator="equal">
      <formula>3</formula>
    </cfRule>
    <cfRule type="cellIs" dxfId="1050" priority="38" operator="equal">
      <formula>1</formula>
    </cfRule>
  </conditionalFormatting>
  <conditionalFormatting sqref="D68">
    <cfRule type="colorScale" priority="29">
      <colorScale>
        <cfvo type="num" val="0"/>
        <cfvo type="num" val="1"/>
        <cfvo type="num" val="2"/>
        <color rgb="FFFF0000"/>
        <color rgb="FFFFFF00"/>
        <color rgb="FF057D19"/>
      </colorScale>
    </cfRule>
    <cfRule type="colorScale" priority="30">
      <colorScale>
        <cfvo type="num" val="0"/>
        <cfvo type="percentile" val="50"/>
        <cfvo type="max"/>
        <color rgb="FFF8696B"/>
        <color rgb="FFFFEB84"/>
        <color rgb="FF63BE7B"/>
      </colorScale>
    </cfRule>
    <cfRule type="colorScale" priority="31">
      <colorScale>
        <cfvo type="percent" val="&quot;*&quot;"/>
        <cfvo type="percentile" val="50"/>
        <cfvo type="max"/>
        <color theme="6"/>
        <color rgb="FFFFEB84"/>
        <color rgb="FF63BE7B"/>
      </colorScale>
    </cfRule>
    <cfRule type="colorScale" priority="32">
      <colorScale>
        <cfvo type="num" val="0"/>
        <cfvo type="num" val="1"/>
        <cfvo type="num" val="2"/>
        <color theme="2" tint="-0.749992370372631"/>
        <color theme="3"/>
        <color theme="7"/>
      </colorScale>
    </cfRule>
    <cfRule type="cellIs" dxfId="1049" priority="37" operator="equal">
      <formula>2</formula>
    </cfRule>
    <cfRule type="cellIs" dxfId="1048" priority="39" operator="equal">
      <formula>0</formula>
    </cfRule>
    <cfRule type="cellIs" dxfId="1047" priority="40" operator="equal">
      <formula>1</formula>
    </cfRule>
    <cfRule type="cellIs" dxfId="1046" priority="41" operator="equal">
      <formula>2</formula>
    </cfRule>
    <cfRule type="cellIs" dxfId="1045" priority="42" operator="equal">
      <formula>3</formula>
    </cfRule>
  </conditionalFormatting>
  <conditionalFormatting sqref="D71:D74">
    <cfRule type="expression" dxfId="1044" priority="19">
      <formula>3</formula>
    </cfRule>
    <cfRule type="cellIs" dxfId="1043" priority="20" operator="equal">
      <formula>1</formula>
    </cfRule>
    <cfRule type="cellIs" dxfId="1042" priority="21" operator="equal">
      <formula>2</formula>
    </cfRule>
    <cfRule type="cellIs" dxfId="1041" priority="22" operator="equal">
      <formula>3</formula>
    </cfRule>
    <cfRule type="cellIs" dxfId="1040" priority="24" operator="equal">
      <formula>1</formula>
    </cfRule>
  </conditionalFormatting>
  <conditionalFormatting sqref="G12">
    <cfRule type="containsText" dxfId="1039" priority="311" operator="containsText" text="N/A">
      <formula>NOT(ISERROR(SEARCH("N/A",G12)))</formula>
    </cfRule>
    <cfRule type="cellIs" dxfId="1038" priority="312" operator="equal">
      <formula>0.8</formula>
    </cfRule>
    <cfRule type="cellIs" dxfId="1037" priority="313" operator="greaterThan">
      <formula>0.8</formula>
    </cfRule>
    <cfRule type="cellIs" dxfId="1036" priority="314" operator="greaterThan">
      <formula>0.5</formula>
    </cfRule>
    <cfRule type="cellIs" dxfId="1035" priority="315" operator="equal">
      <formula>0.5</formula>
    </cfRule>
    <cfRule type="cellIs" dxfId="1034" priority="316" operator="lessThan">
      <formula>0.5</formula>
    </cfRule>
  </conditionalFormatting>
  <conditionalFormatting sqref="G19">
    <cfRule type="containsText" dxfId="1033" priority="158" operator="containsText" text="N/A">
      <formula>NOT(ISERROR(SEARCH("N/A",G19)))</formula>
    </cfRule>
    <cfRule type="cellIs" dxfId="1032" priority="159" operator="equal">
      <formula>0.8</formula>
    </cfRule>
    <cfRule type="cellIs" dxfId="1031" priority="160" operator="greaterThan">
      <formula>0.8</formula>
    </cfRule>
    <cfRule type="cellIs" dxfId="1030" priority="161" operator="greaterThan">
      <formula>0.5</formula>
    </cfRule>
    <cfRule type="cellIs" dxfId="1029" priority="162" operator="equal">
      <formula>0.5</formula>
    </cfRule>
    <cfRule type="cellIs" dxfId="1028" priority="163" operator="lessThan">
      <formula>0.5</formula>
    </cfRule>
  </conditionalFormatting>
  <conditionalFormatting sqref="G25">
    <cfRule type="containsText" dxfId="1027" priority="305" operator="containsText" text="N/A">
      <formula>NOT(ISERROR(SEARCH("N/A",G25)))</formula>
    </cfRule>
    <cfRule type="cellIs" dxfId="1026" priority="306" operator="equal">
      <formula>0.8</formula>
    </cfRule>
    <cfRule type="cellIs" dxfId="1025" priority="307" operator="greaterThan">
      <formula>0.8</formula>
    </cfRule>
    <cfRule type="cellIs" dxfId="1024" priority="308" operator="greaterThan">
      <formula>0.5</formula>
    </cfRule>
    <cfRule type="cellIs" dxfId="1023" priority="309" operator="equal">
      <formula>0.5</formula>
    </cfRule>
    <cfRule type="cellIs" dxfId="1022" priority="310" operator="lessThan">
      <formula>0.5</formula>
    </cfRule>
  </conditionalFormatting>
  <conditionalFormatting sqref="G32">
    <cfRule type="containsText" dxfId="1021" priority="192" operator="containsText" text="N/A">
      <formula>NOT(ISERROR(SEARCH("N/A",G32)))</formula>
    </cfRule>
    <cfRule type="cellIs" dxfId="1020" priority="193" operator="equal">
      <formula>0.8</formula>
    </cfRule>
    <cfRule type="cellIs" dxfId="1019" priority="194" operator="greaterThan">
      <formula>0.8</formula>
    </cfRule>
    <cfRule type="cellIs" dxfId="1018" priority="195" operator="greaterThan">
      <formula>0.5</formula>
    </cfRule>
    <cfRule type="cellIs" dxfId="1017" priority="196" operator="equal">
      <formula>0.5</formula>
    </cfRule>
    <cfRule type="cellIs" dxfId="1016" priority="197" operator="lessThan">
      <formula>0.5</formula>
    </cfRule>
  </conditionalFormatting>
  <conditionalFormatting sqref="G36">
    <cfRule type="containsText" dxfId="1015" priority="299" operator="containsText" text="N/A">
      <formula>NOT(ISERROR(SEARCH("N/A",G36)))</formula>
    </cfRule>
    <cfRule type="cellIs" dxfId="1014" priority="300" operator="equal">
      <formula>0.8</formula>
    </cfRule>
    <cfRule type="cellIs" dxfId="1013" priority="301" operator="greaterThan">
      <formula>0.8</formula>
    </cfRule>
    <cfRule type="cellIs" dxfId="1012" priority="302" operator="greaterThan">
      <formula>0.5</formula>
    </cfRule>
    <cfRule type="cellIs" dxfId="1011" priority="303" operator="equal">
      <formula>0.5</formula>
    </cfRule>
    <cfRule type="cellIs" dxfId="1010" priority="304" operator="lessThan">
      <formula>0.5</formula>
    </cfRule>
  </conditionalFormatting>
  <conditionalFormatting sqref="G41">
    <cfRule type="containsText" dxfId="1009" priority="293" operator="containsText" text="N/A">
      <formula>NOT(ISERROR(SEARCH("N/A",G41)))</formula>
    </cfRule>
    <cfRule type="cellIs" dxfId="1008" priority="294" operator="equal">
      <formula>0.8</formula>
    </cfRule>
    <cfRule type="cellIs" dxfId="1007" priority="295" operator="greaterThan">
      <formula>0.8</formula>
    </cfRule>
    <cfRule type="cellIs" dxfId="1006" priority="296" operator="greaterThan">
      <formula>0.5</formula>
    </cfRule>
    <cfRule type="cellIs" dxfId="1005" priority="297" operator="equal">
      <formula>0.5</formula>
    </cfRule>
    <cfRule type="cellIs" dxfId="1004" priority="298" operator="lessThan">
      <formula>0.5</formula>
    </cfRule>
  </conditionalFormatting>
  <conditionalFormatting sqref="G47">
    <cfRule type="containsText" dxfId="1003" priority="287" operator="containsText" text="N/A">
      <formula>NOT(ISERROR(SEARCH("N/A",G47)))</formula>
    </cfRule>
    <cfRule type="cellIs" dxfId="1002" priority="288" operator="equal">
      <formula>0.8</formula>
    </cfRule>
    <cfRule type="cellIs" dxfId="1001" priority="289" operator="greaterThan">
      <formula>0.8</formula>
    </cfRule>
    <cfRule type="cellIs" dxfId="1000" priority="290" operator="greaterThan">
      <formula>0.5</formula>
    </cfRule>
    <cfRule type="cellIs" dxfId="999" priority="291" operator="equal">
      <formula>0.5</formula>
    </cfRule>
    <cfRule type="cellIs" dxfId="998" priority="292" operator="lessThan">
      <formula>0.5</formula>
    </cfRule>
  </conditionalFormatting>
  <conditionalFormatting sqref="G53">
    <cfRule type="containsText" dxfId="997" priority="281" operator="containsText" text="N/A">
      <formula>NOT(ISERROR(SEARCH("N/A",G53)))</formula>
    </cfRule>
    <cfRule type="cellIs" dxfId="996" priority="282" operator="equal">
      <formula>0.8</formula>
    </cfRule>
    <cfRule type="cellIs" dxfId="995" priority="283" operator="greaterThan">
      <formula>0.8</formula>
    </cfRule>
    <cfRule type="cellIs" dxfId="994" priority="284" operator="greaterThan">
      <formula>0.5</formula>
    </cfRule>
    <cfRule type="cellIs" dxfId="993" priority="285" operator="equal">
      <formula>0.5</formula>
    </cfRule>
    <cfRule type="cellIs" dxfId="992" priority="286" operator="lessThan">
      <formula>0.5</formula>
    </cfRule>
  </conditionalFormatting>
  <conditionalFormatting sqref="G59">
    <cfRule type="containsText" dxfId="991" priority="275" operator="containsText" text="N/A">
      <formula>NOT(ISERROR(SEARCH("N/A",G59)))</formula>
    </cfRule>
    <cfRule type="cellIs" dxfId="990" priority="276" operator="equal">
      <formula>0.8</formula>
    </cfRule>
    <cfRule type="cellIs" dxfId="989" priority="277" operator="greaterThan">
      <formula>0.8</formula>
    </cfRule>
    <cfRule type="cellIs" dxfId="988" priority="278" operator="greaterThan">
      <formula>0.5</formula>
    </cfRule>
    <cfRule type="cellIs" dxfId="987" priority="279" operator="equal">
      <formula>0.5</formula>
    </cfRule>
    <cfRule type="cellIs" dxfId="986" priority="280" operator="lessThan">
      <formula>0.5</formula>
    </cfRule>
  </conditionalFormatting>
  <conditionalFormatting sqref="G64">
    <cfRule type="containsText" dxfId="985" priority="134" operator="containsText" text="N/A">
      <formula>NOT(ISERROR(SEARCH("N/A",G64)))</formula>
    </cfRule>
    <cfRule type="cellIs" dxfId="984" priority="135" operator="equal">
      <formula>0.8</formula>
    </cfRule>
    <cfRule type="cellIs" dxfId="983" priority="136" operator="greaterThan">
      <formula>0.8</formula>
    </cfRule>
    <cfRule type="cellIs" dxfId="982" priority="137" operator="greaterThan">
      <formula>0.5</formula>
    </cfRule>
    <cfRule type="cellIs" dxfId="981" priority="138" operator="equal">
      <formula>0.5</formula>
    </cfRule>
    <cfRule type="cellIs" dxfId="980" priority="139" operator="lessThan">
      <formula>0.5</formula>
    </cfRule>
  </conditionalFormatting>
  <conditionalFormatting sqref="G70">
    <cfRule type="containsText" dxfId="979" priority="128" operator="containsText" text="N/A">
      <formula>NOT(ISERROR(SEARCH("N/A",G70)))</formula>
    </cfRule>
    <cfRule type="cellIs" dxfId="978" priority="129" operator="equal">
      <formula>0.8</formula>
    </cfRule>
    <cfRule type="cellIs" dxfId="977" priority="130" operator="greaterThan">
      <formula>0.8</formula>
    </cfRule>
    <cfRule type="cellIs" dxfId="976" priority="131" operator="greaterThan">
      <formula>0.5</formula>
    </cfRule>
    <cfRule type="cellIs" dxfId="975" priority="132" operator="equal">
      <formula>0.5</formula>
    </cfRule>
    <cfRule type="cellIs" dxfId="974" priority="133" operator="lessThan">
      <formula>0.5</formula>
    </cfRule>
  </conditionalFormatting>
  <conditionalFormatting sqref="H12">
    <cfRule type="containsText" dxfId="973" priority="268" operator="containsText" text="NOT MET">
      <formula>NOT(ISERROR(SEARCH("NOT MET",H12)))</formula>
    </cfRule>
    <cfRule type="containsText" dxfId="972" priority="269" operator="containsText" text="PARTIAL MET">
      <formula>NOT(ISERROR(SEARCH("PARTIAL MET",H12)))</formula>
    </cfRule>
    <cfRule type="containsText" dxfId="971" priority="270" operator="containsText" text="MET">
      <formula>NOT(ISERROR(SEARCH("MET",H12)))</formula>
    </cfRule>
    <cfRule type="containsText" dxfId="970" priority="271" operator="containsText" text="NOT MET">
      <formula>NOT(ISERROR(SEARCH("NOT MET",H12)))</formula>
    </cfRule>
    <cfRule type="containsText" dxfId="969" priority="272" operator="containsText" text="PARTIAL MET">
      <formula>NOT(ISERROR(SEARCH("PARTIAL MET",H12)))</formula>
    </cfRule>
    <cfRule type="containsText" dxfId="968" priority="273" operator="containsText" text="MET">
      <formula>NOT(ISERROR(SEARCH("MET",H12)))</formula>
    </cfRule>
  </conditionalFormatting>
  <conditionalFormatting sqref="H19">
    <cfRule type="containsText" dxfId="967" priority="261" operator="containsText" text="NOT MET">
      <formula>NOT(ISERROR(SEARCH("NOT MET",H19)))</formula>
    </cfRule>
    <cfRule type="containsText" dxfId="966" priority="262" operator="containsText" text="PARTIAL MET">
      <formula>NOT(ISERROR(SEARCH("PARTIAL MET",H19)))</formula>
    </cfRule>
    <cfRule type="containsText" dxfId="965" priority="263" operator="containsText" text="MET">
      <formula>NOT(ISERROR(SEARCH("MET",H19)))</formula>
    </cfRule>
    <cfRule type="containsText" dxfId="964" priority="264" operator="containsText" text="NOT MET">
      <formula>NOT(ISERROR(SEARCH("NOT MET",H19)))</formula>
    </cfRule>
    <cfRule type="containsText" dxfId="963" priority="265" operator="containsText" text="PARTIAL MET">
      <formula>NOT(ISERROR(SEARCH("PARTIAL MET",H19)))</formula>
    </cfRule>
    <cfRule type="containsText" dxfId="962" priority="266" operator="containsText" text="MET">
      <formula>NOT(ISERROR(SEARCH("MET",H19)))</formula>
    </cfRule>
  </conditionalFormatting>
  <conditionalFormatting sqref="H25">
    <cfRule type="containsText" dxfId="961" priority="254" operator="containsText" text="NOT MET">
      <formula>NOT(ISERROR(SEARCH("NOT MET",H25)))</formula>
    </cfRule>
    <cfRule type="containsText" dxfId="960" priority="255" operator="containsText" text="PARTIAL MET">
      <formula>NOT(ISERROR(SEARCH("PARTIAL MET",H25)))</formula>
    </cfRule>
    <cfRule type="containsText" dxfId="959" priority="256" operator="containsText" text="MET">
      <formula>NOT(ISERROR(SEARCH("MET",H25)))</formula>
    </cfRule>
    <cfRule type="containsText" dxfId="958" priority="257" operator="containsText" text="NOT MET">
      <formula>NOT(ISERROR(SEARCH("NOT MET",H25)))</formula>
    </cfRule>
    <cfRule type="containsText" dxfId="957" priority="258" operator="containsText" text="PARTIAL MET">
      <formula>NOT(ISERROR(SEARCH("PARTIAL MET",H25)))</formula>
    </cfRule>
    <cfRule type="containsText" dxfId="956" priority="259" operator="containsText" text="MET">
      <formula>NOT(ISERROR(SEARCH("MET",H25)))</formula>
    </cfRule>
  </conditionalFormatting>
  <conditionalFormatting sqref="H32">
    <cfRule type="containsText" dxfId="955" priority="247" operator="containsText" text="NOT MET">
      <formula>NOT(ISERROR(SEARCH("NOT MET",H32)))</formula>
    </cfRule>
    <cfRule type="containsText" dxfId="954" priority="248" operator="containsText" text="PARTIAL MET">
      <formula>NOT(ISERROR(SEARCH("PARTIAL MET",H32)))</formula>
    </cfRule>
    <cfRule type="containsText" dxfId="953" priority="249" operator="containsText" text="MET">
      <formula>NOT(ISERROR(SEARCH("MET",H32)))</formula>
    </cfRule>
    <cfRule type="containsText" dxfId="952" priority="250" operator="containsText" text="NOT MET">
      <formula>NOT(ISERROR(SEARCH("NOT MET",H32)))</formula>
    </cfRule>
    <cfRule type="containsText" dxfId="951" priority="251" operator="containsText" text="PARTIAL MET">
      <formula>NOT(ISERROR(SEARCH("PARTIAL MET",H32)))</formula>
    </cfRule>
    <cfRule type="containsText" dxfId="950" priority="252" operator="containsText" text="MET">
      <formula>NOT(ISERROR(SEARCH("MET",H32)))</formula>
    </cfRule>
  </conditionalFormatting>
  <conditionalFormatting sqref="H36">
    <cfRule type="containsText" dxfId="949" priority="240" operator="containsText" text="NOT MET">
      <formula>NOT(ISERROR(SEARCH("NOT MET",H36)))</formula>
    </cfRule>
    <cfRule type="containsText" dxfId="948" priority="241" operator="containsText" text="PARTIAL MET">
      <formula>NOT(ISERROR(SEARCH("PARTIAL MET",H36)))</formula>
    </cfRule>
    <cfRule type="containsText" dxfId="947" priority="242" operator="containsText" text="MET">
      <formula>NOT(ISERROR(SEARCH("MET",H36)))</formula>
    </cfRule>
    <cfRule type="containsText" dxfId="946" priority="243" operator="containsText" text="NOT MET">
      <formula>NOT(ISERROR(SEARCH("NOT MET",H36)))</formula>
    </cfRule>
    <cfRule type="containsText" dxfId="945" priority="244" operator="containsText" text="PARTIAL MET">
      <formula>NOT(ISERROR(SEARCH("PARTIAL MET",H36)))</formula>
    </cfRule>
    <cfRule type="containsText" dxfId="944" priority="245" operator="containsText" text="MET">
      <formula>NOT(ISERROR(SEARCH("MET",H36)))</formula>
    </cfRule>
  </conditionalFormatting>
  <conditionalFormatting sqref="H41">
    <cfRule type="containsText" dxfId="943" priority="233" operator="containsText" text="NOT MET">
      <formula>NOT(ISERROR(SEARCH("NOT MET",H41)))</formula>
    </cfRule>
    <cfRule type="containsText" dxfId="942" priority="234" operator="containsText" text="PARTIAL MET">
      <formula>NOT(ISERROR(SEARCH("PARTIAL MET",H41)))</formula>
    </cfRule>
    <cfRule type="containsText" dxfId="941" priority="235" operator="containsText" text="MET">
      <formula>NOT(ISERROR(SEARCH("MET",H41)))</formula>
    </cfRule>
    <cfRule type="containsText" dxfId="940" priority="236" operator="containsText" text="NOT MET">
      <formula>NOT(ISERROR(SEARCH("NOT MET",H41)))</formula>
    </cfRule>
    <cfRule type="containsText" dxfId="939" priority="237" operator="containsText" text="PARTIAL MET">
      <formula>NOT(ISERROR(SEARCH("PARTIAL MET",H41)))</formula>
    </cfRule>
    <cfRule type="containsText" dxfId="938" priority="238" operator="containsText" text="MET">
      <formula>NOT(ISERROR(SEARCH("MET",H41)))</formula>
    </cfRule>
  </conditionalFormatting>
  <conditionalFormatting sqref="H47">
    <cfRule type="containsText" dxfId="937" priority="226" operator="containsText" text="NOT MET">
      <formula>NOT(ISERROR(SEARCH("NOT MET",H47)))</formula>
    </cfRule>
    <cfRule type="containsText" dxfId="936" priority="227" operator="containsText" text="PARTIAL MET">
      <formula>NOT(ISERROR(SEARCH("PARTIAL MET",H47)))</formula>
    </cfRule>
    <cfRule type="containsText" dxfId="935" priority="228" operator="containsText" text="MET">
      <formula>NOT(ISERROR(SEARCH("MET",H47)))</formula>
    </cfRule>
    <cfRule type="containsText" dxfId="934" priority="229" operator="containsText" text="NOT MET">
      <formula>NOT(ISERROR(SEARCH("NOT MET",H47)))</formula>
    </cfRule>
    <cfRule type="containsText" dxfId="933" priority="230" operator="containsText" text="PARTIAL MET">
      <formula>NOT(ISERROR(SEARCH("PARTIAL MET",H47)))</formula>
    </cfRule>
    <cfRule type="containsText" dxfId="932" priority="231" operator="containsText" text="MET">
      <formula>NOT(ISERROR(SEARCH("MET",H47)))</formula>
    </cfRule>
  </conditionalFormatting>
  <conditionalFormatting sqref="H53">
    <cfRule type="containsText" dxfId="931" priority="219" operator="containsText" text="NOT MET">
      <formula>NOT(ISERROR(SEARCH("NOT MET",H53)))</formula>
    </cfRule>
    <cfRule type="containsText" dxfId="930" priority="220" operator="containsText" text="PARTIAL MET">
      <formula>NOT(ISERROR(SEARCH("PARTIAL MET",H53)))</formula>
    </cfRule>
    <cfRule type="containsText" dxfId="929" priority="221" operator="containsText" text="MET">
      <formula>NOT(ISERROR(SEARCH("MET",H53)))</formula>
    </cfRule>
    <cfRule type="containsText" dxfId="928" priority="222" operator="containsText" text="NOT MET">
      <formula>NOT(ISERROR(SEARCH("NOT MET",H53)))</formula>
    </cfRule>
    <cfRule type="containsText" dxfId="927" priority="223" operator="containsText" text="PARTIAL MET">
      <formula>NOT(ISERROR(SEARCH("PARTIAL MET",H53)))</formula>
    </cfRule>
    <cfRule type="containsText" dxfId="926" priority="224" operator="containsText" text="MET">
      <formula>NOT(ISERROR(SEARCH("MET",H53)))</formula>
    </cfRule>
  </conditionalFormatting>
  <conditionalFormatting sqref="H59">
    <cfRule type="containsText" dxfId="925" priority="212" operator="containsText" text="NOT MET">
      <formula>NOT(ISERROR(SEARCH("NOT MET",H59)))</formula>
    </cfRule>
    <cfRule type="containsText" dxfId="924" priority="213" operator="containsText" text="PARTIAL MET">
      <formula>NOT(ISERROR(SEARCH("PARTIAL MET",H59)))</formula>
    </cfRule>
    <cfRule type="containsText" dxfId="923" priority="214" operator="containsText" text="MET">
      <formula>NOT(ISERROR(SEARCH("MET",H59)))</formula>
    </cfRule>
    <cfRule type="containsText" dxfId="922" priority="215" operator="containsText" text="NOT MET">
      <formula>NOT(ISERROR(SEARCH("NOT MET",H59)))</formula>
    </cfRule>
    <cfRule type="containsText" dxfId="921" priority="216" operator="containsText" text="PARTIAL MET">
      <formula>NOT(ISERROR(SEARCH("PARTIAL MET",H59)))</formula>
    </cfRule>
    <cfRule type="containsText" dxfId="920" priority="217" operator="containsText" text="MET">
      <formula>NOT(ISERROR(SEARCH("MET",H59)))</formula>
    </cfRule>
  </conditionalFormatting>
  <conditionalFormatting sqref="H64">
    <cfRule type="containsText" dxfId="919" priority="109" operator="containsText" text="NOT MET">
      <formula>NOT(ISERROR(SEARCH("NOT MET",H64)))</formula>
    </cfRule>
    <cfRule type="containsText" dxfId="918" priority="110" operator="containsText" text="PARTIAL MET">
      <formula>NOT(ISERROR(SEARCH("PARTIAL MET",H64)))</formula>
    </cfRule>
    <cfRule type="containsText" dxfId="917" priority="111" operator="containsText" text="MET">
      <formula>NOT(ISERROR(SEARCH("MET",H64)))</formula>
    </cfRule>
    <cfRule type="containsText" dxfId="916" priority="112" operator="containsText" text="NOT MET">
      <formula>NOT(ISERROR(SEARCH("NOT MET",H64)))</formula>
    </cfRule>
    <cfRule type="containsText" dxfId="915" priority="113" operator="containsText" text="PARTIAL MET">
      <formula>NOT(ISERROR(SEARCH("PARTIAL MET",H64)))</formula>
    </cfRule>
    <cfRule type="containsText" dxfId="914" priority="114" operator="containsText" text="MET">
      <formula>NOT(ISERROR(SEARCH("MET",H64)))</formula>
    </cfRule>
  </conditionalFormatting>
  <conditionalFormatting sqref="H70">
    <cfRule type="containsText" dxfId="913" priority="102" operator="containsText" text="NOT MET">
      <formula>NOT(ISERROR(SEARCH("NOT MET",H70)))</formula>
    </cfRule>
    <cfRule type="containsText" dxfId="912" priority="103" operator="containsText" text="PARTIAL MET">
      <formula>NOT(ISERROR(SEARCH("PARTIAL MET",H70)))</formula>
    </cfRule>
    <cfRule type="containsText" dxfId="911" priority="104" operator="containsText" text="MET">
      <formula>NOT(ISERROR(SEARCH("MET",H70)))</formula>
    </cfRule>
    <cfRule type="containsText" dxfId="910" priority="105" operator="containsText" text="NOT MET">
      <formula>NOT(ISERROR(SEARCH("NOT MET",H70)))</formula>
    </cfRule>
    <cfRule type="containsText" dxfId="909" priority="106" operator="containsText" text="PARTIAL MET">
      <formula>NOT(ISERROR(SEARCH("PARTIAL MET",H70)))</formula>
    </cfRule>
    <cfRule type="containsText" dxfId="908" priority="107" operator="containsText" text="MET">
      <formula>NOT(ISERROR(SEARCH("MET",H70)))</formula>
    </cfRule>
  </conditionalFormatting>
  <conditionalFormatting sqref="O13:O18 O20:O24">
    <cfRule type="containsText" dxfId="907" priority="317" operator="containsText" text="غير مكتمل">
      <formula>NOT(ISERROR(SEARCH("غير مكتمل",O13)))</formula>
    </cfRule>
    <cfRule type="containsText" dxfId="906" priority="318" operator="containsText" text="مكتمل">
      <formula>NOT(ISERROR(SEARCH("مكتمل",O13)))</formula>
    </cfRule>
  </conditionalFormatting>
  <conditionalFormatting sqref="O26:O31">
    <cfRule type="containsText" dxfId="905" priority="210" operator="containsText" text="غير مكتمل">
      <formula>NOT(ISERROR(SEARCH("غير مكتمل",O26)))</formula>
    </cfRule>
    <cfRule type="containsText" dxfId="904" priority="211" operator="containsText" text="مكتمل">
      <formula>NOT(ISERROR(SEARCH("مكتمل",O26)))</formula>
    </cfRule>
  </conditionalFormatting>
  <conditionalFormatting sqref="O33:O35">
    <cfRule type="containsText" dxfId="903" priority="208" operator="containsText" text="غير مكتمل">
      <formula>NOT(ISERROR(SEARCH("غير مكتمل",O33)))</formula>
    </cfRule>
    <cfRule type="containsText" dxfId="902" priority="209" operator="containsText" text="مكتمل">
      <formula>NOT(ISERROR(SEARCH("مكتمل",O33)))</formula>
    </cfRule>
  </conditionalFormatting>
  <conditionalFormatting sqref="O37:O40">
    <cfRule type="containsText" dxfId="901" priority="206" operator="containsText" text="غير مكتمل">
      <formula>NOT(ISERROR(SEARCH("غير مكتمل",O37)))</formula>
    </cfRule>
    <cfRule type="containsText" dxfId="900" priority="207" operator="containsText" text="مكتمل">
      <formula>NOT(ISERROR(SEARCH("مكتمل",O37)))</formula>
    </cfRule>
  </conditionalFormatting>
  <conditionalFormatting sqref="O42:O46">
    <cfRule type="containsText" dxfId="899" priority="204" operator="containsText" text="غير مكتمل">
      <formula>NOT(ISERROR(SEARCH("غير مكتمل",O42)))</formula>
    </cfRule>
    <cfRule type="containsText" dxfId="898" priority="205" operator="containsText" text="مكتمل">
      <formula>NOT(ISERROR(SEARCH("مكتمل",O42)))</formula>
    </cfRule>
  </conditionalFormatting>
  <conditionalFormatting sqref="O48:O52">
    <cfRule type="containsText" dxfId="897" priority="202" operator="containsText" text="غير مكتمل">
      <formula>NOT(ISERROR(SEARCH("غير مكتمل",O48)))</formula>
    </cfRule>
    <cfRule type="containsText" dxfId="896" priority="203" operator="containsText" text="مكتمل">
      <formula>NOT(ISERROR(SEARCH("مكتمل",O48)))</formula>
    </cfRule>
  </conditionalFormatting>
  <conditionalFormatting sqref="O54:O58">
    <cfRule type="containsText" dxfId="895" priority="200" operator="containsText" text="غير مكتمل">
      <formula>NOT(ISERROR(SEARCH("غير مكتمل",O54)))</formula>
    </cfRule>
    <cfRule type="containsText" dxfId="894" priority="201" operator="containsText" text="مكتمل">
      <formula>NOT(ISERROR(SEARCH("مكتمل",O54)))</formula>
    </cfRule>
  </conditionalFormatting>
  <conditionalFormatting sqref="O60:O63">
    <cfRule type="containsText" dxfId="893" priority="198" operator="containsText" text="غير مكتمل">
      <formula>NOT(ISERROR(SEARCH("غير مكتمل",O60)))</formula>
    </cfRule>
    <cfRule type="containsText" dxfId="892" priority="199" operator="containsText" text="مكتمل">
      <formula>NOT(ISERROR(SEARCH("مكتمل",O60)))</formula>
    </cfRule>
  </conditionalFormatting>
  <conditionalFormatting sqref="O65:O69">
    <cfRule type="containsText" dxfId="891" priority="86" operator="containsText" text="غير مكتمل">
      <formula>NOT(ISERROR(SEARCH("غير مكتمل",O65)))</formula>
    </cfRule>
    <cfRule type="containsText" dxfId="890" priority="87" operator="containsText" text="مكتمل">
      <formula>NOT(ISERROR(SEARCH("مكتمل",O65)))</formula>
    </cfRule>
  </conditionalFormatting>
  <conditionalFormatting sqref="O71:O74">
    <cfRule type="containsText" dxfId="889" priority="84" operator="containsText" text="غير مكتمل">
      <formula>NOT(ISERROR(SEARCH("غير مكتمل",O71)))</formula>
    </cfRule>
    <cfRule type="containsText" dxfId="888" priority="85" operator="containsText" text="مكتمل">
      <formula>NOT(ISERROR(SEARCH("مكتمل",O71)))</formula>
    </cfRule>
  </conditionalFormatting>
  <conditionalFormatting sqref="D42:D46">
    <cfRule type="colorScale" priority="6411">
      <colorScale>
        <cfvo type="num" val="0"/>
        <cfvo type="num" val="1"/>
        <cfvo type="num" val="2"/>
        <color rgb="FFFF0000"/>
        <color rgb="FFFFFF00"/>
        <color rgb="FF057D19"/>
      </colorScale>
    </cfRule>
    <cfRule type="colorScale" priority="6412">
      <colorScale>
        <cfvo type="num" val="0"/>
        <cfvo type="percentile" val="50"/>
        <cfvo type="max"/>
        <color rgb="FFF8696B"/>
        <color rgb="FFFFEB84"/>
        <color rgb="FF63BE7B"/>
      </colorScale>
    </cfRule>
    <cfRule type="colorScale" priority="6413">
      <colorScale>
        <cfvo type="percent" val="&quot;*&quot;"/>
        <cfvo type="percentile" val="50"/>
        <cfvo type="max"/>
        <color theme="6"/>
        <color rgb="FFFFEB84"/>
        <color rgb="FF63BE7B"/>
      </colorScale>
    </cfRule>
    <cfRule type="colorScale" priority="6414">
      <colorScale>
        <cfvo type="num" val="0"/>
        <cfvo type="num" val="1"/>
        <cfvo type="num" val="2"/>
        <color theme="2" tint="-0.749992370372631"/>
        <color theme="3"/>
        <color theme="7"/>
      </colorScale>
    </cfRule>
    <cfRule type="expression" dxfId="887" priority="6415">
      <formula>3</formula>
    </cfRule>
    <cfRule type="cellIs" dxfId="886" priority="6416" operator="equal">
      <formula>1</formula>
    </cfRule>
    <cfRule type="cellIs" dxfId="885" priority="6417" operator="equal">
      <formula>2</formula>
    </cfRule>
    <cfRule type="cellIs" dxfId="884" priority="6418" operator="equal">
      <formula>3</formula>
    </cfRule>
    <cfRule type="cellIs" dxfId="883" priority="6419" operator="equal">
      <formula>2</formula>
    </cfRule>
    <cfRule type="cellIs" dxfId="882" priority="6420" operator="equal">
      <formula>1</formula>
    </cfRule>
    <cfRule type="cellIs" dxfId="881" priority="6421" operator="equal">
      <formula>0</formula>
    </cfRule>
    <cfRule type="cellIs" dxfId="880" priority="6422" operator="equal">
      <formula>1</formula>
    </cfRule>
    <cfRule type="cellIs" dxfId="879" priority="6423" operator="equal">
      <formula>2</formula>
    </cfRule>
    <cfRule type="cellIs" dxfId="878" priority="6424" operator="equal">
      <formula>3</formula>
    </cfRule>
  </conditionalFormatting>
  <conditionalFormatting sqref="D60:D63">
    <cfRule type="colorScale" priority="6425">
      <colorScale>
        <cfvo type="num" val="0"/>
        <cfvo type="num" val="1"/>
        <cfvo type="num" val="2"/>
        <color rgb="FFFF0000"/>
        <color rgb="FFFFFF00"/>
        <color rgb="FF057D19"/>
      </colorScale>
    </cfRule>
    <cfRule type="colorScale" priority="6426">
      <colorScale>
        <cfvo type="num" val="0"/>
        <cfvo type="percentile" val="50"/>
        <cfvo type="max"/>
        <color rgb="FFF8696B"/>
        <color rgb="FFFFEB84"/>
        <color rgb="FF63BE7B"/>
      </colorScale>
    </cfRule>
    <cfRule type="colorScale" priority="6427">
      <colorScale>
        <cfvo type="percent" val="&quot;*&quot;"/>
        <cfvo type="percentile" val="50"/>
        <cfvo type="max"/>
        <color theme="6"/>
        <color rgb="FFFFEB84"/>
        <color rgb="FF63BE7B"/>
      </colorScale>
    </cfRule>
    <cfRule type="colorScale" priority="6428">
      <colorScale>
        <cfvo type="num" val="0"/>
        <cfvo type="num" val="1"/>
        <cfvo type="num" val="2"/>
        <color theme="2" tint="-0.749992370372631"/>
        <color theme="3"/>
        <color theme="7"/>
      </colorScale>
    </cfRule>
    <cfRule type="expression" dxfId="877" priority="6429">
      <formula>3</formula>
    </cfRule>
    <cfRule type="cellIs" dxfId="876" priority="6430" operator="equal">
      <formula>1</formula>
    </cfRule>
    <cfRule type="cellIs" dxfId="875" priority="6431" operator="equal">
      <formula>2</formula>
    </cfRule>
    <cfRule type="cellIs" dxfId="874" priority="6432" operator="equal">
      <formula>3</formula>
    </cfRule>
    <cfRule type="cellIs" dxfId="873" priority="6433" operator="equal">
      <formula>2</formula>
    </cfRule>
    <cfRule type="cellIs" dxfId="872" priority="6434" operator="equal">
      <formula>1</formula>
    </cfRule>
    <cfRule type="cellIs" dxfId="871" priority="6435" operator="equal">
      <formula>0</formula>
    </cfRule>
    <cfRule type="cellIs" dxfId="870" priority="6436" operator="equal">
      <formula>1</formula>
    </cfRule>
    <cfRule type="cellIs" dxfId="869" priority="6437" operator="equal">
      <formula>2</formula>
    </cfRule>
    <cfRule type="cellIs" dxfId="868" priority="6438" operator="equal">
      <formula>3</formula>
    </cfRule>
  </conditionalFormatting>
  <conditionalFormatting sqref="D37:D40">
    <cfRule type="colorScale" priority="6775">
      <colorScale>
        <cfvo type="num" val="0"/>
        <cfvo type="num" val="1"/>
        <cfvo type="num" val="2"/>
        <color rgb="FFFF0000"/>
        <color rgb="FFFFFF00"/>
        <color rgb="FF057D19"/>
      </colorScale>
    </cfRule>
    <cfRule type="colorScale" priority="6776">
      <colorScale>
        <cfvo type="num" val="0"/>
        <cfvo type="percentile" val="50"/>
        <cfvo type="max"/>
        <color rgb="FFF8696B"/>
        <color rgb="FFFFEB84"/>
        <color rgb="FF63BE7B"/>
      </colorScale>
    </cfRule>
    <cfRule type="colorScale" priority="6777">
      <colorScale>
        <cfvo type="percent" val="&quot;*&quot;"/>
        <cfvo type="percentile" val="50"/>
        <cfvo type="max"/>
        <color theme="6"/>
        <color rgb="FFFFEB84"/>
        <color rgb="FF63BE7B"/>
      </colorScale>
    </cfRule>
    <cfRule type="colorScale" priority="6778">
      <colorScale>
        <cfvo type="num" val="0"/>
        <cfvo type="num" val="1"/>
        <cfvo type="num" val="2"/>
        <color theme="2" tint="-0.749992370372631"/>
        <color theme="3"/>
        <color theme="7"/>
      </colorScale>
    </cfRule>
    <cfRule type="expression" dxfId="867" priority="6779">
      <formula>3</formula>
    </cfRule>
    <cfRule type="cellIs" dxfId="866" priority="6780" operator="equal">
      <formula>1</formula>
    </cfRule>
    <cfRule type="cellIs" dxfId="865" priority="6781" operator="equal">
      <formula>2</formula>
    </cfRule>
    <cfRule type="cellIs" dxfId="864" priority="6782" operator="equal">
      <formula>3</formula>
    </cfRule>
    <cfRule type="cellIs" dxfId="863" priority="6783" operator="equal">
      <formula>2</formula>
    </cfRule>
    <cfRule type="cellIs" dxfId="862" priority="6784" operator="equal">
      <formula>1</formula>
    </cfRule>
    <cfRule type="cellIs" dxfId="861" priority="6785" operator="equal">
      <formula>0</formula>
    </cfRule>
    <cfRule type="cellIs" dxfId="860" priority="6786" operator="equal">
      <formula>1</formula>
    </cfRule>
    <cfRule type="cellIs" dxfId="859" priority="6787" operator="equal">
      <formula>2</formula>
    </cfRule>
    <cfRule type="cellIs" dxfId="858" priority="6788" operator="equal">
      <formula>3</formula>
    </cfRule>
  </conditionalFormatting>
  <conditionalFormatting sqref="D33:D35">
    <cfRule type="colorScale" priority="7206">
      <colorScale>
        <cfvo type="num" val="0"/>
        <cfvo type="num" val="1"/>
        <cfvo type="num" val="2"/>
        <color rgb="FFFF0000"/>
        <color rgb="FFFFFF00"/>
        <color rgb="FF057D19"/>
      </colorScale>
    </cfRule>
    <cfRule type="colorScale" priority="7207">
      <colorScale>
        <cfvo type="num" val="0"/>
        <cfvo type="percentile" val="50"/>
        <cfvo type="max"/>
        <color rgb="FFF8696B"/>
        <color rgb="FFFFEB84"/>
        <color rgb="FF63BE7B"/>
      </colorScale>
    </cfRule>
    <cfRule type="colorScale" priority="7208">
      <colorScale>
        <cfvo type="percent" val="&quot;*&quot;"/>
        <cfvo type="percentile" val="50"/>
        <cfvo type="max"/>
        <color theme="6"/>
        <color rgb="FFFFEB84"/>
        <color rgb="FF63BE7B"/>
      </colorScale>
    </cfRule>
    <cfRule type="colorScale" priority="7209">
      <colorScale>
        <cfvo type="num" val="0"/>
        <cfvo type="num" val="1"/>
        <cfvo type="num" val="2"/>
        <color theme="2" tint="-0.749992370372631"/>
        <color theme="3"/>
        <color theme="7"/>
      </colorScale>
    </cfRule>
    <cfRule type="expression" dxfId="846" priority="7210">
      <formula>3</formula>
    </cfRule>
    <cfRule type="cellIs" dxfId="845" priority="7211" operator="equal">
      <formula>1</formula>
    </cfRule>
    <cfRule type="cellIs" dxfId="844" priority="7212" operator="equal">
      <formula>2</formula>
    </cfRule>
    <cfRule type="cellIs" dxfId="843" priority="7213" operator="equal">
      <formula>3</formula>
    </cfRule>
    <cfRule type="cellIs" dxfId="842" priority="7214" operator="equal">
      <formula>2</formula>
    </cfRule>
    <cfRule type="cellIs" dxfId="841" priority="7215" operator="equal">
      <formula>1</formula>
    </cfRule>
    <cfRule type="cellIs" dxfId="840" priority="7216" operator="equal">
      <formula>0</formula>
    </cfRule>
    <cfRule type="cellIs" dxfId="839" priority="7217" operator="equal">
      <formula>1</formula>
    </cfRule>
    <cfRule type="cellIs" dxfId="838" priority="7218" operator="equal">
      <formula>2</formula>
    </cfRule>
    <cfRule type="cellIs" dxfId="837" priority="7219" operator="equal">
      <formula>3</formula>
    </cfRule>
  </conditionalFormatting>
  <conditionalFormatting sqref="D71:D72">
    <cfRule type="colorScale" priority="7220">
      <colorScale>
        <cfvo type="num" val="0"/>
        <cfvo type="num" val="1"/>
        <cfvo type="num" val="2"/>
        <color rgb="FFFF0000"/>
        <color rgb="FFFFFF00"/>
        <color rgb="FF057D19"/>
      </colorScale>
    </cfRule>
    <cfRule type="colorScale" priority="7221">
      <colorScale>
        <cfvo type="num" val="0"/>
        <cfvo type="percentile" val="50"/>
        <cfvo type="max"/>
        <color rgb="FFF8696B"/>
        <color rgb="FFFFEB84"/>
        <color rgb="FF63BE7B"/>
      </colorScale>
    </cfRule>
    <cfRule type="colorScale" priority="7222">
      <colorScale>
        <cfvo type="percent" val="&quot;*&quot;"/>
        <cfvo type="percentile" val="50"/>
        <cfvo type="max"/>
        <color theme="6"/>
        <color rgb="FFFFEB84"/>
        <color rgb="FF63BE7B"/>
      </colorScale>
    </cfRule>
    <cfRule type="colorScale" priority="7223">
      <colorScale>
        <cfvo type="num" val="0"/>
        <cfvo type="num" val="1"/>
        <cfvo type="num" val="2"/>
        <color theme="2" tint="-0.749992370372631"/>
        <color theme="3"/>
        <color theme="7"/>
      </colorScale>
    </cfRule>
    <cfRule type="cellIs" dxfId="836" priority="7224" operator="equal">
      <formula>2</formula>
    </cfRule>
    <cfRule type="cellIs" dxfId="835" priority="7225" operator="equal">
      <formula>0</formula>
    </cfRule>
    <cfRule type="cellIs" dxfId="834" priority="7226" operator="equal">
      <formula>1</formula>
    </cfRule>
    <cfRule type="cellIs" dxfId="833" priority="7227" operator="equal">
      <formula>2</formula>
    </cfRule>
    <cfRule type="cellIs" dxfId="832" priority="7228" operator="equal">
      <formula>3</formula>
    </cfRule>
  </conditionalFormatting>
  <conditionalFormatting sqref="D73:D74">
    <cfRule type="colorScale" priority="7229">
      <colorScale>
        <cfvo type="num" val="0"/>
        <cfvo type="num" val="1"/>
        <cfvo type="num" val="2"/>
        <color rgb="FFFF0000"/>
        <color rgb="FFFFFF00"/>
        <color rgb="FF057D19"/>
      </colorScale>
    </cfRule>
    <cfRule type="colorScale" priority="7230">
      <colorScale>
        <cfvo type="num" val="0"/>
        <cfvo type="percentile" val="50"/>
        <cfvo type="max"/>
        <color rgb="FFF8696B"/>
        <color rgb="FFFFEB84"/>
        <color rgb="FF63BE7B"/>
      </colorScale>
    </cfRule>
    <cfRule type="colorScale" priority="7231">
      <colorScale>
        <cfvo type="percent" val="&quot;*&quot;"/>
        <cfvo type="percentile" val="50"/>
        <cfvo type="max"/>
        <color theme="6"/>
        <color rgb="FFFFEB84"/>
        <color rgb="FF63BE7B"/>
      </colorScale>
    </cfRule>
    <cfRule type="colorScale" priority="7232">
      <colorScale>
        <cfvo type="num" val="0"/>
        <cfvo type="num" val="1"/>
        <cfvo type="num" val="2"/>
        <color theme="2" tint="-0.749992370372631"/>
        <color theme="3"/>
        <color theme="7"/>
      </colorScale>
    </cfRule>
    <cfRule type="cellIs" dxfId="831" priority="7233" operator="equal">
      <formula>2</formula>
    </cfRule>
    <cfRule type="cellIs" dxfId="830" priority="7234" operator="equal">
      <formula>0</formula>
    </cfRule>
    <cfRule type="cellIs" dxfId="829" priority="7235" operator="equal">
      <formula>1</formula>
    </cfRule>
    <cfRule type="cellIs" dxfId="828" priority="7236" operator="equal">
      <formula>2</formula>
    </cfRule>
    <cfRule type="cellIs" dxfId="827" priority="7237" operator="equal">
      <formula>3</formula>
    </cfRule>
  </conditionalFormatting>
  <dataValidations count="2">
    <dataValidation type="list" allowBlank="1" showInputMessage="1" showErrorMessage="1" sqref="D2 E4 D10:D11 D37:D40 D26:D31 D33:D35 D48:D52 D42:D46 D65:D69 D20:D24 D13:D18 D60:D63 D71:D74 D54:D58" xr:uid="{561E43AE-F049-452E-85A0-AF06AD08B6C6}">
      <formula1>$K$6:$K$9</formula1>
    </dataValidation>
    <dataValidation type="list" allowBlank="1" showInputMessage="1" showErrorMessage="1" sqref="O37:O40 O54:O58 O13:O18 O33:O35 O26:O31 O42:O46 O48:O52 O20:O24 O60:O63 O65:O69 O71:O74" xr:uid="{5D9E2120-6E3F-4055-9CBC-D94296F19FCB}">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74" operator="containsText" id="{024D6970-99BA-40F8-B9EE-DDD1B7A1A390}">
            <xm:f>NOT(ISERROR(SEARCH($H$6,H12)))</xm:f>
            <xm:f>$H$6</xm:f>
            <x14:dxf>
              <fill>
                <patternFill>
                  <bgColor rgb="FF297B29"/>
                </patternFill>
              </fill>
            </x14:dxf>
          </x14:cfRule>
          <xm:sqref>H12</xm:sqref>
        </x14:conditionalFormatting>
        <x14:conditionalFormatting xmlns:xm="http://schemas.microsoft.com/office/excel/2006/main">
          <x14:cfRule type="containsText" priority="267" operator="containsText" id="{73DBA220-DB36-4E5A-ACA2-69143C0D63BD}">
            <xm:f>NOT(ISERROR(SEARCH($H$6,H19)))</xm:f>
            <xm:f>$H$6</xm:f>
            <x14:dxf>
              <fill>
                <patternFill>
                  <bgColor rgb="FF297B29"/>
                </patternFill>
              </fill>
            </x14:dxf>
          </x14:cfRule>
          <xm:sqref>H19</xm:sqref>
        </x14:conditionalFormatting>
        <x14:conditionalFormatting xmlns:xm="http://schemas.microsoft.com/office/excel/2006/main">
          <x14:cfRule type="containsText" priority="260" operator="containsText" id="{1E9EBA4E-CAA5-4022-9510-063DB0DF01B6}">
            <xm:f>NOT(ISERROR(SEARCH($H$6,H25)))</xm:f>
            <xm:f>$H$6</xm:f>
            <x14:dxf>
              <fill>
                <patternFill>
                  <bgColor rgb="FF297B29"/>
                </patternFill>
              </fill>
            </x14:dxf>
          </x14:cfRule>
          <xm:sqref>H25</xm:sqref>
        </x14:conditionalFormatting>
        <x14:conditionalFormatting xmlns:xm="http://schemas.microsoft.com/office/excel/2006/main">
          <x14:cfRule type="containsText" priority="253" operator="containsText" id="{CE007292-D368-4EE4-AA2B-F907A227FFB8}">
            <xm:f>NOT(ISERROR(SEARCH($H$6,H32)))</xm:f>
            <xm:f>$H$6</xm:f>
            <x14:dxf>
              <fill>
                <patternFill>
                  <bgColor rgb="FF297B29"/>
                </patternFill>
              </fill>
            </x14:dxf>
          </x14:cfRule>
          <xm:sqref>H32</xm:sqref>
        </x14:conditionalFormatting>
        <x14:conditionalFormatting xmlns:xm="http://schemas.microsoft.com/office/excel/2006/main">
          <x14:cfRule type="containsText" priority="246" operator="containsText" id="{71F1A948-6F70-42DE-9B84-12DD00F2F0FF}">
            <xm:f>NOT(ISERROR(SEARCH($H$6,H36)))</xm:f>
            <xm:f>$H$6</xm:f>
            <x14:dxf>
              <fill>
                <patternFill>
                  <bgColor rgb="FF297B29"/>
                </patternFill>
              </fill>
            </x14:dxf>
          </x14:cfRule>
          <xm:sqref>H36</xm:sqref>
        </x14:conditionalFormatting>
        <x14:conditionalFormatting xmlns:xm="http://schemas.microsoft.com/office/excel/2006/main">
          <x14:cfRule type="containsText" priority="239" operator="containsText" id="{BDB55540-128B-4583-AB0A-A75C41BD062A}">
            <xm:f>NOT(ISERROR(SEARCH($H$6,H41)))</xm:f>
            <xm:f>$H$6</xm:f>
            <x14:dxf>
              <fill>
                <patternFill>
                  <bgColor rgb="FF297B29"/>
                </patternFill>
              </fill>
            </x14:dxf>
          </x14:cfRule>
          <xm:sqref>H41</xm:sqref>
        </x14:conditionalFormatting>
        <x14:conditionalFormatting xmlns:xm="http://schemas.microsoft.com/office/excel/2006/main">
          <x14:cfRule type="containsText" priority="232" operator="containsText" id="{F5A2C85D-B793-420A-BE6F-DAF45E8C6EB5}">
            <xm:f>NOT(ISERROR(SEARCH($H$6,H47)))</xm:f>
            <xm:f>$H$6</xm:f>
            <x14:dxf>
              <fill>
                <patternFill>
                  <bgColor rgb="FF297B29"/>
                </patternFill>
              </fill>
            </x14:dxf>
          </x14:cfRule>
          <xm:sqref>H47</xm:sqref>
        </x14:conditionalFormatting>
        <x14:conditionalFormatting xmlns:xm="http://schemas.microsoft.com/office/excel/2006/main">
          <x14:cfRule type="containsText" priority="225" operator="containsText" id="{120049CE-08A4-43B1-A079-9D2BC7119A11}">
            <xm:f>NOT(ISERROR(SEARCH($H$6,H53)))</xm:f>
            <xm:f>$H$6</xm:f>
            <x14:dxf>
              <fill>
                <patternFill>
                  <bgColor rgb="FF297B29"/>
                </patternFill>
              </fill>
            </x14:dxf>
          </x14:cfRule>
          <xm:sqref>H53</xm:sqref>
        </x14:conditionalFormatting>
        <x14:conditionalFormatting xmlns:xm="http://schemas.microsoft.com/office/excel/2006/main">
          <x14:cfRule type="containsText" priority="218" operator="containsText" id="{F2BA9990-EF74-4CD6-A32A-D97A86F092DD}">
            <xm:f>NOT(ISERROR(SEARCH($H$6,H59)))</xm:f>
            <xm:f>$H$6</xm:f>
            <x14:dxf>
              <fill>
                <patternFill>
                  <bgColor rgb="FF297B29"/>
                </patternFill>
              </fill>
            </x14:dxf>
          </x14:cfRule>
          <xm:sqref>H59</xm:sqref>
        </x14:conditionalFormatting>
        <x14:conditionalFormatting xmlns:xm="http://schemas.microsoft.com/office/excel/2006/main">
          <x14:cfRule type="containsText" priority="115" operator="containsText" id="{0AB067B0-1F48-4271-92D9-3A1C423DF0D6}">
            <xm:f>NOT(ISERROR(SEARCH($H$6,H64)))</xm:f>
            <xm:f>$H$6</xm:f>
            <x14:dxf>
              <fill>
                <patternFill>
                  <bgColor rgb="FF297B29"/>
                </patternFill>
              </fill>
            </x14:dxf>
          </x14:cfRule>
          <xm:sqref>H64</xm:sqref>
        </x14:conditionalFormatting>
        <x14:conditionalFormatting xmlns:xm="http://schemas.microsoft.com/office/excel/2006/main">
          <x14:cfRule type="containsText" priority="108" operator="containsText" id="{2A3BAA97-2855-49E3-8CE0-A4670727B430}">
            <xm:f>NOT(ISERROR(SEARCH($H$6,H70)))</xm:f>
            <xm:f>$H$6</xm:f>
            <x14:dxf>
              <fill>
                <patternFill>
                  <bgColor rgb="FF297B29"/>
                </patternFill>
              </fill>
            </x14:dxf>
          </x14:cfRule>
          <xm:sqref>H70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7C5C-4D54-4BC4-9336-1F48CE88ACC2}">
  <sheetPr>
    <tabColor theme="8" tint="-0.249977111117893"/>
  </sheetPr>
  <dimension ref="B1:P29"/>
  <sheetViews>
    <sheetView showGridLines="0" topLeftCell="A2" zoomScale="80" zoomScaleNormal="80" workbookViewId="0">
      <selection activeCell="O5" sqref="O1:P1048576"/>
    </sheetView>
  </sheetViews>
  <sheetFormatPr defaultRowHeight="15.75"/>
  <cols>
    <col min="1" max="1" width="5.875" customWidth="1"/>
    <col min="2" max="2" width="8.2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4" width="12.125" customWidth="1"/>
    <col min="15" max="15" width="14.875" customWidth="1"/>
    <col min="16" max="16" width="8.25" customWidth="1"/>
  </cols>
  <sheetData>
    <row r="1" spans="2:16" ht="20.25" customHeight="1">
      <c r="B1" s="2"/>
      <c r="C1" s="407"/>
      <c r="D1" s="407"/>
      <c r="E1" s="407"/>
      <c r="F1" s="407"/>
      <c r="G1" s="407"/>
      <c r="H1" s="407"/>
      <c r="I1" s="407"/>
      <c r="J1" s="407"/>
      <c r="K1" s="407"/>
      <c r="L1" s="407"/>
      <c r="M1" s="407"/>
      <c r="N1" s="407"/>
      <c r="O1" s="407"/>
      <c r="P1" s="2"/>
    </row>
    <row r="2" spans="2:16" ht="25.5" customHeight="1">
      <c r="B2" s="2"/>
      <c r="C2" s="468" t="s">
        <v>465</v>
      </c>
      <c r="D2" s="468"/>
      <c r="E2" s="468"/>
      <c r="F2" s="468"/>
      <c r="G2" s="468"/>
      <c r="H2" s="468"/>
      <c r="I2" s="468"/>
      <c r="J2" s="468"/>
      <c r="K2" s="468"/>
      <c r="L2" s="468"/>
      <c r="M2" s="468"/>
      <c r="N2" s="468"/>
      <c r="O2" s="468"/>
      <c r="P2" s="2"/>
    </row>
    <row r="3" spans="2:16" ht="25.5" customHeight="1">
      <c r="B3" s="2"/>
      <c r="C3" s="469" t="s">
        <v>462</v>
      </c>
      <c r="D3" s="469"/>
      <c r="E3" s="469"/>
      <c r="F3" s="469"/>
      <c r="G3" s="469"/>
      <c r="H3" s="469"/>
      <c r="I3" s="469"/>
      <c r="J3" s="469"/>
      <c r="K3" s="469"/>
      <c r="L3" s="469"/>
      <c r="M3" s="469"/>
      <c r="N3" s="469"/>
      <c r="O3" s="469"/>
      <c r="P3" s="2"/>
    </row>
    <row r="4" spans="2:16" ht="18.75" customHeight="1">
      <c r="B4" s="2"/>
      <c r="C4" s="470" t="s">
        <v>0</v>
      </c>
      <c r="D4" s="470"/>
      <c r="E4" s="470"/>
      <c r="F4" s="470"/>
      <c r="G4" s="470"/>
      <c r="H4" s="470"/>
      <c r="I4" s="470"/>
      <c r="J4" s="470"/>
      <c r="K4" s="470"/>
      <c r="L4" s="470"/>
      <c r="M4" s="470"/>
      <c r="N4" s="470"/>
      <c r="O4" s="470"/>
      <c r="P4" s="2"/>
    </row>
    <row r="5" spans="2:16" ht="31.5" customHeight="1">
      <c r="B5" s="2"/>
      <c r="C5" s="193" t="s">
        <v>40</v>
      </c>
      <c r="D5" s="193" t="s">
        <v>108</v>
      </c>
      <c r="E5" s="193" t="s">
        <v>56</v>
      </c>
      <c r="F5" s="193" t="s">
        <v>109</v>
      </c>
      <c r="G5" s="193" t="s">
        <v>110</v>
      </c>
      <c r="H5" s="193" t="s">
        <v>111</v>
      </c>
      <c r="I5" s="193" t="s">
        <v>378</v>
      </c>
      <c r="J5" s="193" t="s">
        <v>379</v>
      </c>
      <c r="K5" s="193" t="s">
        <v>380</v>
      </c>
      <c r="L5" s="193" t="s">
        <v>381</v>
      </c>
      <c r="M5" s="193" t="s">
        <v>382</v>
      </c>
      <c r="N5" s="193" t="s">
        <v>383</v>
      </c>
      <c r="O5" s="193" t="s">
        <v>51</v>
      </c>
      <c r="P5" s="2"/>
    </row>
    <row r="6" spans="2:16" ht="29.25" customHeight="1">
      <c r="B6" s="2"/>
      <c r="C6" s="193"/>
      <c r="D6" s="43">
        <f>IPC!G12</f>
        <v>1</v>
      </c>
      <c r="E6" s="43">
        <f>IPC!G19</f>
        <v>1</v>
      </c>
      <c r="F6" s="43">
        <f>IPC!G25</f>
        <v>1</v>
      </c>
      <c r="G6" s="43" t="str">
        <f>IPC!G32</f>
        <v>N/A</v>
      </c>
      <c r="H6" s="43">
        <f>IPC!G36</f>
        <v>1</v>
      </c>
      <c r="I6" s="43">
        <f>IPC!G41</f>
        <v>1</v>
      </c>
      <c r="J6" s="43">
        <f>IPC!G47</f>
        <v>0.83333333333333337</v>
      </c>
      <c r="K6" s="43">
        <f>IPC!G53</f>
        <v>0.75</v>
      </c>
      <c r="L6" s="43">
        <f>IPC!G59</f>
        <v>0.83333333333333337</v>
      </c>
      <c r="M6" s="43">
        <f>IPC!G64</f>
        <v>1</v>
      </c>
      <c r="N6" s="43">
        <f>IPC!G70</f>
        <v>1</v>
      </c>
      <c r="O6" s="43">
        <f>AVERAGE(D6:L6)</f>
        <v>0.92708333333333326</v>
      </c>
      <c r="P6" s="2"/>
    </row>
    <row r="7" spans="2:16" ht="30.75" customHeight="1">
      <c r="B7" s="2"/>
      <c r="P7" s="2"/>
    </row>
    <row r="8" spans="2:16">
      <c r="B8" s="2"/>
      <c r="P8" s="2"/>
    </row>
    <row r="9" spans="2:16">
      <c r="B9" s="2"/>
      <c r="P9" s="2"/>
    </row>
    <row r="10" spans="2:16">
      <c r="B10" s="2"/>
      <c r="P10" s="2"/>
    </row>
    <row r="11" spans="2:16">
      <c r="B11" s="2"/>
      <c r="P11" s="2"/>
    </row>
    <row r="12" spans="2:16">
      <c r="B12" s="2"/>
      <c r="P12" s="2"/>
    </row>
    <row r="13" spans="2:16">
      <c r="B13" s="2"/>
      <c r="P13" s="2"/>
    </row>
    <row r="14" spans="2:16">
      <c r="B14" s="2"/>
      <c r="P14" s="2"/>
    </row>
    <row r="15" spans="2:16">
      <c r="B15" s="2"/>
      <c r="P15" s="2"/>
    </row>
    <row r="16" spans="2:16">
      <c r="B16" s="2"/>
      <c r="P16" s="2"/>
    </row>
    <row r="17" spans="2:16">
      <c r="B17" s="2"/>
      <c r="P17" s="2"/>
    </row>
    <row r="18" spans="2:16">
      <c r="B18" s="2"/>
      <c r="P18" s="2"/>
    </row>
    <row r="19" spans="2:16">
      <c r="B19" s="2"/>
      <c r="P19" s="2"/>
    </row>
    <row r="20" spans="2:16">
      <c r="B20" s="2"/>
      <c r="P20" s="2"/>
    </row>
    <row r="21" spans="2:16">
      <c r="B21" s="2"/>
      <c r="P21" s="2"/>
    </row>
    <row r="22" spans="2:16">
      <c r="B22" s="2"/>
      <c r="P22" s="2"/>
    </row>
    <row r="23" spans="2:16">
      <c r="B23" s="2"/>
      <c r="P23" s="2"/>
    </row>
    <row r="24" spans="2:16">
      <c r="B24" s="2"/>
      <c r="P24" s="2"/>
    </row>
    <row r="25" spans="2:16">
      <c r="B25" s="2"/>
      <c r="P25" s="2"/>
    </row>
    <row r="26" spans="2:16">
      <c r="B26" s="2"/>
      <c r="P26" s="2"/>
    </row>
    <row r="27" spans="2:16">
      <c r="B27" s="2"/>
      <c r="P27" s="2"/>
    </row>
    <row r="28" spans="2:16">
      <c r="B28" s="2"/>
      <c r="C28" s="2"/>
      <c r="D28" s="2"/>
      <c r="E28" s="2"/>
      <c r="F28" s="2"/>
      <c r="G28" s="2"/>
      <c r="H28" s="2"/>
      <c r="I28" s="2"/>
      <c r="J28" s="2"/>
      <c r="K28" s="2"/>
      <c r="L28" s="2"/>
      <c r="M28" s="2"/>
      <c r="N28" s="2"/>
      <c r="O28" s="2"/>
      <c r="P28" s="2"/>
    </row>
    <row r="29" spans="2:16">
      <c r="B29" s="2"/>
      <c r="C29" s="2"/>
      <c r="D29" s="2"/>
      <c r="E29" s="2"/>
      <c r="F29" s="2"/>
      <c r="G29" s="2"/>
      <c r="H29" s="2"/>
      <c r="I29" s="2"/>
      <c r="J29" s="2"/>
      <c r="K29" s="2"/>
      <c r="L29" s="2"/>
      <c r="M29" s="2"/>
      <c r="N29" s="2"/>
      <c r="O29" s="2"/>
      <c r="P29" s="2"/>
    </row>
  </sheetData>
  <mergeCells count="4">
    <mergeCell ref="C1:O1"/>
    <mergeCell ref="C2:O2"/>
    <mergeCell ref="C3:O3"/>
    <mergeCell ref="C4:O4"/>
  </mergeCells>
  <conditionalFormatting sqref="D6:O6">
    <cfRule type="containsText" dxfId="826" priority="1" operator="containsText" text="N/A">
      <formula>NOT(ISERROR(SEARCH("N/A",D6)))</formula>
    </cfRule>
    <cfRule type="cellIs" dxfId="825" priority="2" operator="equal">
      <formula>0.8</formula>
    </cfRule>
    <cfRule type="cellIs" dxfId="824" priority="3" operator="greaterThan">
      <formula>0.8</formula>
    </cfRule>
    <cfRule type="cellIs" dxfId="823" priority="4" operator="greaterThan">
      <formula>0.5</formula>
    </cfRule>
    <cfRule type="cellIs" dxfId="822" priority="5" operator="equal">
      <formula>0.5</formula>
    </cfRule>
    <cfRule type="cellIs" dxfId="821" priority="6" operator="lessThan">
      <formula>0.5</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sheetPr>
  <dimension ref="A1:T201"/>
  <sheetViews>
    <sheetView zoomScale="40" zoomScaleNormal="40" zoomScalePageLayoutView="55" workbookViewId="0">
      <selection activeCell="C4" sqref="C4:C9"/>
    </sheetView>
  </sheetViews>
  <sheetFormatPr defaultColWidth="12.75" defaultRowHeight="15.75"/>
  <cols>
    <col min="1" max="1" width="10.625" style="14" customWidth="1"/>
    <col min="2" max="2" width="16.125" style="25" customWidth="1"/>
    <col min="3" max="3" width="163.75" style="24" customWidth="1"/>
    <col min="4" max="4" width="27.625" style="24" customWidth="1"/>
    <col min="5" max="5" width="27.25" style="27" customWidth="1"/>
    <col min="6" max="6" width="17.125" style="24" customWidth="1"/>
    <col min="7" max="7" width="21" style="23" customWidth="1"/>
    <col min="8" max="8" width="26.25" style="23" customWidth="1"/>
    <col min="9" max="9" width="32.5" style="26" customWidth="1"/>
    <col min="10" max="10" width="22.5" style="14" customWidth="1"/>
    <col min="11" max="11" width="28" style="14" customWidth="1"/>
    <col min="12" max="12" width="35.125" style="26" customWidth="1"/>
    <col min="13" max="13" width="28.375" style="14" customWidth="1"/>
    <col min="14" max="14" width="23" style="14" customWidth="1"/>
    <col min="15" max="15" width="21.5" style="14" customWidth="1"/>
    <col min="16" max="16" width="10.75" style="23" customWidth="1"/>
    <col min="17" max="18" width="21" style="14" customWidth="1"/>
    <col min="19" max="16384" width="12.75" style="14"/>
  </cols>
  <sheetData>
    <row r="1" spans="1:20" ht="46.5" customHeight="1">
      <c r="A1" s="124"/>
      <c r="B1" s="125"/>
      <c r="C1" s="126"/>
      <c r="D1" s="126"/>
      <c r="E1" s="127"/>
      <c r="F1" s="126"/>
      <c r="G1" s="128"/>
      <c r="H1" s="128"/>
      <c r="I1" s="129"/>
      <c r="J1" s="124"/>
      <c r="K1" s="124"/>
      <c r="L1" s="129"/>
      <c r="M1" s="124"/>
      <c r="N1" s="124"/>
      <c r="O1" s="124"/>
      <c r="P1" s="128"/>
    </row>
    <row r="2" spans="1:20" ht="55.5" customHeight="1">
      <c r="A2" s="368" t="s">
        <v>35</v>
      </c>
      <c r="B2" s="368"/>
      <c r="C2" s="368"/>
      <c r="D2" s="368"/>
      <c r="E2" s="368"/>
      <c r="F2" s="368"/>
      <c r="G2" s="368"/>
      <c r="H2" s="368"/>
      <c r="I2" s="368"/>
      <c r="J2" s="368"/>
      <c r="K2" s="368"/>
      <c r="L2" s="368"/>
      <c r="M2" s="368"/>
      <c r="N2" s="368"/>
      <c r="O2" s="368"/>
      <c r="P2" s="368"/>
      <c r="Q2" s="13"/>
      <c r="R2" s="13"/>
      <c r="S2" s="13"/>
    </row>
    <row r="3" spans="1:20" ht="60.75" customHeight="1">
      <c r="A3" s="369"/>
      <c r="B3" s="1"/>
      <c r="C3" s="370" t="s">
        <v>469</v>
      </c>
      <c r="D3" s="371"/>
      <c r="E3" s="371"/>
      <c r="F3" s="371"/>
      <c r="G3" s="371"/>
      <c r="H3" s="371"/>
      <c r="I3" s="371"/>
      <c r="J3" s="371"/>
      <c r="K3" s="371"/>
      <c r="L3" s="371"/>
      <c r="M3" s="371"/>
      <c r="N3" s="371"/>
      <c r="O3" s="15"/>
      <c r="P3" s="369"/>
      <c r="Q3" s="13"/>
      <c r="R3" s="13"/>
      <c r="S3" s="13"/>
    </row>
    <row r="4" spans="1:20" ht="42" customHeight="1">
      <c r="A4" s="369"/>
      <c r="B4" s="16"/>
      <c r="C4" s="390"/>
      <c r="D4" s="123"/>
      <c r="E4" s="372" t="s">
        <v>0</v>
      </c>
      <c r="F4" s="372"/>
      <c r="G4" s="372"/>
      <c r="H4" s="372"/>
      <c r="I4" s="372"/>
      <c r="J4" s="372"/>
      <c r="K4" s="372"/>
      <c r="L4" s="372"/>
      <c r="M4" s="372"/>
      <c r="N4" s="15"/>
      <c r="O4" s="15"/>
      <c r="P4" s="369"/>
      <c r="Q4" s="13"/>
      <c r="R4" s="13"/>
      <c r="S4" s="13"/>
    </row>
    <row r="5" spans="1:20" ht="52.5" customHeight="1">
      <c r="A5" s="369"/>
      <c r="B5" s="16"/>
      <c r="C5" s="366"/>
      <c r="D5" s="7"/>
      <c r="E5" s="373"/>
      <c r="F5" s="374" t="s">
        <v>20</v>
      </c>
      <c r="G5" s="375"/>
      <c r="H5" s="376" t="s">
        <v>21</v>
      </c>
      <c r="I5" s="377"/>
      <c r="J5" s="378"/>
      <c r="K5" s="51" t="s">
        <v>4</v>
      </c>
      <c r="L5" s="45" t="s">
        <v>22</v>
      </c>
      <c r="M5" s="1"/>
      <c r="N5" s="366"/>
      <c r="O5" s="366"/>
      <c r="P5" s="369"/>
      <c r="Q5" s="13"/>
      <c r="R5" s="13"/>
      <c r="S5" s="13"/>
    </row>
    <row r="6" spans="1:20" s="18" customFormat="1" ht="36.75" customHeight="1">
      <c r="A6" s="369"/>
      <c r="B6" s="16"/>
      <c r="C6" s="366"/>
      <c r="D6" s="7"/>
      <c r="E6" s="373"/>
      <c r="F6" s="379" t="s">
        <v>1</v>
      </c>
      <c r="G6" s="380"/>
      <c r="H6" s="381" t="s">
        <v>23</v>
      </c>
      <c r="I6" s="382"/>
      <c r="J6" s="383"/>
      <c r="K6" s="47">
        <v>2</v>
      </c>
      <c r="L6" s="57" t="s">
        <v>24</v>
      </c>
      <c r="M6" s="1"/>
      <c r="N6" s="366"/>
      <c r="O6" s="366"/>
      <c r="P6" s="369"/>
      <c r="Q6" s="13"/>
      <c r="R6" s="13"/>
      <c r="S6" s="13"/>
    </row>
    <row r="7" spans="1:20" s="18" customFormat="1" ht="39.75" customHeight="1">
      <c r="A7" s="369"/>
      <c r="B7" s="16"/>
      <c r="C7" s="366"/>
      <c r="D7" s="7"/>
      <c r="E7" s="373"/>
      <c r="F7" s="384" t="s">
        <v>2</v>
      </c>
      <c r="G7" s="385"/>
      <c r="H7" s="381" t="s">
        <v>25</v>
      </c>
      <c r="I7" s="382"/>
      <c r="J7" s="383"/>
      <c r="K7" s="49">
        <v>1</v>
      </c>
      <c r="L7" s="58" t="s">
        <v>172</v>
      </c>
      <c r="M7" s="1"/>
      <c r="N7" s="366"/>
      <c r="O7" s="366"/>
      <c r="P7" s="369"/>
      <c r="Q7" s="13"/>
      <c r="R7" s="13"/>
      <c r="S7" s="13"/>
    </row>
    <row r="8" spans="1:20" s="18" customFormat="1" ht="33.75" customHeight="1">
      <c r="A8" s="369"/>
      <c r="B8" s="16"/>
      <c r="C8" s="366"/>
      <c r="D8" s="7"/>
      <c r="E8" s="373"/>
      <c r="F8" s="386" t="s">
        <v>3</v>
      </c>
      <c r="G8" s="387"/>
      <c r="H8" s="381" t="s">
        <v>26</v>
      </c>
      <c r="I8" s="382"/>
      <c r="J8" s="383"/>
      <c r="K8" s="50">
        <v>0</v>
      </c>
      <c r="L8" s="59" t="s">
        <v>5</v>
      </c>
      <c r="M8" s="1"/>
      <c r="N8" s="366"/>
      <c r="O8" s="366"/>
      <c r="P8" s="369"/>
      <c r="Q8" s="13"/>
      <c r="R8" s="13"/>
      <c r="S8" s="13"/>
    </row>
    <row r="9" spans="1:20" s="19" customFormat="1" ht="33" customHeight="1">
      <c r="A9" s="369"/>
      <c r="B9" s="16"/>
      <c r="C9" s="367"/>
      <c r="D9" s="7"/>
      <c r="E9" s="373"/>
      <c r="F9" s="388" t="s">
        <v>27</v>
      </c>
      <c r="G9" s="389"/>
      <c r="H9" s="381" t="s">
        <v>28</v>
      </c>
      <c r="I9" s="382"/>
      <c r="J9" s="383"/>
      <c r="K9" s="48" t="s">
        <v>29</v>
      </c>
      <c r="L9" s="60" t="s">
        <v>29</v>
      </c>
      <c r="M9" s="1"/>
      <c r="N9" s="367"/>
      <c r="O9" s="367"/>
      <c r="P9" s="369"/>
      <c r="Q9" s="13"/>
      <c r="R9" s="13"/>
      <c r="S9" s="13"/>
    </row>
    <row r="10" spans="1:20" s="19" customFormat="1" ht="45.75" customHeight="1">
      <c r="A10" s="369"/>
      <c r="B10" s="352" t="s">
        <v>48</v>
      </c>
      <c r="C10" s="353" t="s">
        <v>100</v>
      </c>
      <c r="D10" s="352" t="s">
        <v>4</v>
      </c>
      <c r="E10" s="359" t="s">
        <v>30</v>
      </c>
      <c r="F10" s="353"/>
      <c r="G10" s="361" t="s">
        <v>31</v>
      </c>
      <c r="H10" s="361" t="s">
        <v>32</v>
      </c>
      <c r="I10" s="352" t="s">
        <v>166</v>
      </c>
      <c r="J10" s="352"/>
      <c r="K10" s="352"/>
      <c r="L10" s="352" t="s">
        <v>6</v>
      </c>
      <c r="M10" s="352"/>
      <c r="N10" s="352"/>
      <c r="O10" s="362"/>
      <c r="P10" s="369"/>
      <c r="Q10" s="13"/>
      <c r="R10" s="13"/>
      <c r="S10" s="13"/>
    </row>
    <row r="11" spans="1:20" s="19" customFormat="1" ht="57" customHeight="1">
      <c r="A11" s="369"/>
      <c r="B11" s="352"/>
      <c r="C11" s="354"/>
      <c r="D11" s="352"/>
      <c r="E11" s="360"/>
      <c r="F11" s="354"/>
      <c r="G11" s="361"/>
      <c r="H11" s="361"/>
      <c r="I11" s="71" t="s">
        <v>33</v>
      </c>
      <c r="J11" s="72" t="s">
        <v>164</v>
      </c>
      <c r="K11" s="72" t="s">
        <v>165</v>
      </c>
      <c r="L11" s="72" t="s">
        <v>168</v>
      </c>
      <c r="M11" s="72" t="s">
        <v>167</v>
      </c>
      <c r="N11" s="72" t="s">
        <v>8</v>
      </c>
      <c r="O11" s="73" t="s">
        <v>9</v>
      </c>
      <c r="P11" s="369"/>
      <c r="Q11" s="18"/>
      <c r="R11" s="18"/>
      <c r="S11" s="18"/>
      <c r="T11" s="18"/>
    </row>
    <row r="12" spans="1:20" s="19" customFormat="1" ht="65.25" customHeight="1">
      <c r="A12" s="350"/>
      <c r="B12" s="53" t="s">
        <v>36</v>
      </c>
      <c r="C12" s="54" t="s">
        <v>443</v>
      </c>
      <c r="D12" s="36"/>
      <c r="E12" s="36"/>
      <c r="F12" s="44"/>
      <c r="G12" s="20">
        <f>IF(COUNT(D13:D16)=0,"N/A",SUM(D13:D16)/(COUNT(D13:D16)*2))</f>
        <v>1</v>
      </c>
      <c r="H12" s="21" t="str">
        <f>IF(G12="N/A","N/A", IF(G12&gt;=80%,"MET",IF(G12&gt;=50%,"PARTIAL MET","Not Met")))</f>
        <v>MET</v>
      </c>
      <c r="I12" s="355"/>
      <c r="J12" s="355"/>
      <c r="K12" s="355"/>
      <c r="L12" s="355"/>
      <c r="M12" s="355"/>
      <c r="N12" s="355"/>
      <c r="O12" s="356"/>
      <c r="P12" s="395"/>
      <c r="Q12" s="18"/>
      <c r="R12" s="18"/>
      <c r="S12" s="18"/>
      <c r="T12" s="18"/>
    </row>
    <row r="13" spans="1:20" s="18" customFormat="1" ht="89.25" customHeight="1">
      <c r="A13" s="351"/>
      <c r="B13" s="28">
        <v>1</v>
      </c>
      <c r="C13" s="101" t="s">
        <v>444</v>
      </c>
      <c r="D13" s="122">
        <v>2</v>
      </c>
      <c r="E13" s="357"/>
      <c r="F13" s="358"/>
      <c r="G13" s="392"/>
      <c r="H13" s="392"/>
      <c r="I13" s="33" t="s">
        <v>67</v>
      </c>
      <c r="J13" s="33" t="s">
        <v>68</v>
      </c>
      <c r="K13" s="34"/>
      <c r="L13" s="56"/>
      <c r="M13" s="56"/>
      <c r="N13" s="56"/>
      <c r="O13" s="37" t="s">
        <v>11</v>
      </c>
      <c r="P13" s="396"/>
    </row>
    <row r="14" spans="1:20" s="18" customFormat="1" ht="83.25" customHeight="1">
      <c r="A14" s="351"/>
      <c r="B14" s="28">
        <v>2</v>
      </c>
      <c r="C14" s="111" t="s">
        <v>445</v>
      </c>
      <c r="D14" s="122" t="s">
        <v>29</v>
      </c>
      <c r="E14" s="357"/>
      <c r="F14" s="358"/>
      <c r="G14" s="393"/>
      <c r="H14" s="393"/>
      <c r="I14" s="33" t="s">
        <v>69</v>
      </c>
      <c r="J14" s="363"/>
      <c r="K14" s="33" t="s">
        <v>70</v>
      </c>
      <c r="L14" s="56"/>
      <c r="M14" s="56"/>
      <c r="N14" s="56"/>
      <c r="O14" s="37" t="s">
        <v>10</v>
      </c>
      <c r="P14" s="396"/>
    </row>
    <row r="15" spans="1:20" s="18" customFormat="1" ht="87" customHeight="1">
      <c r="A15" s="351"/>
      <c r="B15" s="28">
        <v>3</v>
      </c>
      <c r="C15" s="111" t="s">
        <v>446</v>
      </c>
      <c r="D15" s="122" t="s">
        <v>29</v>
      </c>
      <c r="E15" s="357"/>
      <c r="F15" s="358"/>
      <c r="G15" s="393"/>
      <c r="H15" s="393"/>
      <c r="I15" s="33" t="s">
        <v>71</v>
      </c>
      <c r="J15" s="364"/>
      <c r="K15" s="363"/>
      <c r="L15" s="56"/>
      <c r="M15" s="56"/>
      <c r="N15" s="56"/>
      <c r="O15" s="37" t="s">
        <v>10</v>
      </c>
      <c r="P15" s="396"/>
    </row>
    <row r="16" spans="1:20" s="18" customFormat="1" ht="90.75" customHeight="1">
      <c r="A16" s="351"/>
      <c r="B16" s="28">
        <v>4</v>
      </c>
      <c r="C16" s="111" t="s">
        <v>447</v>
      </c>
      <c r="D16" s="122" t="s">
        <v>29</v>
      </c>
      <c r="E16" s="357"/>
      <c r="F16" s="358"/>
      <c r="G16" s="393"/>
      <c r="H16" s="393"/>
      <c r="I16" s="33" t="s">
        <v>169</v>
      </c>
      <c r="J16" s="364"/>
      <c r="K16" s="365"/>
      <c r="L16" s="56"/>
      <c r="M16" s="56"/>
      <c r="N16" s="56"/>
      <c r="O16" s="37" t="s">
        <v>10</v>
      </c>
      <c r="P16" s="396"/>
    </row>
    <row r="17" spans="1:20" s="19" customFormat="1" ht="81" customHeight="1">
      <c r="A17" s="351"/>
      <c r="B17" s="53" t="s">
        <v>37</v>
      </c>
      <c r="C17" s="54" t="s">
        <v>448</v>
      </c>
      <c r="D17" s="55"/>
      <c r="E17" s="55"/>
      <c r="F17" s="136"/>
      <c r="G17" s="20">
        <f>IF(COUNT(D18:D22)=0,"N/A",AVERAGE(D18:D22)/2)</f>
        <v>0.5</v>
      </c>
      <c r="H17" s="21" t="str">
        <f>IF(G17="N/A","N/A", IF(G17&gt;=80%,"MET",IF(G17&gt;=50%,"PARTIAL MET","Not Met")))</f>
        <v>PARTIAL MET</v>
      </c>
      <c r="I17" s="400"/>
      <c r="J17" s="400"/>
      <c r="K17" s="400"/>
      <c r="L17" s="400"/>
      <c r="M17" s="400"/>
      <c r="N17" s="400"/>
      <c r="O17" s="401"/>
      <c r="P17" s="396"/>
      <c r="Q17" s="18"/>
      <c r="R17" s="18"/>
      <c r="S17" s="18"/>
      <c r="T17" s="18"/>
    </row>
    <row r="18" spans="1:20" s="18" customFormat="1" ht="70.5" customHeight="1">
      <c r="A18" s="351"/>
      <c r="B18" s="28">
        <v>1</v>
      </c>
      <c r="C18" s="101" t="s">
        <v>449</v>
      </c>
      <c r="D18" s="122">
        <v>1</v>
      </c>
      <c r="E18" s="357"/>
      <c r="F18" s="358"/>
      <c r="G18" s="392"/>
      <c r="H18" s="392"/>
      <c r="I18" s="33" t="s">
        <v>72</v>
      </c>
      <c r="J18" s="34"/>
      <c r="K18" s="363"/>
      <c r="L18" s="56"/>
      <c r="M18" s="56"/>
      <c r="N18" s="56"/>
      <c r="O18" s="37" t="s">
        <v>10</v>
      </c>
      <c r="P18" s="396"/>
    </row>
    <row r="19" spans="1:20" s="18" customFormat="1" ht="79.5" customHeight="1">
      <c r="A19" s="351"/>
      <c r="B19" s="28">
        <v>2</v>
      </c>
      <c r="C19" s="111" t="s">
        <v>450</v>
      </c>
      <c r="D19" s="122" t="s">
        <v>29</v>
      </c>
      <c r="E19" s="357"/>
      <c r="F19" s="358"/>
      <c r="G19" s="393"/>
      <c r="H19" s="393"/>
      <c r="I19" s="33" t="s">
        <v>170</v>
      </c>
      <c r="J19" s="33" t="s">
        <v>73</v>
      </c>
      <c r="K19" s="364"/>
      <c r="L19" s="56"/>
      <c r="M19" s="56"/>
      <c r="N19" s="56"/>
      <c r="O19" s="37" t="s">
        <v>10</v>
      </c>
      <c r="P19" s="396"/>
    </row>
    <row r="20" spans="1:20" s="18" customFormat="1" ht="79.5" customHeight="1">
      <c r="A20" s="351"/>
      <c r="B20" s="28">
        <v>3</v>
      </c>
      <c r="C20" s="111" t="s">
        <v>451</v>
      </c>
      <c r="D20" s="122" t="s">
        <v>29</v>
      </c>
      <c r="E20" s="132"/>
      <c r="F20" s="133"/>
      <c r="G20" s="393"/>
      <c r="H20" s="393"/>
      <c r="I20" s="33"/>
      <c r="J20" s="33"/>
      <c r="K20" s="364"/>
      <c r="L20" s="56"/>
      <c r="M20" s="56"/>
      <c r="N20" s="56"/>
      <c r="O20" s="37"/>
      <c r="P20" s="396"/>
    </row>
    <row r="21" spans="1:20" s="18" customFormat="1" ht="79.5" customHeight="1">
      <c r="A21" s="351"/>
      <c r="B21" s="28">
        <v>4</v>
      </c>
      <c r="C21" s="111" t="s">
        <v>452</v>
      </c>
      <c r="D21" s="122" t="s">
        <v>29</v>
      </c>
      <c r="E21" s="357"/>
      <c r="F21" s="358"/>
      <c r="G21" s="393"/>
      <c r="H21" s="393"/>
      <c r="I21" s="33" t="s">
        <v>74</v>
      </c>
      <c r="J21" s="33" t="s">
        <v>75</v>
      </c>
      <c r="K21" s="364"/>
      <c r="L21" s="56"/>
      <c r="M21" s="56"/>
      <c r="N21" s="56"/>
      <c r="O21" s="37" t="s">
        <v>10</v>
      </c>
      <c r="P21" s="396"/>
    </row>
    <row r="22" spans="1:20" s="18" customFormat="1" ht="97.5" customHeight="1">
      <c r="A22" s="351"/>
      <c r="B22" s="28">
        <v>5</v>
      </c>
      <c r="C22" s="111" t="s">
        <v>453</v>
      </c>
      <c r="D22" s="122" t="s">
        <v>29</v>
      </c>
      <c r="E22" s="357"/>
      <c r="F22" s="358"/>
      <c r="G22" s="394"/>
      <c r="H22" s="394"/>
      <c r="I22" s="33" t="s">
        <v>76</v>
      </c>
      <c r="J22" s="34"/>
      <c r="K22" s="365"/>
      <c r="L22" s="56"/>
      <c r="M22" s="56"/>
      <c r="N22" s="56"/>
      <c r="O22" s="37" t="s">
        <v>10</v>
      </c>
      <c r="P22" s="396"/>
    </row>
    <row r="23" spans="1:20" s="19" customFormat="1" ht="78.75" customHeight="1">
      <c r="A23" s="351"/>
      <c r="B23" s="53" t="s">
        <v>38</v>
      </c>
      <c r="C23" s="54" t="s">
        <v>454</v>
      </c>
      <c r="D23" s="55"/>
      <c r="E23" s="55"/>
      <c r="F23" s="136"/>
      <c r="G23" s="20">
        <f>IF(COUNT(D24:D27)=0,"N/A",AVERAGE(D24:D27)/2)</f>
        <v>0.625</v>
      </c>
      <c r="H23" s="21" t="str">
        <f>IF(G23="N/A","N/A", IF(G23&gt;=80%,"MET",IF(G23&gt;=50%,"PARTIAL MET","Not Met")))</f>
        <v>PARTIAL MET</v>
      </c>
      <c r="I23" s="400"/>
      <c r="J23" s="400"/>
      <c r="K23" s="400"/>
      <c r="L23" s="400"/>
      <c r="M23" s="400"/>
      <c r="N23" s="400"/>
      <c r="O23" s="401"/>
      <c r="P23" s="396"/>
    </row>
    <row r="24" spans="1:20" s="18" customFormat="1" ht="77.25" customHeight="1">
      <c r="A24" s="351"/>
      <c r="B24" s="28">
        <v>1</v>
      </c>
      <c r="C24" s="101" t="s">
        <v>455</v>
      </c>
      <c r="D24" s="122">
        <v>2</v>
      </c>
      <c r="E24" s="357"/>
      <c r="F24" s="358"/>
      <c r="G24" s="397"/>
      <c r="H24" s="397"/>
      <c r="I24" s="33" t="s">
        <v>77</v>
      </c>
      <c r="J24" s="33" t="s">
        <v>39</v>
      </c>
      <c r="K24" s="363"/>
      <c r="L24" s="56"/>
      <c r="M24" s="56"/>
      <c r="N24" s="56"/>
      <c r="O24" s="37" t="s">
        <v>10</v>
      </c>
      <c r="P24" s="396"/>
      <c r="Q24" s="14"/>
      <c r="R24" s="14"/>
    </row>
    <row r="25" spans="1:20" s="18" customFormat="1" ht="93.75" customHeight="1">
      <c r="A25" s="351"/>
      <c r="B25" s="28">
        <v>2</v>
      </c>
      <c r="C25" s="111" t="s">
        <v>456</v>
      </c>
      <c r="D25" s="122">
        <v>2</v>
      </c>
      <c r="E25" s="357"/>
      <c r="F25" s="358"/>
      <c r="G25" s="398"/>
      <c r="H25" s="398"/>
      <c r="I25" s="33" t="s">
        <v>78</v>
      </c>
      <c r="J25" s="33" t="s">
        <v>39</v>
      </c>
      <c r="K25" s="364"/>
      <c r="L25" s="56"/>
      <c r="M25" s="56"/>
      <c r="N25" s="56"/>
      <c r="O25" s="37" t="s">
        <v>10</v>
      </c>
      <c r="P25" s="396"/>
      <c r="Q25" s="14"/>
      <c r="R25" s="14"/>
    </row>
    <row r="26" spans="1:20" s="18" customFormat="1" ht="111" customHeight="1">
      <c r="A26" s="351"/>
      <c r="B26" s="28">
        <v>3</v>
      </c>
      <c r="C26" s="111" t="s">
        <v>457</v>
      </c>
      <c r="D26" s="122">
        <v>0</v>
      </c>
      <c r="E26" s="357"/>
      <c r="F26" s="358"/>
      <c r="G26" s="398"/>
      <c r="H26" s="398"/>
      <c r="I26" s="33" t="s">
        <v>171</v>
      </c>
      <c r="J26" s="33" t="s">
        <v>39</v>
      </c>
      <c r="K26" s="364"/>
      <c r="L26" s="56"/>
      <c r="M26" s="56"/>
      <c r="N26" s="56"/>
      <c r="O26" s="37" t="s">
        <v>10</v>
      </c>
      <c r="P26" s="396"/>
      <c r="Q26" s="14"/>
      <c r="R26" s="14"/>
    </row>
    <row r="27" spans="1:20" s="18" customFormat="1" ht="81.75" customHeight="1">
      <c r="A27" s="351"/>
      <c r="B27" s="28">
        <v>4</v>
      </c>
      <c r="C27" s="111" t="s">
        <v>458</v>
      </c>
      <c r="D27" s="122">
        <v>1</v>
      </c>
      <c r="E27" s="357"/>
      <c r="F27" s="358"/>
      <c r="G27" s="399"/>
      <c r="H27" s="399"/>
      <c r="I27" s="33" t="s">
        <v>79</v>
      </c>
      <c r="J27" s="33" t="s">
        <v>39</v>
      </c>
      <c r="K27" s="365"/>
      <c r="L27" s="56"/>
      <c r="M27" s="56"/>
      <c r="N27" s="56"/>
      <c r="O27" s="37" t="s">
        <v>10</v>
      </c>
      <c r="P27" s="396"/>
      <c r="Q27" s="14"/>
      <c r="R27" s="14"/>
    </row>
    <row r="28" spans="1:20" ht="49.5" customHeight="1">
      <c r="C28" s="30"/>
      <c r="D28" s="30"/>
      <c r="E28" s="24"/>
      <c r="G28" s="391" t="s">
        <v>34</v>
      </c>
      <c r="H28" s="391"/>
      <c r="P28" s="14"/>
    </row>
    <row r="29" spans="1:20" ht="53.25" customHeight="1">
      <c r="E29" s="24"/>
      <c r="G29" s="348">
        <f>IFERROR(AVERAGE(G12:G27),"" )</f>
        <v>0.70833333333333337</v>
      </c>
      <c r="H29" s="349"/>
      <c r="P29" s="14"/>
    </row>
    <row r="30" spans="1:20" ht="37.5" customHeight="1">
      <c r="E30" s="24"/>
      <c r="G30" s="24"/>
      <c r="H30" s="24"/>
      <c r="P30" s="14"/>
    </row>
    <row r="31" spans="1:20" ht="36" customHeight="1">
      <c r="E31" s="24"/>
      <c r="G31" s="24"/>
      <c r="H31" s="24"/>
      <c r="P31" s="14"/>
    </row>
    <row r="32" spans="1:20">
      <c r="E32" s="24"/>
      <c r="G32" s="24"/>
      <c r="H32" s="24"/>
      <c r="P32" s="14"/>
    </row>
    <row r="33" spans="5:16" ht="36" customHeight="1">
      <c r="E33" s="24"/>
      <c r="G33" s="24"/>
      <c r="H33" s="24"/>
      <c r="P33" s="14"/>
    </row>
    <row r="34" spans="5:16" ht="45.75" customHeight="1">
      <c r="E34" s="24"/>
      <c r="G34" s="24"/>
      <c r="H34" s="24"/>
      <c r="P34" s="14"/>
    </row>
    <row r="35" spans="5:16" ht="46.5" customHeight="1">
      <c r="E35" s="24"/>
      <c r="G35" s="24"/>
      <c r="H35" s="24"/>
      <c r="P35" s="14"/>
    </row>
    <row r="36" spans="5:16" ht="33.75" customHeight="1">
      <c r="E36" s="24"/>
      <c r="G36" s="24"/>
      <c r="H36" s="24"/>
      <c r="P36" s="14"/>
    </row>
    <row r="37" spans="5:16">
      <c r="E37" s="24"/>
      <c r="G37" s="24"/>
      <c r="H37" s="24"/>
      <c r="P37" s="14"/>
    </row>
    <row r="38" spans="5:16" ht="36" customHeight="1">
      <c r="E38" s="24"/>
      <c r="G38" s="24"/>
      <c r="H38" s="24"/>
      <c r="P38" s="14"/>
    </row>
    <row r="39" spans="5:16">
      <c r="E39" s="24"/>
      <c r="G39" s="24"/>
      <c r="H39" s="24"/>
      <c r="P39" s="14"/>
    </row>
    <row r="40" spans="5:16">
      <c r="E40" s="24"/>
      <c r="G40" s="24"/>
      <c r="H40" s="24"/>
      <c r="P40" s="14"/>
    </row>
    <row r="41" spans="5:16">
      <c r="E41" s="24"/>
      <c r="G41" s="24"/>
      <c r="H41" s="24"/>
      <c r="P41" s="14"/>
    </row>
    <row r="42" spans="5:16">
      <c r="E42" s="24"/>
      <c r="G42" s="24"/>
      <c r="H42" s="24"/>
      <c r="P42" s="14"/>
    </row>
    <row r="43" spans="5:16">
      <c r="E43" s="24"/>
      <c r="G43" s="24"/>
      <c r="H43" s="24"/>
      <c r="P43" s="14"/>
    </row>
    <row r="44" spans="5:16">
      <c r="E44" s="24"/>
      <c r="G44" s="24"/>
      <c r="H44" s="24"/>
      <c r="P44" s="14"/>
    </row>
    <row r="45" spans="5:16">
      <c r="E45" s="24"/>
      <c r="G45" s="24"/>
      <c r="H45" s="24"/>
      <c r="P45" s="14"/>
    </row>
    <row r="46" spans="5:16">
      <c r="E46" s="24"/>
      <c r="G46" s="24"/>
      <c r="H46" s="24"/>
      <c r="P46" s="14"/>
    </row>
    <row r="47" spans="5:16">
      <c r="E47" s="24"/>
      <c r="G47" s="24"/>
      <c r="H47" s="24"/>
      <c r="P47" s="14"/>
    </row>
    <row r="48" spans="5:16">
      <c r="E48" s="24"/>
      <c r="G48" s="24"/>
      <c r="H48" s="24"/>
      <c r="P48" s="14"/>
    </row>
    <row r="49" spans="5:16">
      <c r="E49" s="24"/>
      <c r="G49" s="24"/>
      <c r="H49" s="24"/>
      <c r="P49" s="14"/>
    </row>
    <row r="50" spans="5:16">
      <c r="E50" s="24"/>
      <c r="G50" s="24"/>
      <c r="H50" s="24"/>
      <c r="P50" s="14"/>
    </row>
    <row r="51" spans="5:16">
      <c r="E51" s="24"/>
      <c r="G51" s="24"/>
      <c r="H51" s="24"/>
      <c r="P51" s="14"/>
    </row>
    <row r="52" spans="5:16">
      <c r="E52" s="24"/>
      <c r="G52" s="24"/>
      <c r="H52" s="24"/>
      <c r="P52" s="14"/>
    </row>
    <row r="53" spans="5:16">
      <c r="E53" s="24"/>
      <c r="G53" s="24"/>
      <c r="H53" s="24"/>
      <c r="P53" s="14"/>
    </row>
    <row r="54" spans="5:16">
      <c r="E54" s="24"/>
      <c r="G54" s="24"/>
      <c r="H54" s="24"/>
      <c r="P54" s="14"/>
    </row>
    <row r="55" spans="5:16">
      <c r="E55" s="24"/>
      <c r="G55" s="24"/>
      <c r="H55" s="24"/>
      <c r="P55" s="14"/>
    </row>
    <row r="56" spans="5:16">
      <c r="E56" s="24"/>
      <c r="G56" s="24"/>
      <c r="H56" s="24"/>
      <c r="P56" s="14"/>
    </row>
    <row r="57" spans="5:16">
      <c r="E57" s="24"/>
      <c r="G57" s="24"/>
      <c r="H57" s="24"/>
      <c r="P57" s="14"/>
    </row>
    <row r="58" spans="5:16">
      <c r="E58" s="24"/>
      <c r="G58" s="24"/>
      <c r="H58" s="24"/>
      <c r="P58" s="14"/>
    </row>
    <row r="59" spans="5:16">
      <c r="E59" s="24"/>
      <c r="G59" s="24"/>
      <c r="H59" s="24"/>
      <c r="P59" s="14"/>
    </row>
    <row r="60" spans="5:16">
      <c r="E60" s="24"/>
      <c r="G60" s="24"/>
      <c r="H60" s="24"/>
      <c r="P60" s="14"/>
    </row>
    <row r="61" spans="5:16">
      <c r="E61" s="24"/>
      <c r="G61" s="24"/>
      <c r="H61" s="24"/>
      <c r="P61" s="14"/>
    </row>
    <row r="62" spans="5:16">
      <c r="E62" s="24"/>
      <c r="G62" s="24"/>
      <c r="H62" s="24"/>
      <c r="P62" s="14"/>
    </row>
    <row r="63" spans="5:16">
      <c r="E63" s="24"/>
      <c r="G63" s="24"/>
      <c r="H63" s="24"/>
      <c r="P63" s="14"/>
    </row>
    <row r="64" spans="5:16">
      <c r="E64" s="24"/>
      <c r="G64" s="24"/>
      <c r="H64" s="24"/>
      <c r="P64" s="14"/>
    </row>
    <row r="65" spans="5:16">
      <c r="E65" s="24"/>
      <c r="G65" s="24"/>
      <c r="H65" s="24"/>
      <c r="P65" s="14"/>
    </row>
    <row r="66" spans="5:16">
      <c r="E66" s="24"/>
      <c r="G66" s="24"/>
      <c r="H66" s="24"/>
      <c r="P66" s="14"/>
    </row>
    <row r="67" spans="5:16">
      <c r="E67" s="24"/>
      <c r="G67" s="24"/>
      <c r="H67" s="24"/>
      <c r="P67" s="14"/>
    </row>
    <row r="68" spans="5:16">
      <c r="E68" s="24"/>
      <c r="G68" s="24"/>
      <c r="H68" s="24"/>
      <c r="P68" s="14"/>
    </row>
    <row r="69" spans="5:16">
      <c r="E69" s="24"/>
      <c r="G69" s="24"/>
      <c r="H69" s="24"/>
      <c r="P69" s="14"/>
    </row>
    <row r="70" spans="5:16">
      <c r="E70" s="24"/>
      <c r="G70" s="24"/>
      <c r="H70" s="24"/>
      <c r="P70" s="14"/>
    </row>
    <row r="71" spans="5:16">
      <c r="E71" s="24"/>
      <c r="G71" s="24"/>
      <c r="H71" s="24"/>
      <c r="P71" s="14"/>
    </row>
    <row r="72" spans="5:16">
      <c r="E72" s="24"/>
      <c r="G72" s="24"/>
      <c r="H72" s="24"/>
      <c r="P72" s="14"/>
    </row>
    <row r="73" spans="5:16">
      <c r="E73" s="24"/>
      <c r="G73" s="24"/>
      <c r="H73" s="24"/>
      <c r="P73" s="14"/>
    </row>
    <row r="74" spans="5:16">
      <c r="E74" s="24"/>
      <c r="G74" s="24"/>
      <c r="H74" s="24"/>
      <c r="P74" s="14"/>
    </row>
    <row r="75" spans="5:16">
      <c r="E75" s="24"/>
      <c r="G75" s="24"/>
      <c r="H75" s="24"/>
      <c r="P75" s="14"/>
    </row>
    <row r="76" spans="5:16">
      <c r="E76" s="24"/>
      <c r="G76" s="24"/>
      <c r="H76" s="24"/>
      <c r="P76" s="14"/>
    </row>
    <row r="77" spans="5:16">
      <c r="E77" s="24"/>
      <c r="G77" s="24"/>
      <c r="H77" s="24"/>
      <c r="P77" s="14"/>
    </row>
    <row r="78" spans="5:16">
      <c r="E78" s="24"/>
      <c r="G78" s="24"/>
      <c r="H78" s="24"/>
      <c r="P78" s="14"/>
    </row>
    <row r="79" spans="5:16">
      <c r="E79" s="24"/>
      <c r="G79" s="24"/>
      <c r="H79" s="24"/>
      <c r="P79" s="14"/>
    </row>
    <row r="80" spans="5:16">
      <c r="E80" s="24"/>
      <c r="G80" s="24"/>
      <c r="H80" s="24"/>
      <c r="P80" s="14"/>
    </row>
    <row r="81" spans="5:16">
      <c r="E81" s="24"/>
      <c r="G81" s="24"/>
      <c r="H81" s="24"/>
      <c r="P81" s="14"/>
    </row>
    <row r="82" spans="5:16">
      <c r="E82" s="24"/>
      <c r="G82" s="24"/>
      <c r="H82" s="24"/>
      <c r="P82" s="14"/>
    </row>
    <row r="83" spans="5:16">
      <c r="E83" s="24"/>
      <c r="G83" s="24"/>
      <c r="H83" s="24"/>
      <c r="P83" s="14"/>
    </row>
    <row r="84" spans="5:16">
      <c r="E84" s="24"/>
      <c r="G84" s="24"/>
      <c r="H84" s="24"/>
      <c r="P84" s="14"/>
    </row>
    <row r="85" spans="5:16">
      <c r="E85" s="24"/>
      <c r="G85" s="24"/>
      <c r="H85" s="24"/>
      <c r="P85" s="14"/>
    </row>
    <row r="86" spans="5:16">
      <c r="E86" s="24"/>
      <c r="G86" s="24"/>
      <c r="H86" s="24"/>
      <c r="P86" s="14"/>
    </row>
    <row r="87" spans="5:16">
      <c r="E87" s="24"/>
      <c r="G87" s="24"/>
      <c r="H87" s="24"/>
      <c r="P87" s="14"/>
    </row>
    <row r="88" spans="5:16">
      <c r="E88" s="24"/>
      <c r="G88" s="24"/>
      <c r="H88" s="24"/>
      <c r="P88" s="14"/>
    </row>
    <row r="89" spans="5:16">
      <c r="E89" s="24"/>
      <c r="G89" s="24"/>
      <c r="H89" s="24"/>
      <c r="P89" s="14"/>
    </row>
    <row r="90" spans="5:16">
      <c r="E90" s="24"/>
      <c r="G90" s="24"/>
      <c r="H90" s="24"/>
      <c r="P90" s="14"/>
    </row>
    <row r="91" spans="5:16">
      <c r="E91" s="24"/>
      <c r="G91" s="24"/>
      <c r="H91" s="24"/>
      <c r="P91" s="14"/>
    </row>
    <row r="92" spans="5:16">
      <c r="E92" s="24"/>
      <c r="G92" s="24"/>
      <c r="H92" s="24"/>
      <c r="P92" s="14"/>
    </row>
    <row r="93" spans="5:16">
      <c r="E93" s="24"/>
      <c r="G93" s="24"/>
      <c r="H93" s="24"/>
      <c r="P93" s="14"/>
    </row>
    <row r="94" spans="5:16">
      <c r="E94" s="24"/>
      <c r="G94" s="24"/>
      <c r="H94" s="24"/>
      <c r="P94" s="14"/>
    </row>
    <row r="95" spans="5:16">
      <c r="E95" s="24"/>
      <c r="G95" s="24"/>
      <c r="H95" s="24"/>
      <c r="P95" s="14"/>
    </row>
    <row r="96" spans="5:16">
      <c r="E96" s="24"/>
      <c r="G96" s="24"/>
      <c r="H96" s="24"/>
      <c r="P96" s="14"/>
    </row>
    <row r="97" spans="5:16">
      <c r="E97" s="24"/>
      <c r="G97" s="24"/>
      <c r="H97" s="24"/>
      <c r="P97" s="14"/>
    </row>
    <row r="98" spans="5:16">
      <c r="E98" s="24"/>
      <c r="G98" s="24"/>
      <c r="H98" s="24"/>
      <c r="P98" s="14"/>
    </row>
    <row r="99" spans="5:16">
      <c r="E99" s="24"/>
      <c r="G99" s="24"/>
      <c r="H99" s="24"/>
      <c r="P99" s="14"/>
    </row>
    <row r="100" spans="5:16">
      <c r="E100" s="24"/>
      <c r="G100" s="24"/>
      <c r="H100" s="24"/>
      <c r="P100" s="14"/>
    </row>
    <row r="101" spans="5:16">
      <c r="E101" s="24"/>
      <c r="G101" s="24"/>
      <c r="H101" s="24"/>
      <c r="P101" s="14"/>
    </row>
    <row r="102" spans="5:16">
      <c r="E102" s="24"/>
      <c r="G102" s="24"/>
      <c r="H102" s="24"/>
      <c r="P102" s="14"/>
    </row>
    <row r="103" spans="5:16">
      <c r="E103" s="24"/>
      <c r="G103" s="24"/>
      <c r="H103" s="24"/>
      <c r="P103" s="14"/>
    </row>
    <row r="104" spans="5:16">
      <c r="E104" s="24"/>
      <c r="G104" s="24"/>
      <c r="H104" s="24"/>
      <c r="P104" s="14"/>
    </row>
    <row r="105" spans="5:16">
      <c r="E105" s="24"/>
      <c r="G105" s="24"/>
      <c r="H105" s="24"/>
      <c r="P105" s="14"/>
    </row>
    <row r="106" spans="5:16">
      <c r="E106" s="24"/>
      <c r="G106" s="24"/>
      <c r="H106" s="24"/>
      <c r="P106" s="14"/>
    </row>
    <row r="107" spans="5:16">
      <c r="E107" s="24"/>
      <c r="G107" s="24"/>
      <c r="H107" s="24"/>
      <c r="P107" s="14"/>
    </row>
    <row r="108" spans="5:16">
      <c r="E108" s="24"/>
      <c r="G108" s="24"/>
      <c r="H108" s="24"/>
      <c r="P108" s="14"/>
    </row>
    <row r="109" spans="5:16">
      <c r="E109" s="24"/>
      <c r="G109" s="24"/>
      <c r="H109" s="24"/>
      <c r="P109" s="14"/>
    </row>
    <row r="110" spans="5:16">
      <c r="E110" s="24"/>
      <c r="G110" s="24"/>
      <c r="H110" s="24"/>
      <c r="P110" s="14"/>
    </row>
    <row r="111" spans="5:16">
      <c r="E111" s="24"/>
      <c r="G111" s="24"/>
      <c r="H111" s="24"/>
      <c r="P111" s="14"/>
    </row>
    <row r="112" spans="5:16">
      <c r="E112" s="24"/>
      <c r="G112" s="24"/>
      <c r="H112" s="24"/>
      <c r="P112" s="14"/>
    </row>
    <row r="113" spans="5:16">
      <c r="E113" s="24"/>
      <c r="G113" s="24"/>
      <c r="H113" s="24"/>
      <c r="P113" s="14"/>
    </row>
    <row r="114" spans="5:16">
      <c r="E114" s="24"/>
      <c r="G114" s="24"/>
      <c r="H114" s="24"/>
      <c r="P114" s="14"/>
    </row>
    <row r="115" spans="5:16">
      <c r="E115" s="24"/>
      <c r="G115" s="24"/>
      <c r="H115" s="24"/>
      <c r="P115" s="14"/>
    </row>
    <row r="116" spans="5:16">
      <c r="E116" s="24"/>
      <c r="G116" s="24"/>
      <c r="H116" s="24"/>
      <c r="P116" s="14"/>
    </row>
    <row r="117" spans="5:16">
      <c r="E117" s="24"/>
      <c r="G117" s="24"/>
      <c r="H117" s="24"/>
      <c r="P117" s="14"/>
    </row>
    <row r="118" spans="5:16">
      <c r="E118" s="24"/>
      <c r="G118" s="24"/>
      <c r="H118" s="24"/>
      <c r="P118" s="14"/>
    </row>
    <row r="119" spans="5:16">
      <c r="E119" s="24"/>
      <c r="G119" s="24"/>
      <c r="H119" s="24"/>
      <c r="P119" s="14"/>
    </row>
    <row r="120" spans="5:16">
      <c r="E120" s="24"/>
      <c r="G120" s="24"/>
      <c r="H120" s="24"/>
      <c r="P120" s="14"/>
    </row>
    <row r="121" spans="5:16">
      <c r="E121" s="24"/>
      <c r="G121" s="24"/>
      <c r="H121" s="24"/>
      <c r="P121" s="14"/>
    </row>
    <row r="122" spans="5:16">
      <c r="E122" s="24"/>
      <c r="G122" s="24"/>
      <c r="H122" s="24"/>
      <c r="P122" s="14"/>
    </row>
    <row r="123" spans="5:16">
      <c r="E123" s="24"/>
      <c r="G123" s="24"/>
      <c r="H123" s="24"/>
      <c r="P123" s="14"/>
    </row>
    <row r="124" spans="5:16">
      <c r="E124" s="24"/>
      <c r="G124" s="24"/>
      <c r="H124" s="24"/>
      <c r="P124" s="14"/>
    </row>
    <row r="125" spans="5:16">
      <c r="E125" s="24"/>
      <c r="G125" s="24"/>
      <c r="H125" s="24"/>
      <c r="P125" s="14"/>
    </row>
    <row r="126" spans="5:16">
      <c r="E126" s="24"/>
      <c r="G126" s="24"/>
      <c r="H126" s="24"/>
      <c r="P126" s="14"/>
    </row>
    <row r="127" spans="5:16">
      <c r="E127" s="24"/>
      <c r="G127" s="24"/>
      <c r="H127" s="24"/>
      <c r="P127" s="14"/>
    </row>
    <row r="128" spans="5:16">
      <c r="E128" s="24"/>
      <c r="G128" s="24"/>
      <c r="H128" s="24"/>
      <c r="P128" s="14"/>
    </row>
    <row r="129" spans="5:16">
      <c r="E129" s="24"/>
      <c r="G129" s="24"/>
      <c r="H129" s="24"/>
      <c r="P129" s="14"/>
    </row>
    <row r="130" spans="5:16">
      <c r="E130" s="24"/>
      <c r="G130" s="24"/>
      <c r="H130" s="24"/>
      <c r="P130" s="14"/>
    </row>
    <row r="131" spans="5:16">
      <c r="E131" s="24"/>
      <c r="G131" s="24"/>
      <c r="H131" s="24"/>
      <c r="P131" s="14"/>
    </row>
    <row r="132" spans="5:16">
      <c r="E132" s="24"/>
      <c r="G132" s="24"/>
      <c r="H132" s="24"/>
      <c r="P132" s="14"/>
    </row>
    <row r="133" spans="5:16">
      <c r="E133" s="24"/>
      <c r="G133" s="24"/>
      <c r="H133" s="24"/>
      <c r="P133" s="14"/>
    </row>
    <row r="134" spans="5:16">
      <c r="E134" s="24"/>
      <c r="G134" s="24"/>
      <c r="H134" s="24"/>
      <c r="P134" s="14"/>
    </row>
    <row r="135" spans="5:16">
      <c r="E135" s="24"/>
      <c r="G135" s="24"/>
      <c r="H135" s="24"/>
      <c r="P135" s="14"/>
    </row>
    <row r="136" spans="5:16">
      <c r="E136" s="24"/>
      <c r="G136" s="24"/>
      <c r="H136" s="24"/>
      <c r="P136" s="14"/>
    </row>
    <row r="137" spans="5:16">
      <c r="E137" s="24"/>
      <c r="G137" s="24"/>
      <c r="H137" s="24"/>
      <c r="P137" s="14"/>
    </row>
    <row r="138" spans="5:16">
      <c r="E138" s="24"/>
      <c r="G138" s="24"/>
      <c r="H138" s="24"/>
      <c r="P138" s="14"/>
    </row>
    <row r="139" spans="5:16">
      <c r="E139" s="24"/>
      <c r="G139" s="24"/>
      <c r="H139" s="24"/>
      <c r="P139" s="14"/>
    </row>
    <row r="140" spans="5:16">
      <c r="E140" s="24"/>
      <c r="G140" s="24"/>
      <c r="H140" s="24"/>
      <c r="P140" s="14"/>
    </row>
    <row r="141" spans="5:16">
      <c r="E141" s="24"/>
      <c r="G141" s="24"/>
      <c r="H141" s="24"/>
      <c r="P141" s="14"/>
    </row>
    <row r="142" spans="5:16">
      <c r="E142" s="24"/>
      <c r="G142" s="24"/>
      <c r="H142" s="24"/>
      <c r="P142" s="14"/>
    </row>
    <row r="143" spans="5:16">
      <c r="E143" s="24"/>
      <c r="G143" s="24"/>
      <c r="H143" s="24"/>
      <c r="P143" s="14"/>
    </row>
    <row r="144" spans="5:16">
      <c r="E144" s="24"/>
      <c r="G144" s="24"/>
      <c r="H144" s="24"/>
      <c r="P144" s="14"/>
    </row>
    <row r="145" spans="5:16">
      <c r="E145" s="24"/>
      <c r="G145" s="24"/>
      <c r="H145" s="24"/>
      <c r="P145" s="14"/>
    </row>
    <row r="146" spans="5:16">
      <c r="E146" s="24"/>
      <c r="G146" s="24"/>
      <c r="H146" s="24"/>
      <c r="P146" s="14"/>
    </row>
    <row r="147" spans="5:16">
      <c r="E147" s="24"/>
      <c r="G147" s="24"/>
      <c r="H147" s="24"/>
      <c r="P147" s="14"/>
    </row>
    <row r="148" spans="5:16">
      <c r="E148" s="24"/>
      <c r="G148" s="24"/>
      <c r="H148" s="24"/>
      <c r="P148" s="14"/>
    </row>
    <row r="149" spans="5:16">
      <c r="E149" s="24"/>
      <c r="G149" s="24"/>
      <c r="H149" s="24"/>
      <c r="P149" s="14"/>
    </row>
    <row r="150" spans="5:16">
      <c r="E150" s="24"/>
      <c r="G150" s="24"/>
      <c r="H150" s="24"/>
      <c r="P150" s="14"/>
    </row>
    <row r="151" spans="5:16">
      <c r="E151" s="24"/>
      <c r="G151" s="24"/>
      <c r="H151" s="24"/>
      <c r="P151" s="14"/>
    </row>
    <row r="152" spans="5:16">
      <c r="E152" s="24"/>
      <c r="G152" s="24"/>
      <c r="H152" s="24"/>
      <c r="P152" s="14"/>
    </row>
    <row r="153" spans="5:16">
      <c r="E153" s="24"/>
      <c r="G153" s="24"/>
      <c r="H153" s="24"/>
      <c r="P153" s="14"/>
    </row>
    <row r="154" spans="5:16">
      <c r="E154" s="24"/>
      <c r="G154" s="24"/>
      <c r="H154" s="24"/>
      <c r="P154" s="14"/>
    </row>
    <row r="155" spans="5:16">
      <c r="E155" s="24"/>
      <c r="G155" s="24"/>
      <c r="H155" s="24"/>
      <c r="P155" s="14"/>
    </row>
    <row r="156" spans="5:16">
      <c r="E156" s="24"/>
      <c r="G156" s="24"/>
      <c r="H156" s="24"/>
      <c r="P156" s="14"/>
    </row>
    <row r="157" spans="5:16">
      <c r="E157" s="24"/>
      <c r="G157" s="24"/>
      <c r="H157" s="24"/>
      <c r="P157" s="14"/>
    </row>
    <row r="158" spans="5:16">
      <c r="E158" s="24"/>
      <c r="G158" s="24"/>
      <c r="H158" s="24"/>
      <c r="P158" s="14"/>
    </row>
    <row r="159" spans="5:16">
      <c r="E159" s="24"/>
      <c r="G159" s="24"/>
      <c r="H159" s="24"/>
      <c r="P159" s="14"/>
    </row>
    <row r="160" spans="5:16">
      <c r="E160" s="24"/>
      <c r="G160" s="24"/>
      <c r="H160" s="24"/>
      <c r="P160" s="14"/>
    </row>
    <row r="161" spans="5:16">
      <c r="E161" s="24"/>
      <c r="G161" s="24"/>
      <c r="H161" s="24"/>
      <c r="P161" s="14"/>
    </row>
    <row r="162" spans="5:16">
      <c r="E162" s="24"/>
      <c r="G162" s="24"/>
      <c r="H162" s="24"/>
      <c r="P162" s="14"/>
    </row>
    <row r="163" spans="5:16">
      <c r="E163" s="24"/>
      <c r="G163" s="24"/>
      <c r="H163" s="24"/>
      <c r="P163" s="14"/>
    </row>
    <row r="164" spans="5:16">
      <c r="E164" s="24"/>
      <c r="G164" s="24"/>
      <c r="H164" s="24"/>
      <c r="P164" s="14"/>
    </row>
    <row r="165" spans="5:16">
      <c r="E165" s="24"/>
      <c r="G165" s="24"/>
      <c r="H165" s="24"/>
      <c r="P165" s="14"/>
    </row>
    <row r="166" spans="5:16">
      <c r="E166" s="24"/>
      <c r="G166" s="24"/>
      <c r="H166" s="24"/>
      <c r="P166" s="14"/>
    </row>
    <row r="167" spans="5:16">
      <c r="E167" s="24"/>
      <c r="G167" s="24"/>
      <c r="H167" s="24"/>
      <c r="P167" s="14"/>
    </row>
    <row r="168" spans="5:16">
      <c r="E168" s="24"/>
      <c r="G168" s="24"/>
      <c r="H168" s="24"/>
      <c r="P168" s="14"/>
    </row>
    <row r="169" spans="5:16">
      <c r="E169" s="24"/>
      <c r="G169" s="24"/>
      <c r="H169" s="24"/>
      <c r="P169" s="14"/>
    </row>
    <row r="170" spans="5:16">
      <c r="E170" s="24"/>
      <c r="G170" s="24"/>
      <c r="H170" s="24"/>
      <c r="P170" s="14"/>
    </row>
    <row r="171" spans="5:16">
      <c r="E171" s="24"/>
      <c r="G171" s="24"/>
      <c r="H171" s="24"/>
      <c r="P171" s="14"/>
    </row>
    <row r="172" spans="5:16">
      <c r="E172" s="24"/>
      <c r="G172" s="24"/>
      <c r="H172" s="24"/>
      <c r="P172" s="14"/>
    </row>
    <row r="173" spans="5:16">
      <c r="E173" s="24"/>
      <c r="G173" s="24"/>
      <c r="H173" s="24"/>
      <c r="P173" s="14"/>
    </row>
    <row r="174" spans="5:16">
      <c r="E174" s="24"/>
      <c r="G174" s="24"/>
      <c r="H174" s="24"/>
      <c r="P174" s="14"/>
    </row>
    <row r="175" spans="5:16">
      <c r="E175" s="24"/>
      <c r="G175" s="24"/>
      <c r="H175" s="24"/>
      <c r="P175" s="14"/>
    </row>
    <row r="176" spans="5:16">
      <c r="E176" s="24"/>
      <c r="G176" s="24"/>
      <c r="H176" s="24"/>
      <c r="P176" s="14"/>
    </row>
    <row r="177" spans="5:16">
      <c r="E177" s="24"/>
      <c r="G177" s="24"/>
      <c r="H177" s="24"/>
      <c r="P177" s="14"/>
    </row>
    <row r="178" spans="5:16">
      <c r="E178" s="24"/>
      <c r="G178" s="24"/>
      <c r="H178" s="24"/>
      <c r="P178" s="14"/>
    </row>
    <row r="179" spans="5:16">
      <c r="E179" s="24"/>
      <c r="G179" s="24"/>
      <c r="H179" s="24"/>
      <c r="P179" s="14"/>
    </row>
    <row r="180" spans="5:16">
      <c r="E180" s="24"/>
      <c r="G180" s="24"/>
      <c r="H180" s="24"/>
      <c r="P180" s="14"/>
    </row>
    <row r="181" spans="5:16">
      <c r="E181" s="24"/>
      <c r="G181" s="24"/>
      <c r="H181" s="24"/>
      <c r="P181" s="14"/>
    </row>
    <row r="182" spans="5:16">
      <c r="E182" s="24"/>
      <c r="G182" s="24"/>
      <c r="H182" s="24"/>
      <c r="P182" s="14"/>
    </row>
    <row r="183" spans="5:16">
      <c r="E183" s="24"/>
      <c r="G183" s="24"/>
      <c r="H183" s="24"/>
      <c r="P183" s="14"/>
    </row>
    <row r="184" spans="5:16">
      <c r="E184" s="24"/>
      <c r="G184" s="24"/>
      <c r="H184" s="24"/>
      <c r="P184" s="14"/>
    </row>
    <row r="185" spans="5:16">
      <c r="E185" s="24"/>
      <c r="G185" s="24"/>
      <c r="H185" s="24"/>
      <c r="P185" s="14"/>
    </row>
    <row r="186" spans="5:16">
      <c r="E186" s="24"/>
      <c r="G186" s="24"/>
      <c r="H186" s="24"/>
      <c r="P186" s="14"/>
    </row>
    <row r="187" spans="5:16">
      <c r="E187" s="24"/>
      <c r="G187" s="24"/>
      <c r="H187" s="24"/>
      <c r="P187" s="14"/>
    </row>
    <row r="188" spans="5:16">
      <c r="E188" s="24"/>
      <c r="G188" s="24"/>
      <c r="H188" s="24"/>
      <c r="P188" s="14"/>
    </row>
    <row r="189" spans="5:16">
      <c r="E189" s="24"/>
      <c r="G189" s="24"/>
      <c r="H189" s="24"/>
      <c r="P189" s="14"/>
    </row>
    <row r="190" spans="5:16">
      <c r="E190" s="24"/>
      <c r="G190" s="24"/>
      <c r="H190" s="24"/>
    </row>
    <row r="191" spans="5:16">
      <c r="E191" s="24"/>
      <c r="G191" s="24"/>
      <c r="H191" s="24"/>
    </row>
    <row r="192" spans="5:16">
      <c r="E192" s="24"/>
      <c r="G192" s="24"/>
      <c r="H192" s="24"/>
    </row>
    <row r="193" spans="5:8">
      <c r="E193" s="24"/>
      <c r="G193" s="24"/>
      <c r="H193" s="24"/>
    </row>
    <row r="194" spans="5:8">
      <c r="E194" s="24"/>
      <c r="G194" s="24"/>
      <c r="H194" s="24"/>
    </row>
    <row r="195" spans="5:8">
      <c r="E195" s="24"/>
      <c r="G195" s="24"/>
      <c r="H195" s="24"/>
    </row>
    <row r="196" spans="5:8">
      <c r="E196" s="24"/>
      <c r="G196" s="24"/>
      <c r="H196" s="24"/>
    </row>
    <row r="197" spans="5:8">
      <c r="E197" s="24"/>
      <c r="G197" s="24"/>
      <c r="H197" s="24"/>
    </row>
    <row r="198" spans="5:8">
      <c r="E198" s="24"/>
      <c r="G198" s="24"/>
      <c r="H198" s="24"/>
    </row>
    <row r="199" spans="5:8">
      <c r="E199" s="24"/>
      <c r="G199" s="24"/>
    </row>
    <row r="200" spans="5:8">
      <c r="E200" s="24"/>
    </row>
    <row r="201" spans="5:8">
      <c r="E201" s="24"/>
    </row>
  </sheetData>
  <sheetProtection selectLockedCells="1"/>
  <mergeCells count="55">
    <mergeCell ref="P12:P27"/>
    <mergeCell ref="E26:F26"/>
    <mergeCell ref="E21:F21"/>
    <mergeCell ref="G24:G27"/>
    <mergeCell ref="H24:H27"/>
    <mergeCell ref="G13:G16"/>
    <mergeCell ref="H13:H16"/>
    <mergeCell ref="E14:F14"/>
    <mergeCell ref="E15:F15"/>
    <mergeCell ref="E16:F16"/>
    <mergeCell ref="H18:H22"/>
    <mergeCell ref="K18:K22"/>
    <mergeCell ref="J14:J16"/>
    <mergeCell ref="K15:K16"/>
    <mergeCell ref="I17:O17"/>
    <mergeCell ref="I23:O23"/>
    <mergeCell ref="C4:C9"/>
    <mergeCell ref="H9:J9"/>
    <mergeCell ref="G28:H28"/>
    <mergeCell ref="E22:F22"/>
    <mergeCell ref="E24:F24"/>
    <mergeCell ref="E25:F25"/>
    <mergeCell ref="E27:F27"/>
    <mergeCell ref="G18:G22"/>
    <mergeCell ref="N5:O9"/>
    <mergeCell ref="A2:P2"/>
    <mergeCell ref="A3:A11"/>
    <mergeCell ref="C3:N3"/>
    <mergeCell ref="E4:M4"/>
    <mergeCell ref="E5:E9"/>
    <mergeCell ref="F5:G5"/>
    <mergeCell ref="H5:J5"/>
    <mergeCell ref="F6:G6"/>
    <mergeCell ref="H6:J6"/>
    <mergeCell ref="F7:G7"/>
    <mergeCell ref="H7:J7"/>
    <mergeCell ref="F8:G8"/>
    <mergeCell ref="H8:J8"/>
    <mergeCell ref="P3:P11"/>
    <mergeCell ref="F9:G9"/>
    <mergeCell ref="G29:H29"/>
    <mergeCell ref="A12:A27"/>
    <mergeCell ref="B10:B11"/>
    <mergeCell ref="C10:C11"/>
    <mergeCell ref="I12:O12"/>
    <mergeCell ref="E13:F13"/>
    <mergeCell ref="D10:D11"/>
    <mergeCell ref="E10:F11"/>
    <mergeCell ref="G10:G11"/>
    <mergeCell ref="H10:H11"/>
    <mergeCell ref="I10:K10"/>
    <mergeCell ref="L10:O10"/>
    <mergeCell ref="E18:F18"/>
    <mergeCell ref="E19:F19"/>
    <mergeCell ref="K24:K27"/>
  </mergeCells>
  <phoneticPr fontId="1"/>
  <conditionalFormatting sqref="D13:D16">
    <cfRule type="colorScale" priority="3163">
      <colorScale>
        <cfvo type="num" val="0"/>
        <cfvo type="num" val="1"/>
        <cfvo type="num" val="2"/>
        <color rgb="FFFF0000"/>
        <color rgb="FFFFFF00"/>
        <color rgb="FF057D19"/>
      </colorScale>
    </cfRule>
    <cfRule type="colorScale" priority="3164">
      <colorScale>
        <cfvo type="num" val="0"/>
        <cfvo type="percentile" val="50"/>
        <cfvo type="max"/>
        <color rgb="FFF8696B"/>
        <color rgb="FFFFEB84"/>
        <color rgb="FF63BE7B"/>
      </colorScale>
    </cfRule>
    <cfRule type="colorScale" priority="3165">
      <colorScale>
        <cfvo type="percent" val="&quot;*&quot;"/>
        <cfvo type="percentile" val="50"/>
        <cfvo type="max"/>
        <color theme="6"/>
        <color rgb="FFFFEB84"/>
        <color rgb="FF63BE7B"/>
      </colorScale>
    </cfRule>
    <cfRule type="colorScale" priority="3166">
      <colorScale>
        <cfvo type="num" val="0"/>
        <cfvo type="num" val="1"/>
        <cfvo type="num" val="2"/>
        <color theme="2" tint="-0.749992370372631"/>
        <color theme="3"/>
        <color theme="7"/>
      </colorScale>
    </cfRule>
    <cfRule type="expression" dxfId="3249" priority="3167">
      <formula>3</formula>
    </cfRule>
    <cfRule type="cellIs" dxfId="3248" priority="3168" operator="equal">
      <formula>1</formula>
    </cfRule>
    <cfRule type="cellIs" dxfId="3247" priority="3169" operator="equal">
      <formula>2</formula>
    </cfRule>
    <cfRule type="cellIs" dxfId="3246" priority="3170" operator="equal">
      <formula>3</formula>
    </cfRule>
    <cfRule type="cellIs" dxfId="3245" priority="3171" operator="equal">
      <formula>2</formula>
    </cfRule>
    <cfRule type="cellIs" dxfId="3244" priority="3172" operator="equal">
      <formula>1</formula>
    </cfRule>
    <cfRule type="cellIs" dxfId="3243" priority="3173" operator="equal">
      <formula>0</formula>
    </cfRule>
    <cfRule type="cellIs" dxfId="3242" priority="3174" operator="equal">
      <formula>1</formula>
    </cfRule>
    <cfRule type="cellIs" dxfId="3241" priority="3175" operator="equal">
      <formula>2</formula>
    </cfRule>
    <cfRule type="cellIs" dxfId="3240" priority="3176" operator="equal">
      <formula>3</formula>
    </cfRule>
  </conditionalFormatting>
  <conditionalFormatting sqref="D18:D22">
    <cfRule type="colorScale" priority="1">
      <colorScale>
        <cfvo type="num" val="0"/>
        <cfvo type="num" val="1"/>
        <cfvo type="num" val="2"/>
        <color rgb="FFFF0000"/>
        <color rgb="FFFFFF00"/>
        <color rgb="FF057D19"/>
      </colorScale>
    </cfRule>
    <cfRule type="colorScale" priority="2">
      <colorScale>
        <cfvo type="num" val="0"/>
        <cfvo type="percentile" val="50"/>
        <cfvo type="max"/>
        <color rgb="FFF8696B"/>
        <color rgb="FFFFEB84"/>
        <color rgb="FF63BE7B"/>
      </colorScale>
    </cfRule>
    <cfRule type="colorScale" priority="3">
      <colorScale>
        <cfvo type="percent" val="&quot;*&quot;"/>
        <cfvo type="percentile" val="50"/>
        <cfvo type="max"/>
        <color theme="6"/>
        <color rgb="FFFFEB84"/>
        <color rgb="FF63BE7B"/>
      </colorScale>
    </cfRule>
    <cfRule type="colorScale" priority="4">
      <colorScale>
        <cfvo type="num" val="0"/>
        <cfvo type="num" val="1"/>
        <cfvo type="num" val="2"/>
        <color theme="2" tint="-0.749992370372631"/>
        <color theme="3"/>
        <color theme="7"/>
      </colorScale>
    </cfRule>
    <cfRule type="expression" dxfId="3239" priority="5">
      <formula>3</formula>
    </cfRule>
    <cfRule type="cellIs" dxfId="3238" priority="6" operator="equal">
      <formula>1</formula>
    </cfRule>
    <cfRule type="cellIs" dxfId="3237" priority="7" operator="equal">
      <formula>2</formula>
    </cfRule>
    <cfRule type="cellIs" dxfId="3236" priority="8" operator="equal">
      <formula>3</formula>
    </cfRule>
    <cfRule type="cellIs" dxfId="3235" priority="9" operator="equal">
      <formula>2</formula>
    </cfRule>
    <cfRule type="cellIs" dxfId="3234" priority="10" operator="equal">
      <formula>1</formula>
    </cfRule>
    <cfRule type="cellIs" dxfId="3233" priority="11" operator="equal">
      <formula>0</formula>
    </cfRule>
    <cfRule type="cellIs" dxfId="3232" priority="12" operator="equal">
      <formula>1</formula>
    </cfRule>
    <cfRule type="cellIs" dxfId="3231" priority="13" operator="equal">
      <formula>2</formula>
    </cfRule>
    <cfRule type="cellIs" dxfId="3230" priority="14" operator="equal">
      <formula>3</formula>
    </cfRule>
  </conditionalFormatting>
  <conditionalFormatting sqref="D24:D27">
    <cfRule type="colorScale" priority="79">
      <colorScale>
        <cfvo type="num" val="0"/>
        <cfvo type="num" val="1"/>
        <cfvo type="num" val="2"/>
        <color rgb="FFFF0000"/>
        <color rgb="FFFFFF00"/>
        <color rgb="FF057D19"/>
      </colorScale>
    </cfRule>
    <cfRule type="colorScale" priority="80">
      <colorScale>
        <cfvo type="num" val="0"/>
        <cfvo type="percentile" val="50"/>
        <cfvo type="max"/>
        <color rgb="FFF8696B"/>
        <color rgb="FFFFEB84"/>
        <color rgb="FF63BE7B"/>
      </colorScale>
    </cfRule>
    <cfRule type="colorScale" priority="81">
      <colorScale>
        <cfvo type="percent" val="&quot;*&quot;"/>
        <cfvo type="percentile" val="50"/>
        <cfvo type="max"/>
        <color theme="6"/>
        <color rgb="FFFFEB84"/>
        <color rgb="FF63BE7B"/>
      </colorScale>
    </cfRule>
    <cfRule type="colorScale" priority="82">
      <colorScale>
        <cfvo type="num" val="0"/>
        <cfvo type="num" val="1"/>
        <cfvo type="num" val="2"/>
        <color theme="2" tint="-0.749992370372631"/>
        <color theme="3"/>
        <color theme="7"/>
      </colorScale>
    </cfRule>
    <cfRule type="expression" dxfId="3229" priority="83">
      <formula>3</formula>
    </cfRule>
    <cfRule type="cellIs" dxfId="3228" priority="84" operator="equal">
      <formula>1</formula>
    </cfRule>
    <cfRule type="cellIs" dxfId="3227" priority="85" operator="equal">
      <formula>2</formula>
    </cfRule>
    <cfRule type="cellIs" dxfId="3226" priority="86" operator="equal">
      <formula>3</formula>
    </cfRule>
    <cfRule type="cellIs" dxfId="3225" priority="87" operator="equal">
      <formula>2</formula>
    </cfRule>
    <cfRule type="cellIs" dxfId="3224" priority="88" operator="equal">
      <formula>1</formula>
    </cfRule>
    <cfRule type="cellIs" dxfId="3223" priority="89" operator="equal">
      <formula>0</formula>
    </cfRule>
    <cfRule type="cellIs" dxfId="3222" priority="90" operator="equal">
      <formula>1</formula>
    </cfRule>
    <cfRule type="cellIs" dxfId="3221" priority="91" operator="equal">
      <formula>2</formula>
    </cfRule>
    <cfRule type="cellIs" dxfId="3220" priority="92" operator="equal">
      <formula>3</formula>
    </cfRule>
  </conditionalFormatting>
  <conditionalFormatting sqref="G12">
    <cfRule type="containsText" dxfId="3219" priority="456" operator="containsText" text="N/A">
      <formula>NOT(ISERROR(SEARCH("N/A",G12)))</formula>
    </cfRule>
    <cfRule type="cellIs" dxfId="3218" priority="457" operator="equal">
      <formula>0.8</formula>
    </cfRule>
    <cfRule type="cellIs" dxfId="3217" priority="458" operator="greaterThan">
      <formula>0.8</formula>
    </cfRule>
    <cfRule type="cellIs" dxfId="3216" priority="459" operator="greaterThan">
      <formula>0.5</formula>
    </cfRule>
    <cfRule type="cellIs" dxfId="3215" priority="460" operator="equal">
      <formula>0.5</formula>
    </cfRule>
    <cfRule type="cellIs" dxfId="3214" priority="461" operator="lessThan">
      <formula>0.5</formula>
    </cfRule>
  </conditionalFormatting>
  <conditionalFormatting sqref="G17">
    <cfRule type="containsText" dxfId="3213" priority="45" operator="containsText" text="N/A">
      <formula>NOT(ISERROR(SEARCH("N/A",G17)))</formula>
    </cfRule>
    <cfRule type="cellIs" dxfId="3212" priority="46" operator="equal">
      <formula>0.8</formula>
    </cfRule>
    <cfRule type="cellIs" dxfId="3211" priority="47" operator="greaterThan">
      <formula>0.8</formula>
    </cfRule>
    <cfRule type="cellIs" dxfId="3210" priority="48" operator="greaterThan">
      <formula>0.5</formula>
    </cfRule>
    <cfRule type="cellIs" dxfId="3209" priority="49" operator="equal">
      <formula>0.5</formula>
    </cfRule>
    <cfRule type="cellIs" dxfId="3208" priority="50" operator="lessThan">
      <formula>0.5</formula>
    </cfRule>
  </conditionalFormatting>
  <conditionalFormatting sqref="G23">
    <cfRule type="containsText" dxfId="3207" priority="21" operator="containsText" text="N/A">
      <formula>NOT(ISERROR(SEARCH("N/A",G23)))</formula>
    </cfRule>
    <cfRule type="cellIs" dxfId="3206" priority="22" operator="equal">
      <formula>0.8</formula>
    </cfRule>
    <cfRule type="cellIs" dxfId="3205" priority="23" operator="greaterThan">
      <formula>0.8</formula>
    </cfRule>
    <cfRule type="cellIs" dxfId="3204" priority="24" operator="greaterThan">
      <formula>0.5</formula>
    </cfRule>
    <cfRule type="cellIs" dxfId="3203" priority="25" operator="equal">
      <formula>0.5</formula>
    </cfRule>
    <cfRule type="cellIs" dxfId="3202" priority="26" operator="lessThan">
      <formula>0.5</formula>
    </cfRule>
  </conditionalFormatting>
  <conditionalFormatting sqref="H12">
    <cfRule type="containsText" dxfId="3201" priority="425" operator="containsText" text="NOT MET">
      <formula>NOT(ISERROR(SEARCH("NOT MET",H12)))</formula>
    </cfRule>
    <cfRule type="containsText" dxfId="3200" priority="426" operator="containsText" text="PARTIAL MET">
      <formula>NOT(ISERROR(SEARCH("PARTIAL MET",H12)))</formula>
    </cfRule>
    <cfRule type="containsText" dxfId="3199" priority="427" operator="containsText" text="MET">
      <formula>NOT(ISERROR(SEARCH("MET",H12)))</formula>
    </cfRule>
    <cfRule type="containsText" dxfId="3198" priority="428" operator="containsText" text="NOT MET">
      <formula>NOT(ISERROR(SEARCH("NOT MET",H12)))</formula>
    </cfRule>
    <cfRule type="containsText" dxfId="3197" priority="429" operator="containsText" text="PARTIAL MET">
      <formula>NOT(ISERROR(SEARCH("PARTIAL MET",H12)))</formula>
    </cfRule>
    <cfRule type="containsText" dxfId="3196" priority="430" operator="containsText" text="MET">
      <formula>NOT(ISERROR(SEARCH("MET",H12)))</formula>
    </cfRule>
  </conditionalFormatting>
  <conditionalFormatting sqref="H17">
    <cfRule type="containsText" dxfId="3195" priority="418" operator="containsText" text="NOT MET">
      <formula>NOT(ISERROR(SEARCH("NOT MET",H17)))</formula>
    </cfRule>
    <cfRule type="containsText" dxfId="3194" priority="419" operator="containsText" text="PARTIAL MET">
      <formula>NOT(ISERROR(SEARCH("PARTIAL MET",H17)))</formula>
    </cfRule>
    <cfRule type="containsText" dxfId="3193" priority="420" operator="containsText" text="MET">
      <formula>NOT(ISERROR(SEARCH("MET",H17)))</formula>
    </cfRule>
    <cfRule type="containsText" dxfId="3192" priority="421" operator="containsText" text="NOT MET">
      <formula>NOT(ISERROR(SEARCH("NOT MET",H17)))</formula>
    </cfRule>
    <cfRule type="containsText" dxfId="3191" priority="422" operator="containsText" text="PARTIAL MET">
      <formula>NOT(ISERROR(SEARCH("PARTIAL MET",H17)))</formula>
    </cfRule>
    <cfRule type="containsText" dxfId="3190" priority="423" operator="containsText" text="MET">
      <formula>NOT(ISERROR(SEARCH("MET",H17)))</formula>
    </cfRule>
  </conditionalFormatting>
  <conditionalFormatting sqref="H23">
    <cfRule type="containsText" dxfId="3189" priority="411" operator="containsText" text="NOT MET">
      <formula>NOT(ISERROR(SEARCH("NOT MET",H23)))</formula>
    </cfRule>
    <cfRule type="containsText" dxfId="3188" priority="412" operator="containsText" text="PARTIAL MET">
      <formula>NOT(ISERROR(SEARCH("PARTIAL MET",H23)))</formula>
    </cfRule>
    <cfRule type="containsText" dxfId="3187" priority="413" operator="containsText" text="MET">
      <formula>NOT(ISERROR(SEARCH("MET",H23)))</formula>
    </cfRule>
    <cfRule type="containsText" dxfId="3186" priority="414" operator="containsText" text="NOT MET">
      <formula>NOT(ISERROR(SEARCH("NOT MET",H23)))</formula>
    </cfRule>
    <cfRule type="containsText" dxfId="3185" priority="415" operator="containsText" text="PARTIAL MET">
      <formula>NOT(ISERROR(SEARCH("PARTIAL MET",H23)))</formula>
    </cfRule>
    <cfRule type="containsText" dxfId="3184" priority="416" operator="containsText" text="MET">
      <formula>NOT(ISERROR(SEARCH("MET",H23)))</formula>
    </cfRule>
  </conditionalFormatting>
  <conditionalFormatting sqref="O13:O16">
    <cfRule type="containsText" dxfId="3183" priority="395" operator="containsText" text="غير مكتمل">
      <formula>NOT(ISERROR(SEARCH("غير مكتمل",O13)))</formula>
    </cfRule>
    <cfRule type="containsText" dxfId="3182" priority="396" operator="containsText" text="مكتمل">
      <formula>NOT(ISERROR(SEARCH("مكتمل",O13)))</formula>
    </cfRule>
  </conditionalFormatting>
  <conditionalFormatting sqref="O18:O22">
    <cfRule type="containsText" dxfId="3181" priority="393" operator="containsText" text="غير مكتمل">
      <formula>NOT(ISERROR(SEARCH("غير مكتمل",O18)))</formula>
    </cfRule>
    <cfRule type="containsText" dxfId="3180" priority="394" operator="containsText" text="مكتمل">
      <formula>NOT(ISERROR(SEARCH("مكتمل",O18)))</formula>
    </cfRule>
  </conditionalFormatting>
  <conditionalFormatting sqref="O24:O27">
    <cfRule type="containsText" dxfId="3179" priority="391" operator="containsText" text="غير مكتمل">
      <formula>NOT(ISERROR(SEARCH("غير مكتمل",O24)))</formula>
    </cfRule>
    <cfRule type="containsText" dxfId="3178" priority="392" operator="containsText" text="مكتمل">
      <formula>NOT(ISERROR(SEARCH("مكتمل",O24)))</formula>
    </cfRule>
  </conditionalFormatting>
  <dataValidations count="2">
    <dataValidation type="list" allowBlank="1" showInputMessage="1" showErrorMessage="1" sqref="O13:O16 O24:O27 O18:O22" xr:uid="{00000000-0002-0000-0100-000000000000}">
      <formula1>"مكتمل,غير مكتمل"</formula1>
    </dataValidation>
    <dataValidation type="list" allowBlank="1" showInputMessage="1" showErrorMessage="1" sqref="E4 D10:D11 D13:D16 D24:D27 D18:D22" xr:uid="{00000000-0002-0000-0100-000001000000}">
      <formula1>$K$6:$K$9</formula1>
    </dataValidation>
  </dataValidations>
  <pageMargins left="0.7" right="0.7" top="0.75" bottom="0.75" header="0.3" footer="0.3"/>
  <pageSetup paperSize="9" orientation="portrait" horizontalDpi="4294967292" verticalDpi="4294967292" r:id="rId1"/>
  <drawing r:id="rId2"/>
  <extLst>
    <ext xmlns:x14="http://schemas.microsoft.com/office/spreadsheetml/2009/9/main" uri="{78C0D931-6437-407d-A8EE-F0AAD7539E65}">
      <x14:conditionalFormattings>
        <x14:conditionalFormatting xmlns:xm="http://schemas.microsoft.com/office/excel/2006/main">
          <x14:cfRule type="containsText" priority="431" operator="containsText" id="{3AC4E64B-062A-4C13-8C89-9D9659A8A7E4}">
            <xm:f>NOT(ISERROR(SEARCH($H$7,H12)))</xm:f>
            <xm:f>$H$7</xm:f>
            <x14:dxf>
              <fill>
                <patternFill>
                  <bgColor rgb="FF297B29"/>
                </patternFill>
              </fill>
            </x14:dxf>
          </x14:cfRule>
          <xm:sqref>H12</xm:sqref>
        </x14:conditionalFormatting>
        <x14:conditionalFormatting xmlns:xm="http://schemas.microsoft.com/office/excel/2006/main">
          <x14:cfRule type="containsText" priority="424" operator="containsText" id="{A8DD0CC0-EBA1-4F15-A2AB-D73ABC604017}">
            <xm:f>NOT(ISERROR(SEARCH($H$7,H17)))</xm:f>
            <xm:f>$H$7</xm:f>
            <x14:dxf>
              <fill>
                <patternFill>
                  <bgColor rgb="FF297B29"/>
                </patternFill>
              </fill>
            </x14:dxf>
          </x14:cfRule>
          <xm:sqref>H17</xm:sqref>
        </x14:conditionalFormatting>
        <x14:conditionalFormatting xmlns:xm="http://schemas.microsoft.com/office/excel/2006/main">
          <x14:cfRule type="containsText" priority="417" operator="containsText" id="{E3F31FE1-A61D-4DDD-8AEF-10E4A00AC78E}">
            <xm:f>NOT(ISERROR(SEARCH($H$7,H23)))</xm:f>
            <xm:f>$H$7</xm:f>
            <x14:dxf>
              <fill>
                <patternFill>
                  <bgColor rgb="FF297B29"/>
                </patternFill>
              </fill>
            </x14:dxf>
          </x14:cfRule>
          <xm:sqref>H23</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T1801"/>
  <sheetViews>
    <sheetView topLeftCell="A69" zoomScale="50" zoomScaleNormal="50" workbookViewId="0">
      <selection activeCell="C12" sqref="C12:C80"/>
    </sheetView>
  </sheetViews>
  <sheetFormatPr defaultColWidth="12.75" defaultRowHeight="15.75"/>
  <cols>
    <col min="1" max="1" width="11.875" style="138" customWidth="1"/>
    <col min="2" max="2" width="15.125" style="168" customWidth="1"/>
    <col min="3" max="3" width="174.875" style="169" customWidth="1"/>
    <col min="4" max="4" width="18.625" style="169" customWidth="1"/>
    <col min="5" max="5" width="23.375" style="172" customWidth="1"/>
    <col min="6" max="6" width="23.375" style="169" customWidth="1"/>
    <col min="7" max="7" width="23.75" style="171" customWidth="1"/>
    <col min="8" max="8" width="24.125" style="171" customWidth="1"/>
    <col min="9" max="9" width="36.5" style="170" customWidth="1"/>
    <col min="10" max="10" width="31.875" style="138" customWidth="1"/>
    <col min="11" max="11" width="39.25" style="138" customWidth="1"/>
    <col min="12" max="12" width="35.625" style="170" customWidth="1"/>
    <col min="13" max="13" width="34.5" style="138" customWidth="1"/>
    <col min="14" max="14" width="26.25" style="138" customWidth="1"/>
    <col min="15" max="15" width="19.5" style="138" customWidth="1"/>
    <col min="16" max="16" width="11.25" style="171" customWidth="1"/>
    <col min="17" max="18" width="21" style="138" customWidth="1"/>
    <col min="19" max="16384" width="12.75" style="138"/>
  </cols>
  <sheetData>
    <row r="1" spans="1:20" ht="34.5" customHeight="1">
      <c r="A1" s="446"/>
      <c r="B1" s="446"/>
      <c r="C1" s="446"/>
      <c r="D1" s="446"/>
      <c r="E1" s="446"/>
      <c r="F1" s="446"/>
      <c r="G1" s="446"/>
      <c r="H1" s="446"/>
      <c r="I1" s="446"/>
      <c r="J1" s="446"/>
      <c r="K1" s="446"/>
      <c r="L1" s="446"/>
      <c r="M1" s="446"/>
      <c r="N1" s="446"/>
      <c r="O1" s="446"/>
      <c r="P1" s="446"/>
      <c r="Q1" s="137"/>
      <c r="R1" s="137"/>
      <c r="S1" s="137"/>
    </row>
    <row r="2" spans="1:20" ht="70.5" customHeight="1">
      <c r="A2" s="486" t="s">
        <v>162</v>
      </c>
      <c r="B2" s="486"/>
      <c r="C2" s="486"/>
      <c r="D2" s="486"/>
      <c r="E2" s="486"/>
      <c r="F2" s="486"/>
      <c r="G2" s="486"/>
      <c r="H2" s="486"/>
      <c r="I2" s="486"/>
      <c r="J2" s="486"/>
      <c r="K2" s="486"/>
      <c r="L2" s="486"/>
      <c r="M2" s="486"/>
      <c r="N2" s="486"/>
      <c r="O2" s="486"/>
      <c r="P2" s="487"/>
      <c r="Q2" s="137"/>
      <c r="R2" s="137"/>
      <c r="S2" s="137"/>
    </row>
    <row r="3" spans="1:20" ht="60.75" customHeight="1">
      <c r="A3" s="449"/>
      <c r="B3" s="139"/>
      <c r="C3" s="370" t="s">
        <v>468</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48"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41.25"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52.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49.5"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58.5" customHeight="1">
      <c r="A10" s="449"/>
      <c r="B10" s="442" t="s">
        <v>48</v>
      </c>
      <c r="C10" s="440" t="s">
        <v>115</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484"/>
      <c r="B12" s="156" t="s">
        <v>112</v>
      </c>
      <c r="C12" s="54" t="s">
        <v>718</v>
      </c>
      <c r="D12" s="55"/>
      <c r="E12" s="55"/>
      <c r="F12" s="136"/>
      <c r="G12" s="157">
        <f>IF(COUNT(D13:D18)=0,"N/A",SUM(D13:D18)/(COUNT(D13:D18)*2))</f>
        <v>1</v>
      </c>
      <c r="H12" s="158" t="str">
        <f>IF(G12="N/A","N/A", IF(G12&gt;=80%,"MET",IF(G12&gt;=50%,"PARTIAL MET","Not Met")))</f>
        <v>MET</v>
      </c>
      <c r="I12" s="423"/>
      <c r="J12" s="424"/>
      <c r="K12" s="424"/>
      <c r="L12" s="424"/>
      <c r="M12" s="424"/>
      <c r="N12" s="424"/>
      <c r="O12" s="424"/>
      <c r="P12" s="438"/>
      <c r="Q12" s="146"/>
      <c r="R12" s="146"/>
      <c r="S12" s="146"/>
      <c r="T12" s="146"/>
    </row>
    <row r="13" spans="1:20" s="146" customFormat="1" ht="75" customHeight="1">
      <c r="A13" s="485"/>
      <c r="B13" s="160">
        <v>1</v>
      </c>
      <c r="C13" s="101" t="s">
        <v>719</v>
      </c>
      <c r="D13" s="122" t="s">
        <v>29</v>
      </c>
      <c r="E13" s="482"/>
      <c r="F13" s="483"/>
      <c r="G13" s="392"/>
      <c r="H13" s="392"/>
      <c r="I13" s="40"/>
      <c r="J13" s="184"/>
      <c r="K13" s="184"/>
      <c r="L13" s="163"/>
      <c r="M13" s="163"/>
      <c r="N13" s="163"/>
      <c r="O13" s="164"/>
      <c r="P13" s="439"/>
    </row>
    <row r="14" spans="1:20" s="146" customFormat="1" ht="84" customHeight="1">
      <c r="A14" s="485"/>
      <c r="B14" s="160">
        <v>2</v>
      </c>
      <c r="C14" s="111" t="s">
        <v>720</v>
      </c>
      <c r="D14" s="122" t="s">
        <v>29</v>
      </c>
      <c r="E14" s="482"/>
      <c r="F14" s="483"/>
      <c r="G14" s="393"/>
      <c r="H14" s="393"/>
      <c r="I14" s="40"/>
      <c r="J14" s="184"/>
      <c r="K14" s="184"/>
      <c r="L14" s="163"/>
      <c r="M14" s="163"/>
      <c r="N14" s="163"/>
      <c r="O14" s="164"/>
      <c r="P14" s="439"/>
    </row>
    <row r="15" spans="1:20" s="146" customFormat="1" ht="81" customHeight="1">
      <c r="A15" s="485"/>
      <c r="B15" s="160">
        <v>3</v>
      </c>
      <c r="C15" s="111" t="s">
        <v>721</v>
      </c>
      <c r="D15" s="122" t="s">
        <v>29</v>
      </c>
      <c r="E15" s="482"/>
      <c r="F15" s="483"/>
      <c r="G15" s="393"/>
      <c r="H15" s="393"/>
      <c r="I15" s="40"/>
      <c r="J15" s="40"/>
      <c r="K15" s="184"/>
      <c r="L15" s="163"/>
      <c r="M15" s="163"/>
      <c r="N15" s="163"/>
      <c r="O15" s="164"/>
      <c r="P15" s="439"/>
    </row>
    <row r="16" spans="1:20" s="146" customFormat="1" ht="76.5" customHeight="1">
      <c r="A16" s="485"/>
      <c r="B16" s="160">
        <v>4</v>
      </c>
      <c r="C16" s="111" t="s">
        <v>722</v>
      </c>
      <c r="D16" s="122" t="s">
        <v>29</v>
      </c>
      <c r="E16" s="482"/>
      <c r="F16" s="483"/>
      <c r="G16" s="393"/>
      <c r="H16" s="393"/>
      <c r="I16" s="40"/>
      <c r="J16" s="184"/>
      <c r="K16" s="184"/>
      <c r="L16" s="163"/>
      <c r="M16" s="163"/>
      <c r="N16" s="163"/>
      <c r="O16" s="164"/>
      <c r="P16" s="439"/>
    </row>
    <row r="17" spans="1:20" s="146" customFormat="1" ht="76.5" customHeight="1">
      <c r="A17" s="485"/>
      <c r="B17" s="160">
        <v>5</v>
      </c>
      <c r="C17" s="111" t="s">
        <v>723</v>
      </c>
      <c r="D17" s="122">
        <v>2</v>
      </c>
      <c r="E17" s="178"/>
      <c r="F17" s="179"/>
      <c r="G17" s="393"/>
      <c r="H17" s="393"/>
      <c r="I17" s="40"/>
      <c r="J17" s="184"/>
      <c r="K17" s="184"/>
      <c r="L17" s="163"/>
      <c r="M17" s="163"/>
      <c r="N17" s="163"/>
      <c r="O17" s="164"/>
      <c r="P17" s="439"/>
    </row>
    <row r="18" spans="1:20" s="146" customFormat="1" ht="86.25" customHeight="1">
      <c r="A18" s="485"/>
      <c r="B18" s="160">
        <v>6</v>
      </c>
      <c r="C18" s="111" t="s">
        <v>440</v>
      </c>
      <c r="D18" s="122" t="s">
        <v>29</v>
      </c>
      <c r="E18" s="482"/>
      <c r="F18" s="483"/>
      <c r="G18" s="394"/>
      <c r="H18" s="394"/>
      <c r="I18" s="40"/>
      <c r="J18" s="40"/>
      <c r="K18" s="184"/>
      <c r="L18" s="163"/>
      <c r="M18" s="163"/>
      <c r="N18" s="163"/>
      <c r="O18" s="164"/>
      <c r="P18" s="439"/>
    </row>
    <row r="19" spans="1:20" s="151" customFormat="1" ht="84.75" customHeight="1">
      <c r="A19" s="485"/>
      <c r="B19" s="156" t="s">
        <v>117</v>
      </c>
      <c r="C19" s="54" t="s">
        <v>724</v>
      </c>
      <c r="D19" s="55"/>
      <c r="E19" s="55"/>
      <c r="F19" s="55"/>
      <c r="G19" s="157">
        <f>IF(COUNT(D20:D24)=0,"N/A",SUM(D20:D24)/(COUNT(D20:D24)*2))</f>
        <v>0.5</v>
      </c>
      <c r="H19" s="158"/>
      <c r="I19" s="423"/>
      <c r="J19" s="424"/>
      <c r="K19" s="424"/>
      <c r="L19" s="424"/>
      <c r="M19" s="424"/>
      <c r="N19" s="424"/>
      <c r="O19" s="424"/>
      <c r="P19" s="439"/>
      <c r="Q19" s="146"/>
      <c r="R19" s="146"/>
      <c r="S19" s="146"/>
      <c r="T19" s="146"/>
    </row>
    <row r="20" spans="1:20" s="146" customFormat="1" ht="70.5" customHeight="1">
      <c r="A20" s="485"/>
      <c r="B20" s="160">
        <v>1</v>
      </c>
      <c r="C20" s="111" t="s">
        <v>725</v>
      </c>
      <c r="D20" s="122" t="s">
        <v>29</v>
      </c>
      <c r="E20" s="482"/>
      <c r="F20" s="483"/>
      <c r="G20" s="392"/>
      <c r="H20" s="392"/>
      <c r="I20" s="40"/>
      <c r="J20" s="184"/>
      <c r="K20" s="184"/>
      <c r="L20" s="163"/>
      <c r="M20" s="163"/>
      <c r="N20" s="163"/>
      <c r="O20" s="164"/>
      <c r="P20" s="439"/>
    </row>
    <row r="21" spans="1:20" s="146" customFormat="1" ht="72.75" customHeight="1">
      <c r="A21" s="485"/>
      <c r="B21" s="160">
        <v>2</v>
      </c>
      <c r="C21" s="111" t="s">
        <v>726</v>
      </c>
      <c r="D21" s="122" t="s">
        <v>29</v>
      </c>
      <c r="E21" s="482"/>
      <c r="F21" s="483"/>
      <c r="G21" s="393"/>
      <c r="H21" s="393"/>
      <c r="I21" s="40"/>
      <c r="J21" s="40"/>
      <c r="K21" s="184"/>
      <c r="L21" s="163"/>
      <c r="M21" s="163"/>
      <c r="N21" s="163"/>
      <c r="O21" s="164"/>
      <c r="P21" s="439"/>
    </row>
    <row r="22" spans="1:20" s="146" customFormat="1" ht="72.75" customHeight="1">
      <c r="A22" s="485"/>
      <c r="B22" s="160">
        <v>3</v>
      </c>
      <c r="C22" s="111" t="s">
        <v>727</v>
      </c>
      <c r="D22" s="122">
        <v>1</v>
      </c>
      <c r="E22" s="178"/>
      <c r="F22" s="179"/>
      <c r="G22" s="393"/>
      <c r="H22" s="393"/>
      <c r="I22" s="40"/>
      <c r="J22" s="40"/>
      <c r="K22" s="184"/>
      <c r="L22" s="163"/>
      <c r="M22" s="163"/>
      <c r="N22" s="163"/>
      <c r="O22" s="164"/>
      <c r="P22" s="439"/>
    </row>
    <row r="23" spans="1:20" s="146" customFormat="1" ht="72.75" customHeight="1">
      <c r="A23" s="485"/>
      <c r="B23" s="160">
        <v>4</v>
      </c>
      <c r="C23" s="111" t="s">
        <v>728</v>
      </c>
      <c r="D23" s="122">
        <v>1</v>
      </c>
      <c r="E23" s="178"/>
      <c r="F23" s="179"/>
      <c r="G23" s="393"/>
      <c r="H23" s="393"/>
      <c r="I23" s="40"/>
      <c r="J23" s="40"/>
      <c r="K23" s="184"/>
      <c r="L23" s="163"/>
      <c r="M23" s="163"/>
      <c r="N23" s="163"/>
      <c r="O23" s="164"/>
      <c r="P23" s="439"/>
    </row>
    <row r="24" spans="1:20" s="146" customFormat="1" ht="72.75" customHeight="1">
      <c r="A24" s="485"/>
      <c r="B24" s="160">
        <v>5</v>
      </c>
      <c r="C24" s="111" t="s">
        <v>729</v>
      </c>
      <c r="D24" s="122"/>
      <c r="E24" s="178"/>
      <c r="F24" s="179"/>
      <c r="G24" s="393"/>
      <c r="H24" s="393"/>
      <c r="I24" s="40"/>
      <c r="J24" s="40"/>
      <c r="K24" s="184"/>
      <c r="L24" s="163"/>
      <c r="M24" s="163"/>
      <c r="N24" s="163"/>
      <c r="O24" s="164"/>
      <c r="P24" s="439"/>
    </row>
    <row r="25" spans="1:20" s="151" customFormat="1" ht="86.25" customHeight="1">
      <c r="A25" s="485"/>
      <c r="B25" s="156" t="s">
        <v>118</v>
      </c>
      <c r="C25" s="54" t="s">
        <v>730</v>
      </c>
      <c r="D25" s="55"/>
      <c r="E25" s="55"/>
      <c r="F25" s="55"/>
      <c r="G25" s="157">
        <f>IF(COUNT(D26:D30)=0,"N/A",SUM(D26:D30)/(COUNT(D26:D30)*2))</f>
        <v>1</v>
      </c>
      <c r="H25" s="158"/>
      <c r="I25" s="423"/>
      <c r="J25" s="424"/>
      <c r="K25" s="424"/>
      <c r="L25" s="424"/>
      <c r="M25" s="424"/>
      <c r="N25" s="424"/>
      <c r="O25" s="424"/>
      <c r="P25" s="439"/>
    </row>
    <row r="26" spans="1:20" s="146" customFormat="1" ht="88.5" customHeight="1">
      <c r="A26" s="485"/>
      <c r="B26" s="160">
        <v>1</v>
      </c>
      <c r="C26" s="111" t="s">
        <v>731</v>
      </c>
      <c r="D26" s="122" t="s">
        <v>29</v>
      </c>
      <c r="E26" s="482"/>
      <c r="F26" s="483"/>
      <c r="G26" s="432"/>
      <c r="H26" s="432"/>
      <c r="I26" s="40"/>
      <c r="J26" s="184"/>
      <c r="K26" s="184"/>
      <c r="L26" s="163"/>
      <c r="M26" s="163"/>
      <c r="N26" s="163"/>
      <c r="O26" s="164"/>
      <c r="P26" s="439"/>
      <c r="Q26" s="138"/>
      <c r="R26" s="138"/>
    </row>
    <row r="27" spans="1:20" s="146" customFormat="1" ht="88.5" customHeight="1">
      <c r="A27" s="485"/>
      <c r="B27" s="160">
        <v>2</v>
      </c>
      <c r="C27" s="111" t="s">
        <v>732</v>
      </c>
      <c r="D27" s="122" t="s">
        <v>29</v>
      </c>
      <c r="E27" s="482"/>
      <c r="F27" s="483"/>
      <c r="G27" s="433"/>
      <c r="H27" s="433"/>
      <c r="I27" s="40"/>
      <c r="J27" s="184"/>
      <c r="K27" s="184"/>
      <c r="L27" s="163"/>
      <c r="M27" s="163"/>
      <c r="N27" s="163"/>
      <c r="O27" s="164"/>
      <c r="P27" s="439"/>
      <c r="Q27" s="138"/>
      <c r="R27" s="138"/>
    </row>
    <row r="28" spans="1:20" s="146" customFormat="1" ht="88.5" customHeight="1">
      <c r="A28" s="485"/>
      <c r="B28" s="160">
        <v>3</v>
      </c>
      <c r="C28" s="111" t="s">
        <v>733</v>
      </c>
      <c r="D28" s="122">
        <v>2</v>
      </c>
      <c r="E28" s="482"/>
      <c r="F28" s="483"/>
      <c r="G28" s="433"/>
      <c r="H28" s="433"/>
      <c r="I28" s="40"/>
      <c r="J28" s="184"/>
      <c r="K28" s="184"/>
      <c r="L28" s="163"/>
      <c r="M28" s="163"/>
      <c r="N28" s="163"/>
      <c r="O28" s="164"/>
      <c r="P28" s="439"/>
      <c r="Q28" s="138"/>
      <c r="R28" s="138"/>
    </row>
    <row r="29" spans="1:20" s="146" customFormat="1" ht="88.5" customHeight="1">
      <c r="A29" s="485"/>
      <c r="B29" s="160">
        <v>4</v>
      </c>
      <c r="C29" s="111" t="s">
        <v>734</v>
      </c>
      <c r="D29" s="122">
        <v>2</v>
      </c>
      <c r="E29" s="178"/>
      <c r="F29" s="179"/>
      <c r="G29" s="433"/>
      <c r="H29" s="433"/>
      <c r="I29" s="40"/>
      <c r="J29" s="184"/>
      <c r="K29" s="184"/>
      <c r="L29" s="163"/>
      <c r="M29" s="163"/>
      <c r="N29" s="163"/>
      <c r="O29" s="164"/>
      <c r="P29" s="439"/>
      <c r="Q29" s="138"/>
      <c r="R29" s="138"/>
    </row>
    <row r="30" spans="1:20" s="146" customFormat="1" ht="88.5" customHeight="1">
      <c r="A30" s="485"/>
      <c r="B30" s="160">
        <v>5</v>
      </c>
      <c r="C30" s="111" t="s">
        <v>735</v>
      </c>
      <c r="D30" s="122" t="s">
        <v>29</v>
      </c>
      <c r="E30" s="482"/>
      <c r="F30" s="483"/>
      <c r="G30" s="433"/>
      <c r="H30" s="433"/>
      <c r="I30" s="40"/>
      <c r="J30" s="184"/>
      <c r="K30" s="184"/>
      <c r="L30" s="163"/>
      <c r="M30" s="163"/>
      <c r="N30" s="163"/>
      <c r="O30" s="164"/>
      <c r="P30" s="439"/>
      <c r="Q30" s="138"/>
      <c r="R30" s="138"/>
    </row>
    <row r="31" spans="1:20" s="151" customFormat="1" ht="86.25" customHeight="1">
      <c r="A31" s="485"/>
      <c r="B31" s="156" t="s">
        <v>119</v>
      </c>
      <c r="C31" s="35" t="s">
        <v>736</v>
      </c>
      <c r="D31" s="36"/>
      <c r="E31" s="36"/>
      <c r="F31" s="44"/>
      <c r="G31" s="157">
        <f>IF(COUNT(D32:D36)=0,"N/A",SUM(D32:D36)/(COUNT(D32:D36)*2))</f>
        <v>0.83333333333333337</v>
      </c>
      <c r="H31" s="158"/>
      <c r="I31" s="423"/>
      <c r="J31" s="424"/>
      <c r="K31" s="424"/>
      <c r="L31" s="424"/>
      <c r="M31" s="424"/>
      <c r="N31" s="424"/>
      <c r="O31" s="424"/>
      <c r="P31" s="439"/>
    </row>
    <row r="32" spans="1:20" s="146" customFormat="1" ht="73.5" customHeight="1">
      <c r="A32" s="485"/>
      <c r="B32" s="160">
        <v>1</v>
      </c>
      <c r="C32" s="111" t="s">
        <v>737</v>
      </c>
      <c r="D32" s="122" t="s">
        <v>29</v>
      </c>
      <c r="E32" s="482"/>
      <c r="F32" s="483"/>
      <c r="G32" s="432"/>
      <c r="H32" s="432"/>
      <c r="I32" s="40"/>
      <c r="J32" s="184"/>
      <c r="K32" s="184"/>
      <c r="L32" s="163"/>
      <c r="M32" s="163"/>
      <c r="N32" s="163"/>
      <c r="O32" s="164"/>
      <c r="P32" s="439"/>
      <c r="Q32" s="138"/>
      <c r="R32" s="138"/>
    </row>
    <row r="33" spans="1:18" s="146" customFormat="1" ht="86.25" customHeight="1">
      <c r="A33" s="485"/>
      <c r="B33" s="160">
        <v>2</v>
      </c>
      <c r="C33" s="111" t="s">
        <v>738</v>
      </c>
      <c r="D33" s="122">
        <v>2</v>
      </c>
      <c r="E33" s="482"/>
      <c r="F33" s="483"/>
      <c r="G33" s="433"/>
      <c r="H33" s="433"/>
      <c r="I33" s="184"/>
      <c r="J33" s="40"/>
      <c r="K33" s="184"/>
      <c r="L33" s="163"/>
      <c r="M33" s="163"/>
      <c r="N33" s="163"/>
      <c r="O33" s="164"/>
      <c r="P33" s="439"/>
      <c r="Q33" s="138"/>
      <c r="R33" s="138"/>
    </row>
    <row r="34" spans="1:18" s="146" customFormat="1" ht="86.25" customHeight="1">
      <c r="A34" s="485"/>
      <c r="B34" s="160">
        <v>3</v>
      </c>
      <c r="C34" s="111" t="s">
        <v>739</v>
      </c>
      <c r="D34" s="122">
        <v>2</v>
      </c>
      <c r="E34" s="178"/>
      <c r="F34" s="179"/>
      <c r="G34" s="433"/>
      <c r="H34" s="433"/>
      <c r="I34" s="184"/>
      <c r="J34" s="40"/>
      <c r="K34" s="184"/>
      <c r="L34" s="163"/>
      <c r="M34" s="163"/>
      <c r="N34" s="163"/>
      <c r="O34" s="164"/>
      <c r="P34" s="439"/>
      <c r="Q34" s="138"/>
      <c r="R34" s="138"/>
    </row>
    <row r="35" spans="1:18" s="146" customFormat="1" ht="86.25" customHeight="1">
      <c r="A35" s="485"/>
      <c r="B35" s="160">
        <v>4</v>
      </c>
      <c r="C35" s="111" t="s">
        <v>740</v>
      </c>
      <c r="D35" s="122"/>
      <c r="E35" s="321"/>
      <c r="F35" s="322"/>
      <c r="G35" s="433"/>
      <c r="H35" s="433"/>
      <c r="I35" s="184"/>
      <c r="J35" s="40"/>
      <c r="K35" s="184"/>
      <c r="L35" s="163"/>
      <c r="M35" s="163"/>
      <c r="N35" s="163"/>
      <c r="O35" s="164"/>
      <c r="P35" s="439"/>
      <c r="Q35" s="138"/>
      <c r="R35" s="138"/>
    </row>
    <row r="36" spans="1:18" s="146" customFormat="1" ht="86.25" customHeight="1">
      <c r="A36" s="485"/>
      <c r="B36" s="160">
        <v>5</v>
      </c>
      <c r="C36" s="111" t="s">
        <v>741</v>
      </c>
      <c r="D36" s="122">
        <v>1</v>
      </c>
      <c r="E36" s="178"/>
      <c r="F36" s="179"/>
      <c r="G36" s="433"/>
      <c r="H36" s="433"/>
      <c r="I36" s="184"/>
      <c r="J36" s="40"/>
      <c r="K36" s="184"/>
      <c r="L36" s="163"/>
      <c r="M36" s="163"/>
      <c r="N36" s="163"/>
      <c r="O36" s="164"/>
      <c r="P36" s="439"/>
      <c r="Q36" s="138"/>
      <c r="R36" s="138"/>
    </row>
    <row r="37" spans="1:18" s="151" customFormat="1" ht="86.25" customHeight="1">
      <c r="A37" s="485"/>
      <c r="B37" s="156" t="s">
        <v>120</v>
      </c>
      <c r="C37" s="35" t="s">
        <v>742</v>
      </c>
      <c r="D37" s="36"/>
      <c r="E37" s="36"/>
      <c r="F37" s="44"/>
      <c r="G37" s="157" t="str">
        <f>IF(COUNT(D38:D43)=0,"N/A",SUM(D38:D43)/(COUNT(D38:D43)*2))</f>
        <v>N/A</v>
      </c>
      <c r="H37" s="158"/>
      <c r="I37" s="423"/>
      <c r="J37" s="424"/>
      <c r="K37" s="424"/>
      <c r="L37" s="424"/>
      <c r="M37" s="424"/>
      <c r="N37" s="424"/>
      <c r="O37" s="424"/>
      <c r="P37" s="439"/>
    </row>
    <row r="38" spans="1:18" s="146" customFormat="1" ht="81.75" customHeight="1">
      <c r="A38" s="485"/>
      <c r="B38" s="160">
        <v>1</v>
      </c>
      <c r="C38" s="111" t="s">
        <v>743</v>
      </c>
      <c r="D38" s="122" t="s">
        <v>29</v>
      </c>
      <c r="E38" s="482"/>
      <c r="F38" s="483"/>
      <c r="G38" s="432"/>
      <c r="H38" s="432"/>
      <c r="I38" s="184"/>
      <c r="J38" s="40"/>
      <c r="K38" s="184"/>
      <c r="L38" s="163"/>
      <c r="M38" s="163"/>
      <c r="N38" s="163"/>
      <c r="O38" s="164"/>
      <c r="P38" s="439"/>
      <c r="Q38" s="138"/>
      <c r="R38" s="138"/>
    </row>
    <row r="39" spans="1:18" s="146" customFormat="1" ht="86.25" customHeight="1">
      <c r="A39" s="485"/>
      <c r="B39" s="160">
        <v>2</v>
      </c>
      <c r="C39" s="111" t="s">
        <v>744</v>
      </c>
      <c r="D39" s="122" t="s">
        <v>29</v>
      </c>
      <c r="E39" s="482"/>
      <c r="F39" s="483"/>
      <c r="G39" s="433"/>
      <c r="H39" s="433"/>
      <c r="I39" s="40"/>
      <c r="J39" s="184"/>
      <c r="K39" s="184"/>
      <c r="L39" s="163"/>
      <c r="M39" s="163"/>
      <c r="N39" s="163"/>
      <c r="O39" s="164"/>
      <c r="P39" s="439"/>
      <c r="Q39" s="138"/>
      <c r="R39" s="138"/>
    </row>
    <row r="40" spans="1:18" s="146" customFormat="1" ht="86.25" customHeight="1">
      <c r="A40" s="485"/>
      <c r="B40" s="160">
        <v>3</v>
      </c>
      <c r="C40" s="111" t="s">
        <v>745</v>
      </c>
      <c r="D40" s="122"/>
      <c r="E40" s="321"/>
      <c r="F40" s="322"/>
      <c r="G40" s="433"/>
      <c r="H40" s="433"/>
      <c r="I40" s="40"/>
      <c r="J40" s="184"/>
      <c r="K40" s="184"/>
      <c r="L40" s="163"/>
      <c r="M40" s="163"/>
      <c r="N40" s="163"/>
      <c r="O40" s="164"/>
      <c r="P40" s="439"/>
      <c r="Q40" s="138"/>
      <c r="R40" s="138"/>
    </row>
    <row r="41" spans="1:18" s="146" customFormat="1" ht="86.25" customHeight="1">
      <c r="A41" s="485"/>
      <c r="B41" s="160">
        <v>4</v>
      </c>
      <c r="C41" s="111" t="s">
        <v>746</v>
      </c>
      <c r="D41" s="122"/>
      <c r="E41" s="321"/>
      <c r="F41" s="322"/>
      <c r="G41" s="433"/>
      <c r="H41" s="433"/>
      <c r="I41" s="40"/>
      <c r="J41" s="184"/>
      <c r="K41" s="184"/>
      <c r="L41" s="163"/>
      <c r="M41" s="163"/>
      <c r="N41" s="163"/>
      <c r="O41" s="164"/>
      <c r="P41" s="439"/>
      <c r="Q41" s="138"/>
      <c r="R41" s="138"/>
    </row>
    <row r="42" spans="1:18" s="146" customFormat="1" ht="86.25" customHeight="1">
      <c r="A42" s="485"/>
      <c r="B42" s="160">
        <v>5</v>
      </c>
      <c r="C42" s="111" t="s">
        <v>387</v>
      </c>
      <c r="D42" s="122"/>
      <c r="E42" s="321"/>
      <c r="F42" s="322"/>
      <c r="G42" s="433"/>
      <c r="H42" s="433"/>
      <c r="I42" s="40"/>
      <c r="J42" s="184"/>
      <c r="K42" s="184"/>
      <c r="L42" s="163"/>
      <c r="M42" s="163"/>
      <c r="N42" s="163"/>
      <c r="O42" s="164"/>
      <c r="P42" s="439"/>
      <c r="Q42" s="138"/>
      <c r="R42" s="138"/>
    </row>
    <row r="43" spans="1:18" s="146" customFormat="1" ht="86.25" customHeight="1">
      <c r="A43" s="485"/>
      <c r="B43" s="160">
        <v>6</v>
      </c>
      <c r="C43" s="111" t="s">
        <v>747</v>
      </c>
      <c r="D43" s="122"/>
      <c r="E43" s="178"/>
      <c r="F43" s="179"/>
      <c r="G43" s="433"/>
      <c r="H43" s="433"/>
      <c r="I43" s="40"/>
      <c r="J43" s="184"/>
      <c r="K43" s="184"/>
      <c r="L43" s="163"/>
      <c r="M43" s="163"/>
      <c r="N43" s="163"/>
      <c r="O43" s="164"/>
      <c r="P43" s="439"/>
      <c r="Q43" s="138"/>
      <c r="R43" s="138"/>
    </row>
    <row r="44" spans="1:18" s="151" customFormat="1" ht="81.75" customHeight="1">
      <c r="A44" s="485"/>
      <c r="B44" s="156" t="s">
        <v>121</v>
      </c>
      <c r="C44" s="35" t="s">
        <v>748</v>
      </c>
      <c r="D44" s="36"/>
      <c r="E44" s="36"/>
      <c r="F44" s="44"/>
      <c r="G44" s="157">
        <f>IF(COUNT(D45:D50)=0,"N/A",SUM(D45:D50)/(COUNT(D45:D50)*2))</f>
        <v>1</v>
      </c>
      <c r="H44" s="158"/>
      <c r="I44" s="423"/>
      <c r="J44" s="424"/>
      <c r="K44" s="424"/>
      <c r="L44" s="424"/>
      <c r="M44" s="424"/>
      <c r="N44" s="424"/>
      <c r="O44" s="424"/>
      <c r="P44" s="439"/>
    </row>
    <row r="45" spans="1:18" s="146" customFormat="1" ht="78.75" customHeight="1">
      <c r="A45" s="485"/>
      <c r="B45" s="40">
        <v>1</v>
      </c>
      <c r="C45" s="111" t="s">
        <v>749</v>
      </c>
      <c r="D45" s="122" t="s">
        <v>29</v>
      </c>
      <c r="E45" s="482"/>
      <c r="F45" s="483"/>
      <c r="G45" s="432"/>
      <c r="H45" s="432"/>
      <c r="I45" s="40"/>
      <c r="J45" s="184"/>
      <c r="K45" s="184"/>
      <c r="L45" s="163"/>
      <c r="M45" s="163"/>
      <c r="N45" s="163"/>
      <c r="O45" s="164"/>
      <c r="P45" s="439"/>
      <c r="Q45" s="138"/>
      <c r="R45" s="138"/>
    </row>
    <row r="46" spans="1:18" s="146" customFormat="1" ht="78.75" customHeight="1">
      <c r="A46" s="485"/>
      <c r="B46" s="40">
        <v>2</v>
      </c>
      <c r="C46" s="111" t="s">
        <v>750</v>
      </c>
      <c r="D46" s="122">
        <v>2</v>
      </c>
      <c r="E46" s="178"/>
      <c r="F46" s="179"/>
      <c r="G46" s="433"/>
      <c r="H46" s="433"/>
      <c r="I46" s="40"/>
      <c r="J46" s="184"/>
      <c r="K46" s="184"/>
      <c r="L46" s="163"/>
      <c r="M46" s="163"/>
      <c r="N46" s="163"/>
      <c r="O46" s="164"/>
      <c r="P46" s="439"/>
      <c r="Q46" s="138"/>
      <c r="R46" s="138"/>
    </row>
    <row r="47" spans="1:18" s="146" customFormat="1" ht="78.75" customHeight="1">
      <c r="A47" s="485"/>
      <c r="B47" s="40">
        <v>3</v>
      </c>
      <c r="C47" s="111" t="s">
        <v>751</v>
      </c>
      <c r="D47" s="122"/>
      <c r="E47" s="178"/>
      <c r="F47" s="179"/>
      <c r="G47" s="433"/>
      <c r="H47" s="433"/>
      <c r="I47" s="40"/>
      <c r="J47" s="184"/>
      <c r="K47" s="184"/>
      <c r="L47" s="163"/>
      <c r="M47" s="163"/>
      <c r="N47" s="163"/>
      <c r="O47" s="164"/>
      <c r="P47" s="439"/>
      <c r="Q47" s="138"/>
      <c r="R47" s="138"/>
    </row>
    <row r="48" spans="1:18" s="146" customFormat="1" ht="78.75" customHeight="1">
      <c r="A48" s="485"/>
      <c r="B48" s="40">
        <v>4</v>
      </c>
      <c r="C48" s="111" t="s">
        <v>752</v>
      </c>
      <c r="D48" s="122"/>
      <c r="E48" s="321"/>
      <c r="F48" s="322"/>
      <c r="G48" s="433"/>
      <c r="H48" s="433"/>
      <c r="I48" s="40"/>
      <c r="J48" s="184"/>
      <c r="K48" s="184"/>
      <c r="L48" s="163"/>
      <c r="M48" s="163"/>
      <c r="N48" s="163"/>
      <c r="O48" s="164"/>
      <c r="P48" s="439"/>
      <c r="Q48" s="138"/>
      <c r="R48" s="138"/>
    </row>
    <row r="49" spans="1:18" s="146" customFormat="1" ht="78.75" customHeight="1">
      <c r="A49" s="485"/>
      <c r="B49" s="40">
        <v>5</v>
      </c>
      <c r="C49" s="111" t="s">
        <v>753</v>
      </c>
      <c r="D49" s="122"/>
      <c r="E49" s="321"/>
      <c r="F49" s="322"/>
      <c r="G49" s="433"/>
      <c r="H49" s="433"/>
      <c r="I49" s="40"/>
      <c r="J49" s="184"/>
      <c r="K49" s="184"/>
      <c r="L49" s="163"/>
      <c r="M49" s="163"/>
      <c r="N49" s="163"/>
      <c r="O49" s="164"/>
      <c r="P49" s="439"/>
      <c r="Q49" s="138"/>
      <c r="R49" s="138"/>
    </row>
    <row r="50" spans="1:18" s="146" customFormat="1" ht="78.75" customHeight="1">
      <c r="A50" s="485"/>
      <c r="B50" s="40">
        <v>6</v>
      </c>
      <c r="C50" s="111" t="s">
        <v>388</v>
      </c>
      <c r="D50" s="122">
        <v>2</v>
      </c>
      <c r="E50" s="178"/>
      <c r="F50" s="179"/>
      <c r="G50" s="433"/>
      <c r="H50" s="433"/>
      <c r="I50" s="40"/>
      <c r="J50" s="184"/>
      <c r="K50" s="184"/>
      <c r="L50" s="163"/>
      <c r="M50" s="163"/>
      <c r="N50" s="163"/>
      <c r="O50" s="164"/>
      <c r="P50" s="439"/>
      <c r="Q50" s="138"/>
      <c r="R50" s="138"/>
    </row>
    <row r="51" spans="1:18" s="151" customFormat="1" ht="82.5" customHeight="1">
      <c r="A51" s="485"/>
      <c r="B51" s="156" t="s">
        <v>122</v>
      </c>
      <c r="C51" s="35" t="s">
        <v>754</v>
      </c>
      <c r="D51" s="36"/>
      <c r="E51" s="36"/>
      <c r="F51" s="44"/>
      <c r="G51" s="157">
        <f>IF(COUNT(D52:D57)=0,"N/A",SUM(D52:D57)/(COUNT(D52:D57)*2))</f>
        <v>0.5</v>
      </c>
      <c r="H51" s="158"/>
      <c r="I51" s="423"/>
      <c r="J51" s="424"/>
      <c r="K51" s="424"/>
      <c r="L51" s="424"/>
      <c r="M51" s="424"/>
      <c r="N51" s="424"/>
      <c r="O51" s="424"/>
      <c r="P51" s="439"/>
    </row>
    <row r="52" spans="1:18" ht="89.25" customHeight="1">
      <c r="A52" s="485"/>
      <c r="B52" s="40">
        <v>1</v>
      </c>
      <c r="C52" s="101" t="s">
        <v>755</v>
      </c>
      <c r="D52" s="122" t="s">
        <v>29</v>
      </c>
      <c r="E52" s="482"/>
      <c r="F52" s="483"/>
      <c r="G52" s="432"/>
      <c r="H52" s="432"/>
      <c r="I52" s="40"/>
      <c r="J52" s="40"/>
      <c r="K52" s="184"/>
      <c r="L52" s="163"/>
      <c r="M52" s="163"/>
      <c r="N52" s="163"/>
      <c r="O52" s="164"/>
      <c r="P52" s="439"/>
    </row>
    <row r="53" spans="1:18" ht="77.25" customHeight="1">
      <c r="A53" s="485"/>
      <c r="B53" s="40">
        <v>2</v>
      </c>
      <c r="C53" s="101" t="s">
        <v>756</v>
      </c>
      <c r="D53" s="122" t="s">
        <v>29</v>
      </c>
      <c r="E53" s="482"/>
      <c r="F53" s="483"/>
      <c r="G53" s="433"/>
      <c r="H53" s="433"/>
      <c r="I53" s="40"/>
      <c r="J53" s="40"/>
      <c r="K53" s="184"/>
      <c r="L53" s="163"/>
      <c r="M53" s="163"/>
      <c r="N53" s="163"/>
      <c r="O53" s="164"/>
      <c r="P53" s="439"/>
    </row>
    <row r="54" spans="1:18" ht="77.25" customHeight="1">
      <c r="A54" s="485"/>
      <c r="B54" s="40">
        <v>3</v>
      </c>
      <c r="C54" s="101" t="s">
        <v>757</v>
      </c>
      <c r="D54" s="122">
        <v>1</v>
      </c>
      <c r="E54" s="178"/>
      <c r="F54" s="179"/>
      <c r="G54" s="433"/>
      <c r="H54" s="433"/>
      <c r="I54" s="40"/>
      <c r="J54" s="40"/>
      <c r="K54" s="184"/>
      <c r="L54" s="163"/>
      <c r="M54" s="163"/>
      <c r="N54" s="163"/>
      <c r="O54" s="164"/>
      <c r="P54" s="439"/>
    </row>
    <row r="55" spans="1:18" ht="77.25" customHeight="1">
      <c r="A55" s="485"/>
      <c r="B55" s="40">
        <v>4</v>
      </c>
      <c r="C55" s="101" t="s">
        <v>758</v>
      </c>
      <c r="D55" s="122"/>
      <c r="E55" s="178"/>
      <c r="F55" s="179"/>
      <c r="G55" s="433"/>
      <c r="H55" s="433"/>
      <c r="I55" s="40"/>
      <c r="J55" s="40"/>
      <c r="K55" s="184"/>
      <c r="L55" s="163"/>
      <c r="M55" s="163"/>
      <c r="N55" s="163"/>
      <c r="O55" s="164"/>
      <c r="P55" s="439"/>
    </row>
    <row r="56" spans="1:18" ht="77.25" customHeight="1">
      <c r="A56" s="485"/>
      <c r="B56" s="40">
        <v>5</v>
      </c>
      <c r="C56" s="101" t="s">
        <v>759</v>
      </c>
      <c r="D56" s="122"/>
      <c r="E56" s="321"/>
      <c r="F56" s="322"/>
      <c r="G56" s="433"/>
      <c r="H56" s="433"/>
      <c r="I56" s="40"/>
      <c r="J56" s="40"/>
      <c r="K56" s="184"/>
      <c r="L56" s="163"/>
      <c r="M56" s="163"/>
      <c r="N56" s="163"/>
      <c r="O56" s="164"/>
      <c r="P56" s="439"/>
    </row>
    <row r="57" spans="1:18" ht="77.25" customHeight="1">
      <c r="A57" s="485"/>
      <c r="B57" s="40">
        <v>6</v>
      </c>
      <c r="C57" s="101" t="s">
        <v>760</v>
      </c>
      <c r="D57" s="122"/>
      <c r="E57" s="178"/>
      <c r="F57" s="179"/>
      <c r="G57" s="433"/>
      <c r="H57" s="433"/>
      <c r="I57" s="40"/>
      <c r="J57" s="40"/>
      <c r="K57" s="184"/>
      <c r="L57" s="163"/>
      <c r="M57" s="163"/>
      <c r="N57" s="163"/>
      <c r="O57" s="164"/>
      <c r="P57" s="439"/>
    </row>
    <row r="58" spans="1:18" s="151" customFormat="1" ht="82.5" customHeight="1">
      <c r="A58" s="485"/>
      <c r="B58" s="156" t="s">
        <v>113</v>
      </c>
      <c r="C58" s="35" t="s">
        <v>761</v>
      </c>
      <c r="D58" s="36"/>
      <c r="E58" s="36"/>
      <c r="F58" s="44"/>
      <c r="G58" s="157">
        <f>IF(COUNT(D59:D62)=0,"N/A",SUM(D59:D62)/(COUNT(D59:D62)*2))</f>
        <v>1</v>
      </c>
      <c r="H58" s="158"/>
      <c r="I58" s="423"/>
      <c r="J58" s="424"/>
      <c r="K58" s="424"/>
      <c r="L58" s="424"/>
      <c r="M58" s="424"/>
      <c r="N58" s="424"/>
      <c r="O58" s="424"/>
      <c r="P58" s="439"/>
    </row>
    <row r="59" spans="1:18" ht="84.75" customHeight="1">
      <c r="A59" s="485"/>
      <c r="B59" s="40">
        <v>1</v>
      </c>
      <c r="C59" s="101" t="s">
        <v>762</v>
      </c>
      <c r="D59" s="122" t="s">
        <v>29</v>
      </c>
      <c r="E59" s="482"/>
      <c r="F59" s="483"/>
      <c r="G59" s="432"/>
      <c r="H59" s="432"/>
      <c r="I59" s="40"/>
      <c r="J59" s="184"/>
      <c r="K59" s="184"/>
      <c r="L59" s="163"/>
      <c r="M59" s="163"/>
      <c r="N59" s="163"/>
      <c r="O59" s="164"/>
      <c r="P59" s="439"/>
    </row>
    <row r="60" spans="1:18" ht="79.5" customHeight="1">
      <c r="A60" s="485"/>
      <c r="B60" s="40">
        <v>2</v>
      </c>
      <c r="C60" s="101" t="s">
        <v>763</v>
      </c>
      <c r="D60" s="122" t="s">
        <v>29</v>
      </c>
      <c r="E60" s="482"/>
      <c r="F60" s="483"/>
      <c r="G60" s="433"/>
      <c r="H60" s="433"/>
      <c r="I60" s="40"/>
      <c r="J60" s="40"/>
      <c r="K60" s="184"/>
      <c r="L60" s="163"/>
      <c r="M60" s="163"/>
      <c r="N60" s="163"/>
      <c r="O60" s="164"/>
      <c r="P60" s="439"/>
    </row>
    <row r="61" spans="1:18" ht="79.5" customHeight="1">
      <c r="A61" s="485"/>
      <c r="B61" s="40">
        <v>3</v>
      </c>
      <c r="C61" s="101" t="s">
        <v>764</v>
      </c>
      <c r="D61" s="122" t="s">
        <v>29</v>
      </c>
      <c r="E61" s="482"/>
      <c r="F61" s="483"/>
      <c r="G61" s="433"/>
      <c r="H61" s="433"/>
      <c r="I61" s="40"/>
      <c r="J61" s="40"/>
      <c r="K61" s="184"/>
      <c r="L61" s="163"/>
      <c r="M61" s="163"/>
      <c r="N61" s="163"/>
      <c r="O61" s="164"/>
      <c r="P61" s="439"/>
    </row>
    <row r="62" spans="1:18" ht="79.5" customHeight="1">
      <c r="A62" s="485"/>
      <c r="B62" s="40">
        <v>4</v>
      </c>
      <c r="C62" s="101" t="s">
        <v>765</v>
      </c>
      <c r="D62" s="122">
        <v>2</v>
      </c>
      <c r="E62" s="178"/>
      <c r="F62" s="179"/>
      <c r="G62" s="433"/>
      <c r="H62" s="433"/>
      <c r="I62" s="40"/>
      <c r="J62" s="40"/>
      <c r="K62" s="184"/>
      <c r="L62" s="163"/>
      <c r="M62" s="163"/>
      <c r="N62" s="163"/>
      <c r="O62" s="164"/>
      <c r="P62" s="439"/>
    </row>
    <row r="63" spans="1:18" s="151" customFormat="1" ht="82.5" customHeight="1">
      <c r="A63" s="485"/>
      <c r="B63" s="156" t="s">
        <v>124</v>
      </c>
      <c r="C63" s="35" t="s">
        <v>766</v>
      </c>
      <c r="D63" s="36"/>
      <c r="E63" s="36"/>
      <c r="F63" s="44"/>
      <c r="G63" s="157">
        <f>IF(COUNT(D64:D68)=0,"N/A",SUM(D64:D68)/(COUNT(D64:D68)*2))</f>
        <v>0.5</v>
      </c>
      <c r="H63" s="158"/>
      <c r="I63" s="423"/>
      <c r="J63" s="424"/>
      <c r="K63" s="424"/>
      <c r="L63" s="424"/>
      <c r="M63" s="424"/>
      <c r="N63" s="424"/>
      <c r="O63" s="424"/>
      <c r="P63" s="439"/>
    </row>
    <row r="64" spans="1:18" ht="89.25" customHeight="1">
      <c r="A64" s="485"/>
      <c r="B64" s="40">
        <v>1</v>
      </c>
      <c r="C64" s="101" t="s">
        <v>767</v>
      </c>
      <c r="D64" s="122" t="s">
        <v>29</v>
      </c>
      <c r="E64" s="482"/>
      <c r="F64" s="483"/>
      <c r="G64" s="432"/>
      <c r="H64" s="432"/>
      <c r="I64" s="40"/>
      <c r="J64" s="184"/>
      <c r="K64" s="184"/>
      <c r="L64" s="163"/>
      <c r="M64" s="163"/>
      <c r="N64" s="163"/>
      <c r="O64" s="164"/>
      <c r="P64" s="439"/>
    </row>
    <row r="65" spans="1:20" ht="81.75" customHeight="1">
      <c r="A65" s="485"/>
      <c r="B65" s="40">
        <v>2</v>
      </c>
      <c r="C65" s="101" t="s">
        <v>768</v>
      </c>
      <c r="D65" s="122" t="s">
        <v>29</v>
      </c>
      <c r="E65" s="482"/>
      <c r="F65" s="483"/>
      <c r="G65" s="433"/>
      <c r="H65" s="433"/>
      <c r="I65" s="40"/>
      <c r="J65" s="184"/>
      <c r="K65" s="184"/>
      <c r="L65" s="163"/>
      <c r="M65" s="163"/>
      <c r="N65" s="163"/>
      <c r="O65" s="164"/>
      <c r="P65" s="439"/>
    </row>
    <row r="66" spans="1:20" ht="81.75" customHeight="1">
      <c r="A66" s="485"/>
      <c r="B66" s="40">
        <v>3</v>
      </c>
      <c r="C66" s="101" t="s">
        <v>769</v>
      </c>
      <c r="D66" s="122">
        <v>0</v>
      </c>
      <c r="E66" s="178"/>
      <c r="F66" s="179"/>
      <c r="G66" s="433"/>
      <c r="H66" s="433"/>
      <c r="I66" s="40"/>
      <c r="J66" s="184"/>
      <c r="K66" s="184"/>
      <c r="L66" s="163"/>
      <c r="M66" s="163"/>
      <c r="N66" s="163"/>
      <c r="O66" s="164"/>
      <c r="P66" s="439"/>
    </row>
    <row r="67" spans="1:20" ht="81.75" customHeight="1">
      <c r="A67" s="485"/>
      <c r="B67" s="40">
        <v>4</v>
      </c>
      <c r="C67" s="101" t="s">
        <v>770</v>
      </c>
      <c r="D67" s="122">
        <v>2</v>
      </c>
      <c r="E67" s="178"/>
      <c r="F67" s="179"/>
      <c r="G67" s="433"/>
      <c r="H67" s="433"/>
      <c r="I67" s="40"/>
      <c r="J67" s="184"/>
      <c r="K67" s="184"/>
      <c r="L67" s="163"/>
      <c r="M67" s="163"/>
      <c r="N67" s="163"/>
      <c r="O67" s="164"/>
      <c r="P67" s="439"/>
    </row>
    <row r="68" spans="1:20" ht="88.5" customHeight="1">
      <c r="A68" s="485"/>
      <c r="B68" s="40">
        <v>5</v>
      </c>
      <c r="C68" s="101" t="s">
        <v>771</v>
      </c>
      <c r="D68" s="122" t="s">
        <v>29</v>
      </c>
      <c r="E68" s="482"/>
      <c r="F68" s="483"/>
      <c r="G68" s="433"/>
      <c r="H68" s="433"/>
      <c r="I68" s="184"/>
      <c r="J68" s="40"/>
      <c r="K68" s="184"/>
      <c r="L68" s="163"/>
      <c r="M68" s="163"/>
      <c r="N68" s="163"/>
      <c r="O68" s="164"/>
      <c r="P68" s="439"/>
    </row>
    <row r="69" spans="1:20" s="151" customFormat="1" ht="72.75" customHeight="1">
      <c r="A69" s="485"/>
      <c r="B69" s="156" t="s">
        <v>114</v>
      </c>
      <c r="C69" s="35" t="s">
        <v>772</v>
      </c>
      <c r="D69" s="107" t="s">
        <v>116</v>
      </c>
      <c r="E69" s="107"/>
      <c r="F69" s="108"/>
      <c r="G69" s="157">
        <f>IF(COUNT(D70:D75)=0,"N/A",SUM(D70:D75)/(COUNT(D70:D75)*2))</f>
        <v>0.5</v>
      </c>
      <c r="H69" s="158"/>
      <c r="I69" s="423"/>
      <c r="J69" s="424"/>
      <c r="K69" s="424"/>
      <c r="L69" s="424"/>
      <c r="M69" s="424"/>
      <c r="N69" s="424"/>
      <c r="O69" s="424"/>
      <c r="P69" s="439"/>
    </row>
    <row r="70" spans="1:20" ht="81.75" customHeight="1">
      <c r="A70" s="485"/>
      <c r="B70" s="40">
        <v>1</v>
      </c>
      <c r="C70" s="96" t="s">
        <v>773</v>
      </c>
      <c r="D70" s="122">
        <v>1</v>
      </c>
      <c r="E70" s="482"/>
      <c r="F70" s="483"/>
      <c r="G70" s="432"/>
      <c r="H70" s="432"/>
      <c r="I70" s="40"/>
      <c r="J70" s="184"/>
      <c r="K70" s="184"/>
      <c r="L70" s="163"/>
      <c r="M70" s="163"/>
      <c r="N70" s="163"/>
      <c r="O70" s="164"/>
      <c r="P70" s="439"/>
    </row>
    <row r="71" spans="1:20" ht="89.25" customHeight="1">
      <c r="A71" s="485"/>
      <c r="B71" s="40">
        <v>2</v>
      </c>
      <c r="C71" s="96" t="s">
        <v>774</v>
      </c>
      <c r="D71" s="122" t="s">
        <v>29</v>
      </c>
      <c r="E71" s="482"/>
      <c r="F71" s="483"/>
      <c r="G71" s="433"/>
      <c r="H71" s="433"/>
      <c r="I71" s="40"/>
      <c r="J71" s="184"/>
      <c r="K71" s="184"/>
      <c r="L71" s="163"/>
      <c r="M71" s="163"/>
      <c r="N71" s="163"/>
      <c r="O71" s="164"/>
      <c r="P71" s="439"/>
    </row>
    <row r="72" spans="1:20" ht="88.5" customHeight="1">
      <c r="A72" s="485"/>
      <c r="B72" s="40">
        <v>3</v>
      </c>
      <c r="C72" s="96" t="s">
        <v>775</v>
      </c>
      <c r="D72" s="122" t="s">
        <v>29</v>
      </c>
      <c r="E72" s="482"/>
      <c r="F72" s="483"/>
      <c r="G72" s="433"/>
      <c r="H72" s="433"/>
      <c r="I72" s="40"/>
      <c r="J72" s="184"/>
      <c r="K72" s="184"/>
      <c r="L72" s="163"/>
      <c r="M72" s="163"/>
      <c r="N72" s="163"/>
      <c r="O72" s="164"/>
      <c r="P72" s="439"/>
    </row>
    <row r="73" spans="1:20" ht="88.5" customHeight="1">
      <c r="A73" s="485"/>
      <c r="B73" s="40">
        <v>4</v>
      </c>
      <c r="C73" s="96" t="s">
        <v>776</v>
      </c>
      <c r="D73" s="122"/>
      <c r="E73" s="321"/>
      <c r="F73" s="322"/>
      <c r="G73" s="433"/>
      <c r="H73" s="433"/>
      <c r="I73" s="40"/>
      <c r="J73" s="184"/>
      <c r="K73" s="184"/>
      <c r="L73" s="163"/>
      <c r="M73" s="163"/>
      <c r="N73" s="163"/>
      <c r="O73" s="164"/>
      <c r="P73" s="439"/>
    </row>
    <row r="74" spans="1:20" ht="88.5" customHeight="1">
      <c r="A74" s="485"/>
      <c r="B74" s="40">
        <v>5</v>
      </c>
      <c r="C74" s="96" t="s">
        <v>777</v>
      </c>
      <c r="D74" s="122"/>
      <c r="E74" s="321"/>
      <c r="F74" s="322"/>
      <c r="G74" s="433"/>
      <c r="H74" s="433"/>
      <c r="I74" s="40"/>
      <c r="J74" s="184"/>
      <c r="K74" s="184"/>
      <c r="L74" s="163"/>
      <c r="M74" s="163"/>
      <c r="N74" s="163"/>
      <c r="O74" s="164"/>
      <c r="P74" s="439"/>
    </row>
    <row r="75" spans="1:20" ht="83.25" customHeight="1">
      <c r="A75" s="485"/>
      <c r="B75" s="40">
        <v>6</v>
      </c>
      <c r="C75" s="96" t="s">
        <v>778</v>
      </c>
      <c r="D75" s="122" t="s">
        <v>29</v>
      </c>
      <c r="E75" s="482"/>
      <c r="F75" s="483"/>
      <c r="G75" s="433"/>
      <c r="H75" s="433"/>
      <c r="I75" s="184"/>
      <c r="J75" s="40"/>
      <c r="K75" s="184"/>
      <c r="L75" s="163"/>
      <c r="M75" s="163"/>
      <c r="N75" s="163"/>
      <c r="O75" s="164"/>
      <c r="P75" s="439"/>
    </row>
    <row r="76" spans="1:20" s="151" customFormat="1" ht="76.5" customHeight="1">
      <c r="A76" s="324"/>
      <c r="B76" s="156" t="s">
        <v>386</v>
      </c>
      <c r="C76" s="54" t="s">
        <v>779</v>
      </c>
      <c r="D76" s="55"/>
      <c r="E76" s="55"/>
      <c r="F76" s="136"/>
      <c r="G76" s="157" t="str">
        <f>IF(COUNT(D77:D80)=0,"N/A",SUM(D77:D80)/(COUNT(D77:D80)*2))</f>
        <v>N/A</v>
      </c>
      <c r="H76" s="158" t="str">
        <f>IF(G76="N/A","N/A", IF(G76&gt;=80%,"MET",IF(G76&gt;=50%,"PARTIAL MET","Not Met")))</f>
        <v>N/A</v>
      </c>
      <c r="I76" s="423"/>
      <c r="J76" s="424"/>
      <c r="K76" s="424"/>
      <c r="L76" s="424"/>
      <c r="M76" s="424"/>
      <c r="N76" s="424"/>
      <c r="O76" s="424"/>
      <c r="P76" s="325"/>
      <c r="Q76" s="146"/>
      <c r="R76" s="146"/>
      <c r="S76" s="146"/>
      <c r="T76" s="146"/>
    </row>
    <row r="77" spans="1:20" s="146" customFormat="1" ht="75" customHeight="1">
      <c r="A77" s="324"/>
      <c r="B77" s="160">
        <v>1</v>
      </c>
      <c r="C77" s="101" t="s">
        <v>780</v>
      </c>
      <c r="D77" s="122" t="s">
        <v>29</v>
      </c>
      <c r="E77" s="482"/>
      <c r="F77" s="483"/>
      <c r="G77" s="392"/>
      <c r="H77" s="392"/>
      <c r="I77" s="40"/>
      <c r="J77" s="184"/>
      <c r="K77" s="184"/>
      <c r="L77" s="163"/>
      <c r="M77" s="163"/>
      <c r="N77" s="163"/>
      <c r="O77" s="164"/>
      <c r="P77" s="325"/>
    </row>
    <row r="78" spans="1:20" s="146" customFormat="1" ht="84" customHeight="1">
      <c r="A78" s="324"/>
      <c r="B78" s="160">
        <v>2</v>
      </c>
      <c r="C78" s="111" t="s">
        <v>781</v>
      </c>
      <c r="D78" s="122" t="s">
        <v>29</v>
      </c>
      <c r="E78" s="482"/>
      <c r="F78" s="483"/>
      <c r="G78" s="393"/>
      <c r="H78" s="393"/>
      <c r="I78" s="40"/>
      <c r="J78" s="184"/>
      <c r="K78" s="184"/>
      <c r="L78" s="163"/>
      <c r="M78" s="163"/>
      <c r="N78" s="163"/>
      <c r="O78" s="164"/>
      <c r="P78" s="325"/>
    </row>
    <row r="79" spans="1:20" s="146" customFormat="1" ht="81" customHeight="1">
      <c r="A79" s="324"/>
      <c r="B79" s="160">
        <v>3</v>
      </c>
      <c r="C79" s="111" t="s">
        <v>782</v>
      </c>
      <c r="D79" s="122" t="s">
        <v>29</v>
      </c>
      <c r="E79" s="482"/>
      <c r="F79" s="483"/>
      <c r="G79" s="393"/>
      <c r="H79" s="393"/>
      <c r="I79" s="40"/>
      <c r="J79" s="40"/>
      <c r="K79" s="184"/>
      <c r="L79" s="163"/>
      <c r="M79" s="163"/>
      <c r="N79" s="163"/>
      <c r="O79" s="164"/>
      <c r="P79" s="325"/>
    </row>
    <row r="80" spans="1:20" s="146" customFormat="1" ht="76.5" customHeight="1">
      <c r="A80" s="324"/>
      <c r="B80" s="160">
        <v>4</v>
      </c>
      <c r="C80" s="111" t="s">
        <v>783</v>
      </c>
      <c r="D80" s="122" t="s">
        <v>29</v>
      </c>
      <c r="E80" s="482"/>
      <c r="F80" s="483"/>
      <c r="G80" s="393"/>
      <c r="H80" s="393"/>
      <c r="I80" s="40"/>
      <c r="J80" s="184"/>
      <c r="K80" s="184"/>
      <c r="L80" s="163"/>
      <c r="M80" s="163"/>
      <c r="N80" s="163"/>
      <c r="O80" s="164"/>
      <c r="P80" s="325"/>
    </row>
    <row r="81" spans="3:8" ht="40.5" customHeight="1">
      <c r="C81" s="170"/>
      <c r="D81" s="170"/>
      <c r="E81" s="170"/>
      <c r="F81" s="170"/>
      <c r="G81" s="479" t="s">
        <v>34</v>
      </c>
      <c r="H81" s="479"/>
    </row>
    <row r="82" spans="3:8" ht="44.25" customHeight="1">
      <c r="C82" s="170"/>
      <c r="D82" s="170"/>
      <c r="E82" s="170"/>
      <c r="F82" s="170"/>
      <c r="G82" s="480">
        <f>AVERAGE(G12:G75)</f>
        <v>0.7592592592592593</v>
      </c>
      <c r="H82" s="481"/>
    </row>
    <row r="83" spans="3:8">
      <c r="C83" s="170"/>
      <c r="D83" s="170"/>
      <c r="E83" s="170"/>
      <c r="F83" s="170"/>
      <c r="G83" s="170"/>
      <c r="H83" s="169"/>
    </row>
    <row r="84" spans="3:8">
      <c r="C84" s="170"/>
      <c r="D84" s="170"/>
      <c r="E84" s="170"/>
      <c r="F84" s="170"/>
      <c r="G84" s="170"/>
    </row>
    <row r="85" spans="3:8">
      <c r="C85" s="170"/>
      <c r="D85" s="170"/>
      <c r="E85" s="170"/>
      <c r="F85" s="170"/>
      <c r="G85" s="170"/>
    </row>
    <row r="86" spans="3:8">
      <c r="C86" s="170"/>
      <c r="D86" s="170"/>
      <c r="E86" s="170"/>
      <c r="F86" s="170"/>
      <c r="G86" s="170"/>
    </row>
    <row r="87" spans="3:8">
      <c r="C87" s="170"/>
      <c r="D87" s="170"/>
      <c r="E87" s="170"/>
      <c r="F87" s="170"/>
      <c r="G87" s="170"/>
    </row>
    <row r="88" spans="3:8">
      <c r="C88" s="170"/>
      <c r="D88" s="170"/>
      <c r="E88" s="170"/>
      <c r="F88" s="170"/>
      <c r="G88" s="170"/>
    </row>
    <row r="89" spans="3:8">
      <c r="C89" s="170"/>
      <c r="D89" s="170"/>
      <c r="E89" s="170"/>
      <c r="F89" s="170"/>
      <c r="G89" s="170"/>
    </row>
    <row r="90" spans="3:8">
      <c r="C90" s="170"/>
      <c r="D90" s="170"/>
      <c r="E90" s="170"/>
      <c r="F90" s="170"/>
      <c r="G90" s="170"/>
    </row>
    <row r="91" spans="3:8">
      <c r="C91" s="170"/>
      <c r="D91" s="170"/>
      <c r="E91" s="170"/>
      <c r="F91" s="170"/>
      <c r="G91" s="170"/>
    </row>
    <row r="92" spans="3:8">
      <c r="C92" s="170"/>
      <c r="D92" s="170"/>
      <c r="E92" s="170"/>
      <c r="F92" s="170"/>
      <c r="G92" s="170"/>
    </row>
    <row r="93" spans="3:8">
      <c r="C93" s="170"/>
      <c r="D93" s="170"/>
      <c r="E93" s="170"/>
      <c r="F93" s="170"/>
      <c r="G93" s="170"/>
    </row>
    <row r="94" spans="3:8">
      <c r="C94" s="170"/>
      <c r="D94" s="170"/>
      <c r="E94" s="170"/>
      <c r="F94" s="170"/>
      <c r="G94" s="170"/>
    </row>
    <row r="95" spans="3:8">
      <c r="C95" s="170"/>
      <c r="D95" s="170"/>
      <c r="E95" s="170"/>
      <c r="F95" s="170"/>
      <c r="G95" s="170"/>
    </row>
    <row r="96" spans="3:8">
      <c r="C96" s="170"/>
      <c r="D96" s="170"/>
      <c r="E96" s="170"/>
      <c r="F96" s="170"/>
      <c r="G96" s="170"/>
    </row>
    <row r="97" spans="3:7">
      <c r="C97" s="170"/>
      <c r="D97" s="170"/>
      <c r="E97" s="170"/>
      <c r="F97" s="170"/>
      <c r="G97" s="170"/>
    </row>
    <row r="98" spans="3:7">
      <c r="C98" s="170"/>
      <c r="D98" s="170"/>
      <c r="E98" s="170"/>
      <c r="F98" s="170"/>
      <c r="G98" s="170"/>
    </row>
    <row r="99" spans="3:7">
      <c r="C99" s="170"/>
      <c r="D99" s="170"/>
      <c r="E99" s="170"/>
      <c r="F99" s="170"/>
      <c r="G99" s="170"/>
    </row>
    <row r="100" spans="3:7">
      <c r="C100" s="170"/>
      <c r="D100" s="170"/>
      <c r="E100" s="170"/>
      <c r="F100" s="170"/>
      <c r="G100" s="170"/>
    </row>
    <row r="101" spans="3:7">
      <c r="C101" s="170"/>
      <c r="D101" s="170"/>
      <c r="E101" s="170"/>
      <c r="F101" s="170"/>
      <c r="G101" s="170"/>
    </row>
    <row r="102" spans="3:7">
      <c r="C102" s="170"/>
      <c r="D102" s="170"/>
      <c r="E102" s="170"/>
      <c r="F102" s="170"/>
      <c r="G102" s="170"/>
    </row>
    <row r="103" spans="3:7">
      <c r="C103" s="170"/>
      <c r="D103" s="170"/>
      <c r="E103" s="170"/>
      <c r="F103" s="170"/>
      <c r="G103" s="170"/>
    </row>
    <row r="104" spans="3:7">
      <c r="C104" s="170"/>
      <c r="D104" s="170"/>
      <c r="E104" s="170"/>
      <c r="F104" s="170"/>
      <c r="G104" s="170"/>
    </row>
    <row r="105" spans="3:7">
      <c r="C105" s="170"/>
      <c r="D105" s="170"/>
      <c r="E105" s="170"/>
      <c r="F105" s="170"/>
      <c r="G105" s="170"/>
    </row>
    <row r="106" spans="3:7">
      <c r="C106" s="170"/>
      <c r="D106" s="170"/>
      <c r="E106" s="170"/>
      <c r="F106" s="170"/>
      <c r="G106" s="170"/>
    </row>
    <row r="107" spans="3:7">
      <c r="C107" s="170"/>
      <c r="D107" s="170"/>
      <c r="E107" s="170"/>
      <c r="F107" s="170"/>
      <c r="G107" s="170"/>
    </row>
    <row r="108" spans="3:7">
      <c r="C108" s="170"/>
      <c r="D108" s="170"/>
      <c r="E108" s="170"/>
      <c r="F108" s="170"/>
      <c r="G108" s="170"/>
    </row>
    <row r="109" spans="3:7">
      <c r="C109" s="170"/>
      <c r="D109" s="170"/>
      <c r="E109" s="170"/>
      <c r="F109" s="170"/>
      <c r="G109" s="170"/>
    </row>
    <row r="110" spans="3:7">
      <c r="C110" s="170"/>
      <c r="D110" s="170"/>
      <c r="E110" s="170"/>
      <c r="F110" s="170"/>
      <c r="G110" s="170"/>
    </row>
    <row r="111" spans="3:7">
      <c r="C111" s="170"/>
      <c r="D111" s="170"/>
      <c r="E111" s="170"/>
      <c r="F111" s="170"/>
      <c r="G111" s="170"/>
    </row>
    <row r="112" spans="3:7">
      <c r="C112" s="170"/>
      <c r="D112" s="170"/>
      <c r="E112" s="170"/>
      <c r="F112" s="170"/>
      <c r="G112" s="170"/>
    </row>
    <row r="113" spans="3:7">
      <c r="C113" s="170"/>
      <c r="D113" s="170"/>
      <c r="E113" s="170"/>
      <c r="F113" s="170"/>
      <c r="G113" s="170"/>
    </row>
    <row r="114" spans="3:7">
      <c r="C114" s="170"/>
      <c r="D114" s="170"/>
      <c r="E114" s="170"/>
      <c r="F114" s="170"/>
      <c r="G114" s="170"/>
    </row>
    <row r="115" spans="3:7">
      <c r="C115" s="170"/>
      <c r="D115" s="170"/>
      <c r="E115" s="170"/>
      <c r="F115" s="170"/>
      <c r="G115" s="170"/>
    </row>
    <row r="116" spans="3:7">
      <c r="C116" s="170"/>
      <c r="D116" s="170"/>
      <c r="E116" s="170"/>
      <c r="F116" s="170"/>
      <c r="G116" s="170"/>
    </row>
    <row r="117" spans="3:7">
      <c r="C117" s="170"/>
      <c r="D117" s="170"/>
      <c r="E117" s="170"/>
      <c r="F117" s="170"/>
      <c r="G117" s="170"/>
    </row>
    <row r="118" spans="3:7">
      <c r="C118" s="170"/>
      <c r="D118" s="170"/>
      <c r="E118" s="170"/>
      <c r="F118" s="170"/>
      <c r="G118" s="170"/>
    </row>
    <row r="119" spans="3:7">
      <c r="C119" s="170"/>
      <c r="D119" s="170"/>
      <c r="E119" s="170"/>
      <c r="F119" s="170"/>
      <c r="G119" s="170"/>
    </row>
    <row r="120" spans="3:7">
      <c r="C120" s="170"/>
      <c r="D120" s="170"/>
      <c r="E120" s="170"/>
      <c r="F120" s="170"/>
      <c r="G120" s="170"/>
    </row>
    <row r="121" spans="3:7">
      <c r="C121" s="170"/>
      <c r="D121" s="170"/>
      <c r="E121" s="170"/>
      <c r="F121" s="170"/>
      <c r="G121" s="170"/>
    </row>
    <row r="122" spans="3:7">
      <c r="C122" s="170"/>
      <c r="D122" s="170"/>
      <c r="E122" s="170"/>
      <c r="F122" s="170"/>
      <c r="G122" s="170"/>
    </row>
    <row r="123" spans="3:7">
      <c r="C123" s="170"/>
      <c r="D123" s="170"/>
      <c r="E123" s="170"/>
      <c r="F123" s="170"/>
      <c r="G123" s="170"/>
    </row>
    <row r="124" spans="3:7">
      <c r="C124" s="170"/>
      <c r="D124" s="170"/>
      <c r="E124" s="170"/>
      <c r="F124" s="170"/>
      <c r="G124" s="170"/>
    </row>
    <row r="125" spans="3:7">
      <c r="C125" s="170"/>
      <c r="D125" s="170"/>
      <c r="E125" s="170"/>
      <c r="F125" s="170"/>
      <c r="G125" s="170"/>
    </row>
    <row r="126" spans="3:7">
      <c r="C126" s="170"/>
      <c r="D126" s="170"/>
      <c r="E126" s="170"/>
      <c r="F126" s="170"/>
      <c r="G126" s="170"/>
    </row>
    <row r="127" spans="3:7">
      <c r="C127" s="170"/>
      <c r="D127" s="170"/>
      <c r="E127" s="170"/>
      <c r="F127" s="170"/>
      <c r="G127" s="170"/>
    </row>
    <row r="128" spans="3:7">
      <c r="C128" s="170"/>
      <c r="D128" s="170"/>
      <c r="E128" s="170"/>
      <c r="F128" s="170"/>
      <c r="G128" s="170"/>
    </row>
    <row r="129" spans="3:7">
      <c r="C129" s="170"/>
      <c r="D129" s="170"/>
      <c r="E129" s="170"/>
      <c r="F129" s="170"/>
      <c r="G129" s="170"/>
    </row>
    <row r="130" spans="3:7">
      <c r="C130" s="170"/>
      <c r="D130" s="170"/>
      <c r="E130" s="170"/>
      <c r="F130" s="170"/>
      <c r="G130" s="170"/>
    </row>
    <row r="131" spans="3:7">
      <c r="C131" s="170"/>
      <c r="D131" s="170"/>
      <c r="E131" s="170"/>
      <c r="F131" s="170"/>
      <c r="G131" s="170"/>
    </row>
    <row r="132" spans="3:7">
      <c r="C132" s="170"/>
      <c r="D132" s="170"/>
      <c r="E132" s="170"/>
      <c r="F132" s="170"/>
      <c r="G132" s="170"/>
    </row>
    <row r="133" spans="3:7">
      <c r="C133" s="170"/>
      <c r="D133" s="170"/>
      <c r="E133" s="170"/>
      <c r="F133" s="170"/>
      <c r="G133" s="170"/>
    </row>
    <row r="134" spans="3:7">
      <c r="C134" s="170"/>
      <c r="D134" s="170"/>
      <c r="E134" s="170"/>
      <c r="F134" s="170"/>
      <c r="G134" s="170"/>
    </row>
    <row r="135" spans="3:7">
      <c r="C135" s="170"/>
      <c r="D135" s="170"/>
      <c r="E135" s="170"/>
      <c r="F135" s="170"/>
      <c r="G135" s="170"/>
    </row>
    <row r="136" spans="3:7">
      <c r="C136" s="170"/>
      <c r="D136" s="170"/>
      <c r="E136" s="170"/>
      <c r="F136" s="170"/>
      <c r="G136" s="170"/>
    </row>
    <row r="137" spans="3:7">
      <c r="C137" s="170"/>
      <c r="D137" s="170"/>
      <c r="E137" s="170"/>
      <c r="F137" s="170"/>
      <c r="G137" s="170"/>
    </row>
    <row r="138" spans="3:7">
      <c r="C138" s="170"/>
      <c r="D138" s="170"/>
      <c r="E138" s="170"/>
      <c r="F138" s="170"/>
      <c r="G138" s="170"/>
    </row>
    <row r="139" spans="3:7">
      <c r="C139" s="170"/>
      <c r="D139" s="170"/>
      <c r="E139" s="170"/>
      <c r="F139" s="170"/>
      <c r="G139" s="170"/>
    </row>
    <row r="140" spans="3:7">
      <c r="C140" s="170"/>
      <c r="D140" s="170"/>
      <c r="E140" s="170"/>
      <c r="F140" s="170"/>
      <c r="G140" s="170"/>
    </row>
    <row r="141" spans="3:7">
      <c r="C141" s="170"/>
      <c r="D141" s="170"/>
      <c r="E141" s="170"/>
      <c r="F141" s="170"/>
      <c r="G141" s="170"/>
    </row>
    <row r="142" spans="3:7">
      <c r="C142" s="170"/>
      <c r="D142" s="170"/>
      <c r="E142" s="170"/>
      <c r="F142" s="170"/>
      <c r="G142" s="170"/>
    </row>
    <row r="143" spans="3:7">
      <c r="C143" s="170"/>
      <c r="D143" s="170"/>
      <c r="E143" s="170"/>
      <c r="F143" s="170"/>
      <c r="G143" s="170"/>
    </row>
    <row r="144" spans="3:7">
      <c r="C144" s="170"/>
      <c r="D144" s="170"/>
      <c r="E144" s="170"/>
      <c r="F144" s="170"/>
      <c r="G144" s="170"/>
    </row>
    <row r="145" spans="3:7">
      <c r="C145" s="170"/>
      <c r="D145" s="170"/>
      <c r="E145" s="170"/>
      <c r="F145" s="170"/>
      <c r="G145" s="170"/>
    </row>
    <row r="146" spans="3:7">
      <c r="C146" s="170"/>
      <c r="D146" s="170"/>
      <c r="E146" s="170"/>
      <c r="F146" s="170"/>
      <c r="G146" s="170"/>
    </row>
    <row r="147" spans="3:7">
      <c r="C147" s="170"/>
      <c r="D147" s="170"/>
      <c r="E147" s="170"/>
      <c r="F147" s="170"/>
      <c r="G147" s="170"/>
    </row>
    <row r="148" spans="3:7">
      <c r="C148" s="170"/>
      <c r="D148" s="170"/>
      <c r="E148" s="170"/>
      <c r="F148" s="170"/>
      <c r="G148" s="170"/>
    </row>
    <row r="149" spans="3:7">
      <c r="C149" s="170"/>
      <c r="D149" s="170"/>
      <c r="E149" s="170"/>
      <c r="F149" s="170"/>
      <c r="G149" s="170"/>
    </row>
    <row r="150" spans="3:7">
      <c r="C150" s="170"/>
      <c r="D150" s="170"/>
      <c r="E150" s="170"/>
      <c r="F150" s="170"/>
      <c r="G150" s="170"/>
    </row>
    <row r="151" spans="3:7">
      <c r="C151" s="170"/>
      <c r="D151" s="170"/>
      <c r="E151" s="170"/>
      <c r="F151" s="170"/>
      <c r="G151" s="170"/>
    </row>
    <row r="152" spans="3:7">
      <c r="C152" s="170"/>
      <c r="D152" s="170"/>
      <c r="E152" s="170"/>
      <c r="F152" s="170"/>
      <c r="G152" s="170"/>
    </row>
    <row r="153" spans="3:7">
      <c r="C153" s="170"/>
      <c r="D153" s="170"/>
      <c r="E153" s="170"/>
      <c r="F153" s="170"/>
      <c r="G153" s="170"/>
    </row>
    <row r="154" spans="3:7">
      <c r="C154" s="170"/>
      <c r="D154" s="170"/>
      <c r="E154" s="170"/>
      <c r="F154" s="170"/>
      <c r="G154" s="170"/>
    </row>
    <row r="155" spans="3:7">
      <c r="C155" s="170"/>
      <c r="D155" s="170"/>
      <c r="E155" s="170"/>
      <c r="F155" s="170"/>
      <c r="G155" s="170"/>
    </row>
    <row r="156" spans="3:7">
      <c r="C156" s="170"/>
      <c r="D156" s="170"/>
      <c r="E156" s="170"/>
      <c r="F156" s="170"/>
      <c r="G156" s="170"/>
    </row>
    <row r="157" spans="3:7">
      <c r="C157" s="170"/>
      <c r="D157" s="170"/>
      <c r="E157" s="170"/>
      <c r="F157" s="170"/>
      <c r="G157" s="170"/>
    </row>
    <row r="158" spans="3:7">
      <c r="C158" s="170"/>
      <c r="D158" s="170"/>
      <c r="E158" s="170"/>
      <c r="F158" s="170"/>
      <c r="G158" s="170"/>
    </row>
    <row r="159" spans="3:7">
      <c r="C159" s="170"/>
      <c r="D159" s="170"/>
      <c r="E159" s="170"/>
      <c r="F159" s="170"/>
      <c r="G159" s="170"/>
    </row>
    <row r="160" spans="3:7">
      <c r="C160" s="170"/>
      <c r="D160" s="170"/>
      <c r="E160" s="170"/>
      <c r="F160" s="170"/>
      <c r="G160" s="170"/>
    </row>
    <row r="161" spans="3:7">
      <c r="C161" s="170"/>
      <c r="D161" s="170"/>
      <c r="E161" s="170"/>
      <c r="F161" s="170"/>
      <c r="G161" s="170"/>
    </row>
    <row r="162" spans="3:7">
      <c r="C162" s="170"/>
      <c r="D162" s="170"/>
      <c r="E162" s="170"/>
      <c r="F162" s="170"/>
      <c r="G162" s="170"/>
    </row>
    <row r="163" spans="3:7">
      <c r="C163" s="170"/>
      <c r="D163" s="170"/>
      <c r="E163" s="170"/>
      <c r="F163" s="170"/>
      <c r="G163" s="170"/>
    </row>
    <row r="164" spans="3:7">
      <c r="C164" s="170"/>
      <c r="D164" s="170"/>
      <c r="E164" s="170"/>
      <c r="F164" s="170"/>
      <c r="G164" s="170"/>
    </row>
    <row r="165" spans="3:7">
      <c r="C165" s="170"/>
      <c r="D165" s="170"/>
      <c r="E165" s="170"/>
      <c r="F165" s="170"/>
      <c r="G165" s="170"/>
    </row>
    <row r="166" spans="3:7">
      <c r="C166" s="170"/>
      <c r="D166" s="170"/>
      <c r="E166" s="170"/>
      <c r="F166" s="170"/>
      <c r="G166" s="170"/>
    </row>
    <row r="167" spans="3:7">
      <c r="C167" s="170"/>
      <c r="D167" s="170"/>
      <c r="E167" s="170"/>
      <c r="F167" s="170"/>
      <c r="G167" s="170"/>
    </row>
    <row r="168" spans="3:7">
      <c r="C168" s="170"/>
      <c r="D168" s="170"/>
      <c r="E168" s="170"/>
      <c r="F168" s="170"/>
      <c r="G168" s="170"/>
    </row>
    <row r="169" spans="3:7">
      <c r="C169" s="170"/>
      <c r="D169" s="170"/>
      <c r="E169" s="170"/>
      <c r="F169" s="170"/>
      <c r="G169" s="170"/>
    </row>
    <row r="170" spans="3:7">
      <c r="C170" s="170"/>
      <c r="D170" s="170"/>
      <c r="E170" s="170"/>
      <c r="F170" s="170"/>
      <c r="G170" s="170"/>
    </row>
    <row r="171" spans="3:7">
      <c r="C171" s="170"/>
      <c r="D171" s="170"/>
      <c r="E171" s="170"/>
      <c r="F171" s="170"/>
      <c r="G171" s="170"/>
    </row>
    <row r="172" spans="3:7">
      <c r="C172" s="170"/>
      <c r="D172" s="170"/>
      <c r="E172" s="170"/>
      <c r="F172" s="170"/>
      <c r="G172" s="170"/>
    </row>
    <row r="173" spans="3:7">
      <c r="C173" s="170"/>
      <c r="D173" s="170"/>
      <c r="E173" s="170"/>
      <c r="F173" s="170"/>
      <c r="G173" s="170"/>
    </row>
    <row r="174" spans="3:7">
      <c r="C174" s="170"/>
      <c r="D174" s="170"/>
      <c r="E174" s="170"/>
      <c r="F174" s="170"/>
      <c r="G174" s="170"/>
    </row>
    <row r="175" spans="3:7">
      <c r="C175" s="170"/>
      <c r="D175" s="170"/>
      <c r="E175" s="170"/>
      <c r="F175" s="170"/>
      <c r="G175" s="170"/>
    </row>
    <row r="176" spans="3:7">
      <c r="C176" s="170"/>
      <c r="D176" s="170"/>
      <c r="E176" s="170"/>
      <c r="F176" s="170"/>
      <c r="G176" s="170"/>
    </row>
    <row r="177" spans="3:7">
      <c r="C177" s="170"/>
      <c r="D177" s="170"/>
      <c r="E177" s="170"/>
      <c r="F177" s="170"/>
      <c r="G177" s="170"/>
    </row>
    <row r="178" spans="3:7">
      <c r="C178" s="170"/>
      <c r="D178" s="170"/>
      <c r="E178" s="170"/>
      <c r="F178" s="170"/>
      <c r="G178" s="170"/>
    </row>
    <row r="179" spans="3:7">
      <c r="C179" s="170"/>
      <c r="D179" s="170"/>
      <c r="E179" s="170"/>
      <c r="F179" s="170"/>
      <c r="G179" s="170"/>
    </row>
    <row r="180" spans="3:7">
      <c r="C180" s="170"/>
      <c r="D180" s="170"/>
      <c r="E180" s="170"/>
      <c r="F180" s="170"/>
      <c r="G180" s="170"/>
    </row>
    <row r="181" spans="3:7">
      <c r="C181" s="170"/>
      <c r="D181" s="170"/>
      <c r="E181" s="170"/>
      <c r="F181" s="170"/>
      <c r="G181" s="170"/>
    </row>
    <row r="182" spans="3:7">
      <c r="C182" s="170"/>
      <c r="D182" s="170"/>
      <c r="E182" s="170"/>
      <c r="F182" s="170"/>
      <c r="G182" s="170"/>
    </row>
    <row r="183" spans="3:7">
      <c r="C183" s="170"/>
      <c r="D183" s="170"/>
      <c r="E183" s="170"/>
      <c r="F183" s="170"/>
      <c r="G183" s="170"/>
    </row>
    <row r="184" spans="3:7">
      <c r="C184" s="170"/>
      <c r="D184" s="170"/>
      <c r="E184" s="170"/>
      <c r="F184" s="170"/>
      <c r="G184" s="170"/>
    </row>
    <row r="185" spans="3:7">
      <c r="C185" s="170"/>
      <c r="D185" s="170"/>
      <c r="E185" s="170"/>
      <c r="F185" s="170"/>
      <c r="G185" s="170"/>
    </row>
    <row r="186" spans="3:7">
      <c r="C186" s="170"/>
      <c r="D186" s="170"/>
      <c r="E186" s="170"/>
      <c r="F186" s="170"/>
      <c r="G186" s="170"/>
    </row>
    <row r="187" spans="3:7">
      <c r="C187" s="170"/>
      <c r="D187" s="170"/>
      <c r="E187" s="170"/>
      <c r="F187" s="170"/>
      <c r="G187" s="170"/>
    </row>
    <row r="188" spans="3:7">
      <c r="C188" s="170"/>
      <c r="D188" s="170"/>
      <c r="E188" s="170"/>
      <c r="F188" s="170"/>
      <c r="G188" s="170"/>
    </row>
    <row r="189" spans="3:7">
      <c r="C189" s="170"/>
      <c r="D189" s="170"/>
      <c r="E189" s="170"/>
      <c r="F189" s="170"/>
      <c r="G189" s="170"/>
    </row>
    <row r="190" spans="3:7">
      <c r="C190" s="170"/>
      <c r="D190" s="170"/>
      <c r="E190" s="170"/>
      <c r="F190" s="170"/>
      <c r="G190" s="170"/>
    </row>
    <row r="191" spans="3:7">
      <c r="C191" s="170"/>
      <c r="D191" s="170"/>
      <c r="E191" s="170"/>
      <c r="F191" s="170"/>
      <c r="G191" s="170"/>
    </row>
    <row r="192" spans="3:7">
      <c r="C192" s="170"/>
      <c r="D192" s="170"/>
      <c r="E192" s="170"/>
      <c r="F192" s="170"/>
      <c r="G192" s="170"/>
    </row>
    <row r="193" spans="3:7">
      <c r="C193" s="170"/>
      <c r="D193" s="170"/>
      <c r="E193" s="170"/>
      <c r="F193" s="170"/>
      <c r="G193" s="170"/>
    </row>
    <row r="194" spans="3:7">
      <c r="C194" s="170"/>
      <c r="D194" s="170"/>
      <c r="E194" s="170"/>
      <c r="F194" s="170"/>
      <c r="G194" s="170"/>
    </row>
    <row r="195" spans="3:7">
      <c r="C195" s="170"/>
      <c r="D195" s="170"/>
      <c r="E195" s="170"/>
      <c r="F195" s="170"/>
      <c r="G195" s="170"/>
    </row>
    <row r="196" spans="3:7">
      <c r="C196" s="170"/>
      <c r="D196" s="170"/>
      <c r="E196" s="170"/>
      <c r="F196" s="170"/>
      <c r="G196" s="170"/>
    </row>
    <row r="197" spans="3:7">
      <c r="C197" s="170"/>
      <c r="D197" s="170"/>
      <c r="E197" s="170"/>
      <c r="F197" s="170"/>
      <c r="G197" s="170"/>
    </row>
    <row r="198" spans="3:7">
      <c r="C198" s="170"/>
      <c r="D198" s="170"/>
      <c r="E198" s="170"/>
      <c r="F198" s="170"/>
      <c r="G198" s="170"/>
    </row>
    <row r="199" spans="3:7">
      <c r="C199" s="170"/>
      <c r="D199" s="170"/>
      <c r="E199" s="170"/>
      <c r="F199" s="170"/>
      <c r="G199" s="170"/>
    </row>
    <row r="200" spans="3:7">
      <c r="C200" s="170"/>
      <c r="D200" s="170"/>
      <c r="E200" s="170"/>
      <c r="F200" s="170"/>
      <c r="G200" s="170"/>
    </row>
    <row r="201" spans="3:7">
      <c r="C201" s="170"/>
      <c r="D201" s="170"/>
      <c r="E201" s="170"/>
      <c r="F201" s="170"/>
      <c r="G201" s="170"/>
    </row>
    <row r="202" spans="3:7">
      <c r="C202" s="170"/>
      <c r="D202" s="170"/>
      <c r="E202" s="170"/>
      <c r="F202" s="170"/>
      <c r="G202" s="170"/>
    </row>
    <row r="203" spans="3:7">
      <c r="C203" s="170"/>
      <c r="D203" s="170"/>
      <c r="E203" s="170"/>
      <c r="F203" s="170"/>
      <c r="G203" s="170"/>
    </row>
    <row r="204" spans="3:7">
      <c r="C204" s="170"/>
      <c r="D204" s="170"/>
      <c r="E204" s="170"/>
      <c r="F204" s="170"/>
      <c r="G204" s="170"/>
    </row>
    <row r="205" spans="3:7">
      <c r="C205" s="170"/>
      <c r="D205" s="170"/>
      <c r="E205" s="170"/>
      <c r="F205" s="170"/>
      <c r="G205" s="170"/>
    </row>
    <row r="206" spans="3:7">
      <c r="C206" s="170"/>
      <c r="D206" s="170"/>
      <c r="E206" s="170"/>
      <c r="F206" s="170"/>
      <c r="G206" s="170"/>
    </row>
    <row r="207" spans="3:7">
      <c r="C207" s="170"/>
      <c r="D207" s="170"/>
      <c r="E207" s="170"/>
      <c r="F207" s="170"/>
      <c r="G207" s="170"/>
    </row>
    <row r="208" spans="3:7">
      <c r="C208" s="170"/>
      <c r="D208" s="170"/>
      <c r="E208" s="170"/>
      <c r="F208" s="170"/>
      <c r="G208" s="170"/>
    </row>
    <row r="209" spans="3:7">
      <c r="C209" s="170"/>
      <c r="D209" s="170"/>
      <c r="E209" s="170"/>
      <c r="F209" s="170"/>
      <c r="G209" s="170"/>
    </row>
    <row r="210" spans="3:7">
      <c r="C210" s="170"/>
      <c r="D210" s="170"/>
      <c r="E210" s="170"/>
      <c r="F210" s="170"/>
      <c r="G210" s="170"/>
    </row>
    <row r="211" spans="3:7">
      <c r="C211" s="170"/>
      <c r="D211" s="170"/>
      <c r="E211" s="170"/>
      <c r="F211" s="170"/>
      <c r="G211" s="170"/>
    </row>
    <row r="212" spans="3:7">
      <c r="C212" s="170"/>
      <c r="D212" s="170"/>
      <c r="E212" s="170"/>
      <c r="F212" s="170"/>
      <c r="G212" s="170"/>
    </row>
    <row r="213" spans="3:7">
      <c r="C213" s="170"/>
      <c r="D213" s="170"/>
      <c r="E213" s="170"/>
      <c r="F213" s="170"/>
      <c r="G213" s="170"/>
    </row>
    <row r="214" spans="3:7">
      <c r="C214" s="170"/>
      <c r="D214" s="170"/>
      <c r="E214" s="170"/>
      <c r="F214" s="170"/>
      <c r="G214" s="170"/>
    </row>
    <row r="215" spans="3:7">
      <c r="C215" s="170"/>
      <c r="D215" s="170"/>
      <c r="E215" s="170"/>
      <c r="F215" s="170"/>
      <c r="G215" s="170"/>
    </row>
    <row r="216" spans="3:7">
      <c r="C216" s="170"/>
      <c r="D216" s="170"/>
      <c r="E216" s="170"/>
      <c r="F216" s="170"/>
      <c r="G216" s="170"/>
    </row>
    <row r="217" spans="3:7">
      <c r="C217" s="170"/>
      <c r="D217" s="170"/>
      <c r="E217" s="170"/>
      <c r="F217" s="170"/>
      <c r="G217" s="170"/>
    </row>
    <row r="218" spans="3:7">
      <c r="C218" s="170"/>
      <c r="D218" s="170"/>
      <c r="E218" s="170"/>
      <c r="F218" s="170"/>
      <c r="G218" s="170"/>
    </row>
    <row r="219" spans="3:7">
      <c r="C219" s="170"/>
      <c r="D219" s="170"/>
      <c r="E219" s="170"/>
      <c r="F219" s="170"/>
      <c r="G219" s="170"/>
    </row>
    <row r="220" spans="3:7">
      <c r="C220" s="170"/>
      <c r="D220" s="170"/>
      <c r="E220" s="170"/>
      <c r="F220" s="170"/>
      <c r="G220" s="170"/>
    </row>
    <row r="221" spans="3:7">
      <c r="C221" s="170"/>
      <c r="D221" s="170"/>
      <c r="E221" s="170"/>
      <c r="F221" s="170"/>
      <c r="G221" s="170"/>
    </row>
    <row r="222" spans="3:7">
      <c r="C222" s="170"/>
      <c r="D222" s="170"/>
      <c r="E222" s="170"/>
      <c r="F222" s="170"/>
      <c r="G222" s="170"/>
    </row>
    <row r="223" spans="3:7">
      <c r="C223" s="170"/>
      <c r="D223" s="170"/>
      <c r="E223" s="170"/>
      <c r="F223" s="170"/>
      <c r="G223" s="170"/>
    </row>
    <row r="224" spans="3:7">
      <c r="C224" s="170"/>
      <c r="D224" s="170"/>
      <c r="E224" s="170"/>
      <c r="F224" s="170"/>
      <c r="G224" s="170"/>
    </row>
    <row r="225" spans="3:7">
      <c r="C225" s="170"/>
      <c r="D225" s="170"/>
      <c r="E225" s="170"/>
      <c r="F225" s="170"/>
      <c r="G225" s="170"/>
    </row>
    <row r="226" spans="3:7">
      <c r="C226" s="170"/>
      <c r="D226" s="170"/>
      <c r="E226" s="170"/>
      <c r="F226" s="170"/>
      <c r="G226" s="170"/>
    </row>
    <row r="227" spans="3:7">
      <c r="C227" s="170"/>
      <c r="D227" s="170"/>
      <c r="E227" s="170"/>
      <c r="F227" s="170"/>
      <c r="G227" s="170"/>
    </row>
    <row r="228" spans="3:7">
      <c r="C228" s="170"/>
      <c r="D228" s="170"/>
      <c r="E228" s="170"/>
      <c r="F228" s="170"/>
      <c r="G228" s="170"/>
    </row>
    <row r="229" spans="3:7">
      <c r="C229" s="170"/>
      <c r="D229" s="170"/>
      <c r="E229" s="170"/>
      <c r="F229" s="170"/>
      <c r="G229" s="170"/>
    </row>
    <row r="230" spans="3:7">
      <c r="C230" s="170"/>
      <c r="D230" s="170"/>
      <c r="E230" s="170"/>
      <c r="F230" s="170"/>
      <c r="G230" s="170"/>
    </row>
    <row r="231" spans="3:7">
      <c r="C231" s="170"/>
      <c r="D231" s="170"/>
      <c r="E231" s="170"/>
      <c r="F231" s="170"/>
      <c r="G231" s="170"/>
    </row>
    <row r="232" spans="3:7">
      <c r="C232" s="170"/>
      <c r="D232" s="170"/>
      <c r="E232" s="170"/>
      <c r="F232" s="170"/>
      <c r="G232" s="170"/>
    </row>
    <row r="233" spans="3:7">
      <c r="C233" s="170"/>
      <c r="D233" s="170"/>
      <c r="E233" s="170"/>
      <c r="F233" s="170"/>
      <c r="G233" s="170"/>
    </row>
    <row r="234" spans="3:7">
      <c r="C234" s="170"/>
      <c r="D234" s="170"/>
      <c r="E234" s="170"/>
      <c r="F234" s="170"/>
      <c r="G234" s="170"/>
    </row>
    <row r="235" spans="3:7">
      <c r="C235" s="170"/>
      <c r="D235" s="170"/>
      <c r="E235" s="170"/>
      <c r="F235" s="170"/>
      <c r="G235" s="170"/>
    </row>
    <row r="236" spans="3:7">
      <c r="C236" s="170"/>
      <c r="D236" s="170"/>
      <c r="E236" s="170"/>
      <c r="F236" s="170"/>
      <c r="G236" s="170"/>
    </row>
    <row r="237" spans="3:7">
      <c r="C237" s="170"/>
      <c r="D237" s="170"/>
      <c r="E237" s="170"/>
      <c r="F237" s="170"/>
      <c r="G237" s="170"/>
    </row>
    <row r="238" spans="3:7">
      <c r="C238" s="170"/>
      <c r="D238" s="170"/>
      <c r="E238" s="170"/>
      <c r="F238" s="170"/>
      <c r="G238" s="170"/>
    </row>
    <row r="239" spans="3:7">
      <c r="C239" s="170"/>
      <c r="D239" s="170"/>
      <c r="E239" s="170"/>
      <c r="F239" s="170"/>
      <c r="G239" s="170"/>
    </row>
    <row r="240" spans="3:7">
      <c r="C240" s="170"/>
      <c r="D240" s="170"/>
      <c r="E240" s="170"/>
      <c r="F240" s="170"/>
      <c r="G240" s="170"/>
    </row>
    <row r="241" spans="3:7">
      <c r="C241" s="170"/>
      <c r="D241" s="170"/>
      <c r="E241" s="170"/>
      <c r="F241" s="170"/>
      <c r="G241" s="170"/>
    </row>
    <row r="242" spans="3:7">
      <c r="C242" s="170"/>
      <c r="D242" s="170"/>
      <c r="E242" s="170"/>
      <c r="F242" s="170"/>
      <c r="G242" s="170"/>
    </row>
    <row r="243" spans="3:7">
      <c r="C243" s="170"/>
      <c r="D243" s="170"/>
      <c r="E243" s="170"/>
      <c r="F243" s="170"/>
      <c r="G243" s="170"/>
    </row>
    <row r="244" spans="3:7">
      <c r="C244" s="170"/>
      <c r="D244" s="170"/>
      <c r="E244" s="170"/>
      <c r="F244" s="170"/>
      <c r="G244" s="170"/>
    </row>
    <row r="245" spans="3:7">
      <c r="C245" s="170"/>
      <c r="D245" s="170"/>
      <c r="E245" s="170"/>
      <c r="F245" s="170"/>
      <c r="G245" s="170"/>
    </row>
    <row r="246" spans="3:7">
      <c r="C246" s="170"/>
      <c r="D246" s="170"/>
      <c r="E246" s="170"/>
      <c r="F246" s="170"/>
      <c r="G246" s="170"/>
    </row>
    <row r="247" spans="3:7">
      <c r="C247" s="170"/>
      <c r="D247" s="170"/>
      <c r="E247" s="170"/>
      <c r="F247" s="170"/>
      <c r="G247" s="170"/>
    </row>
    <row r="248" spans="3:7">
      <c r="C248" s="170"/>
      <c r="D248" s="170"/>
      <c r="E248" s="170"/>
      <c r="F248" s="170"/>
      <c r="G248" s="170"/>
    </row>
    <row r="249" spans="3:7">
      <c r="C249" s="170"/>
      <c r="D249" s="170"/>
      <c r="E249" s="170"/>
      <c r="F249" s="170"/>
      <c r="G249" s="170"/>
    </row>
    <row r="250" spans="3:7">
      <c r="C250" s="170"/>
      <c r="D250" s="170"/>
      <c r="E250" s="170"/>
      <c r="F250" s="170"/>
      <c r="G250" s="170"/>
    </row>
    <row r="251" spans="3:7">
      <c r="C251" s="170"/>
      <c r="D251" s="170"/>
      <c r="E251" s="170"/>
      <c r="F251" s="170"/>
      <c r="G251" s="170"/>
    </row>
    <row r="252" spans="3:7">
      <c r="C252" s="170"/>
      <c r="D252" s="170"/>
      <c r="E252" s="170"/>
      <c r="F252" s="170"/>
      <c r="G252" s="170"/>
    </row>
    <row r="253" spans="3:7">
      <c r="C253" s="170"/>
      <c r="D253" s="170"/>
      <c r="E253" s="170"/>
      <c r="F253" s="170"/>
      <c r="G253" s="170"/>
    </row>
    <row r="254" spans="3:7">
      <c r="C254" s="170"/>
      <c r="D254" s="170"/>
      <c r="E254" s="170"/>
      <c r="F254" s="170"/>
      <c r="G254" s="170"/>
    </row>
    <row r="255" spans="3:7">
      <c r="C255" s="170"/>
      <c r="D255" s="170"/>
      <c r="E255" s="170"/>
      <c r="F255" s="170"/>
      <c r="G255" s="170"/>
    </row>
    <row r="256" spans="3:7">
      <c r="C256" s="170"/>
      <c r="D256" s="170"/>
      <c r="E256" s="170"/>
      <c r="F256" s="170"/>
      <c r="G256" s="170"/>
    </row>
    <row r="257" spans="3:7">
      <c r="C257" s="170"/>
      <c r="D257" s="170"/>
      <c r="E257" s="170"/>
      <c r="F257" s="170"/>
      <c r="G257" s="170"/>
    </row>
    <row r="258" spans="3:7">
      <c r="C258" s="170"/>
      <c r="D258" s="170"/>
      <c r="E258" s="170"/>
      <c r="F258" s="170"/>
      <c r="G258" s="170"/>
    </row>
    <row r="259" spans="3:7">
      <c r="C259" s="170"/>
      <c r="D259" s="170"/>
      <c r="E259" s="170"/>
      <c r="F259" s="170"/>
      <c r="G259" s="170"/>
    </row>
    <row r="260" spans="3:7">
      <c r="C260" s="170"/>
      <c r="D260" s="170"/>
      <c r="E260" s="170"/>
      <c r="F260" s="170"/>
      <c r="G260" s="170"/>
    </row>
    <row r="261" spans="3:7">
      <c r="C261" s="170"/>
      <c r="D261" s="170"/>
      <c r="E261" s="170"/>
      <c r="F261" s="170"/>
      <c r="G261" s="170"/>
    </row>
    <row r="262" spans="3:7">
      <c r="C262" s="170"/>
      <c r="D262" s="170"/>
      <c r="E262" s="170"/>
      <c r="F262" s="170"/>
      <c r="G262" s="170"/>
    </row>
    <row r="263" spans="3:7">
      <c r="C263" s="170"/>
      <c r="D263" s="170"/>
      <c r="E263" s="170"/>
      <c r="F263" s="170"/>
      <c r="G263" s="170"/>
    </row>
    <row r="264" spans="3:7">
      <c r="C264" s="170"/>
      <c r="D264" s="170"/>
      <c r="E264" s="170"/>
      <c r="F264" s="170"/>
      <c r="G264" s="170"/>
    </row>
    <row r="265" spans="3:7">
      <c r="C265" s="170"/>
      <c r="D265" s="170"/>
      <c r="E265" s="170"/>
      <c r="F265" s="170"/>
      <c r="G265" s="170"/>
    </row>
    <row r="266" spans="3:7">
      <c r="C266" s="170"/>
      <c r="D266" s="170"/>
      <c r="E266" s="170"/>
      <c r="F266" s="170"/>
      <c r="G266" s="170"/>
    </row>
    <row r="267" spans="3:7">
      <c r="C267" s="170"/>
      <c r="D267" s="170"/>
      <c r="E267" s="170"/>
      <c r="F267" s="170"/>
      <c r="G267" s="170"/>
    </row>
    <row r="268" spans="3:7">
      <c r="C268" s="170"/>
      <c r="D268" s="170"/>
      <c r="E268" s="170"/>
      <c r="F268" s="170"/>
      <c r="G268" s="170"/>
    </row>
    <row r="269" spans="3:7">
      <c r="C269" s="170"/>
      <c r="D269" s="170"/>
      <c r="E269" s="170"/>
      <c r="F269" s="170"/>
      <c r="G269" s="170"/>
    </row>
    <row r="270" spans="3:7">
      <c r="C270" s="170"/>
      <c r="D270" s="170"/>
      <c r="E270" s="170"/>
      <c r="F270" s="170"/>
      <c r="G270" s="170"/>
    </row>
    <row r="271" spans="3:7">
      <c r="C271" s="170"/>
      <c r="D271" s="170"/>
      <c r="E271" s="170"/>
      <c r="F271" s="170"/>
      <c r="G271" s="170"/>
    </row>
    <row r="272" spans="3:7">
      <c r="C272" s="170"/>
      <c r="D272" s="170"/>
      <c r="E272" s="170"/>
      <c r="F272" s="170"/>
      <c r="G272" s="170"/>
    </row>
    <row r="273" spans="3:7">
      <c r="C273" s="170"/>
      <c r="D273" s="170"/>
      <c r="E273" s="170"/>
      <c r="F273" s="170"/>
      <c r="G273" s="170"/>
    </row>
    <row r="274" spans="3:7">
      <c r="C274" s="170"/>
      <c r="D274" s="170"/>
      <c r="E274" s="170"/>
      <c r="F274" s="170"/>
      <c r="G274" s="170"/>
    </row>
    <row r="275" spans="3:7">
      <c r="C275" s="170"/>
      <c r="D275" s="170"/>
      <c r="E275" s="170"/>
      <c r="F275" s="170"/>
      <c r="G275" s="170"/>
    </row>
    <row r="276" spans="3:7">
      <c r="C276" s="170"/>
      <c r="D276" s="170"/>
      <c r="E276" s="170"/>
      <c r="F276" s="170"/>
      <c r="G276" s="170"/>
    </row>
    <row r="277" spans="3:7">
      <c r="C277" s="170"/>
      <c r="D277" s="170"/>
      <c r="E277" s="170"/>
      <c r="F277" s="170"/>
      <c r="G277" s="170"/>
    </row>
    <row r="278" spans="3:7">
      <c r="C278" s="170"/>
      <c r="D278" s="170"/>
      <c r="E278" s="170"/>
      <c r="F278" s="170"/>
      <c r="G278" s="170"/>
    </row>
    <row r="279" spans="3:7">
      <c r="C279" s="170"/>
      <c r="D279" s="170"/>
      <c r="E279" s="170"/>
      <c r="F279" s="170"/>
      <c r="G279" s="170"/>
    </row>
    <row r="280" spans="3:7">
      <c r="C280" s="170"/>
      <c r="D280" s="170"/>
      <c r="E280" s="170"/>
      <c r="F280" s="170"/>
      <c r="G280" s="170"/>
    </row>
    <row r="281" spans="3:7">
      <c r="C281" s="170"/>
      <c r="D281" s="170"/>
      <c r="E281" s="170"/>
      <c r="F281" s="170"/>
      <c r="G281" s="170"/>
    </row>
    <row r="282" spans="3:7">
      <c r="C282" s="170"/>
      <c r="D282" s="170"/>
      <c r="E282" s="170"/>
      <c r="F282" s="170"/>
      <c r="G282" s="170"/>
    </row>
    <row r="283" spans="3:7">
      <c r="C283" s="170"/>
      <c r="D283" s="170"/>
      <c r="E283" s="170"/>
      <c r="F283" s="170"/>
      <c r="G283" s="170"/>
    </row>
    <row r="284" spans="3:7">
      <c r="C284" s="170"/>
      <c r="D284" s="170"/>
      <c r="E284" s="170"/>
      <c r="F284" s="170"/>
      <c r="G284" s="170"/>
    </row>
    <row r="285" spans="3:7">
      <c r="C285" s="170"/>
      <c r="D285" s="170"/>
      <c r="E285" s="170"/>
      <c r="F285" s="170"/>
      <c r="G285" s="170"/>
    </row>
    <row r="286" spans="3:7">
      <c r="C286" s="170"/>
      <c r="D286" s="170"/>
      <c r="E286" s="170"/>
      <c r="F286" s="170"/>
      <c r="G286" s="170"/>
    </row>
    <row r="287" spans="3:7">
      <c r="C287" s="170"/>
      <c r="D287" s="170"/>
      <c r="E287" s="170"/>
      <c r="F287" s="170"/>
      <c r="G287" s="170"/>
    </row>
    <row r="288" spans="3:7">
      <c r="C288" s="170"/>
      <c r="D288" s="170"/>
      <c r="E288" s="170"/>
      <c r="F288" s="170"/>
      <c r="G288" s="170"/>
    </row>
    <row r="289" spans="3:7">
      <c r="C289" s="170"/>
      <c r="D289" s="170"/>
      <c r="E289" s="170"/>
      <c r="F289" s="170"/>
      <c r="G289" s="170"/>
    </row>
    <row r="290" spans="3:7">
      <c r="C290" s="170"/>
      <c r="D290" s="170"/>
      <c r="E290" s="170"/>
      <c r="F290" s="170"/>
      <c r="G290" s="170"/>
    </row>
    <row r="291" spans="3:7">
      <c r="C291" s="170"/>
      <c r="D291" s="170"/>
      <c r="E291" s="170"/>
      <c r="F291" s="170"/>
      <c r="G291" s="170"/>
    </row>
    <row r="292" spans="3:7">
      <c r="C292" s="170"/>
      <c r="D292" s="170"/>
      <c r="E292" s="170"/>
      <c r="F292" s="170"/>
      <c r="G292" s="170"/>
    </row>
    <row r="293" spans="3:7">
      <c r="C293" s="170"/>
      <c r="D293" s="170"/>
      <c r="E293" s="170"/>
      <c r="F293" s="170"/>
      <c r="G293" s="170"/>
    </row>
    <row r="294" spans="3:7">
      <c r="C294" s="170"/>
      <c r="D294" s="170"/>
      <c r="E294" s="170"/>
      <c r="F294" s="170"/>
      <c r="G294" s="170"/>
    </row>
    <row r="295" spans="3:7">
      <c r="C295" s="170"/>
      <c r="D295" s="170"/>
      <c r="E295" s="170"/>
      <c r="F295" s="170"/>
      <c r="G295" s="170"/>
    </row>
    <row r="296" spans="3:7">
      <c r="C296" s="170"/>
      <c r="D296" s="170"/>
      <c r="E296" s="170"/>
      <c r="F296" s="170"/>
      <c r="G296" s="170"/>
    </row>
    <row r="297" spans="3:7">
      <c r="C297" s="170"/>
      <c r="D297" s="170"/>
      <c r="E297" s="170"/>
      <c r="F297" s="170"/>
      <c r="G297" s="170"/>
    </row>
    <row r="298" spans="3:7">
      <c r="C298" s="170"/>
      <c r="D298" s="170"/>
      <c r="E298" s="170"/>
      <c r="F298" s="170"/>
      <c r="G298" s="170"/>
    </row>
    <row r="299" spans="3:7">
      <c r="C299" s="170"/>
      <c r="D299" s="170"/>
      <c r="E299" s="170"/>
      <c r="F299" s="170"/>
      <c r="G299" s="170"/>
    </row>
    <row r="300" spans="3:7">
      <c r="C300" s="170"/>
      <c r="D300" s="170"/>
      <c r="E300" s="170"/>
      <c r="F300" s="170"/>
      <c r="G300" s="170"/>
    </row>
    <row r="301" spans="3:7">
      <c r="C301" s="170"/>
      <c r="D301" s="170"/>
      <c r="E301" s="170"/>
      <c r="F301" s="170"/>
      <c r="G301" s="170"/>
    </row>
    <row r="302" spans="3:7">
      <c r="C302" s="170"/>
      <c r="D302" s="170"/>
      <c r="E302" s="170"/>
      <c r="F302" s="170"/>
      <c r="G302" s="170"/>
    </row>
    <row r="303" spans="3:7">
      <c r="C303" s="170"/>
      <c r="D303" s="170"/>
      <c r="E303" s="170"/>
      <c r="F303" s="170"/>
      <c r="G303" s="170"/>
    </row>
    <row r="304" spans="3:7">
      <c r="C304" s="170"/>
      <c r="D304" s="170"/>
      <c r="E304" s="170"/>
      <c r="F304" s="170"/>
      <c r="G304" s="170"/>
    </row>
    <row r="305" spans="3:7">
      <c r="C305" s="170"/>
      <c r="D305" s="170"/>
      <c r="E305" s="170"/>
      <c r="F305" s="170"/>
      <c r="G305" s="170"/>
    </row>
    <row r="306" spans="3:7">
      <c r="C306" s="170"/>
      <c r="D306" s="170"/>
      <c r="E306" s="170"/>
      <c r="F306" s="170"/>
      <c r="G306" s="170"/>
    </row>
    <row r="307" spans="3:7">
      <c r="C307" s="170"/>
      <c r="D307" s="170"/>
      <c r="E307" s="170"/>
      <c r="F307" s="170"/>
      <c r="G307" s="170"/>
    </row>
    <row r="308" spans="3:7">
      <c r="C308" s="170"/>
      <c r="D308" s="170"/>
      <c r="E308" s="170"/>
      <c r="F308" s="170"/>
      <c r="G308" s="170"/>
    </row>
    <row r="309" spans="3:7">
      <c r="C309" s="170"/>
      <c r="D309" s="170"/>
      <c r="E309" s="170"/>
      <c r="F309" s="170"/>
      <c r="G309" s="170"/>
    </row>
    <row r="310" spans="3:7">
      <c r="C310" s="170"/>
      <c r="D310" s="170"/>
      <c r="E310" s="170"/>
      <c r="F310" s="170"/>
      <c r="G310" s="170"/>
    </row>
    <row r="311" spans="3:7">
      <c r="C311" s="170"/>
      <c r="D311" s="170"/>
      <c r="E311" s="170"/>
      <c r="F311" s="170"/>
      <c r="G311" s="170"/>
    </row>
    <row r="312" spans="3:7">
      <c r="C312" s="170"/>
      <c r="D312" s="170"/>
      <c r="E312" s="170"/>
      <c r="F312" s="170"/>
      <c r="G312" s="170"/>
    </row>
    <row r="313" spans="3:7">
      <c r="C313" s="170"/>
      <c r="D313" s="170"/>
      <c r="E313" s="170"/>
      <c r="F313" s="170"/>
      <c r="G313" s="170"/>
    </row>
    <row r="314" spans="3:7">
      <c r="C314" s="170"/>
      <c r="D314" s="170"/>
      <c r="E314" s="170"/>
      <c r="F314" s="170"/>
      <c r="G314" s="170"/>
    </row>
    <row r="315" spans="3:7">
      <c r="C315" s="170"/>
      <c r="D315" s="170"/>
      <c r="E315" s="170"/>
      <c r="F315" s="170"/>
      <c r="G315" s="170"/>
    </row>
    <row r="316" spans="3:7">
      <c r="C316" s="170"/>
      <c r="D316" s="170"/>
      <c r="E316" s="170"/>
      <c r="F316" s="170"/>
      <c r="G316" s="170"/>
    </row>
    <row r="317" spans="3:7">
      <c r="C317" s="170"/>
      <c r="D317" s="170"/>
      <c r="E317" s="170"/>
      <c r="F317" s="170"/>
      <c r="G317" s="170"/>
    </row>
    <row r="318" spans="3:7">
      <c r="C318" s="170"/>
      <c r="D318" s="170"/>
      <c r="E318" s="170"/>
      <c r="F318" s="170"/>
      <c r="G318" s="170"/>
    </row>
    <row r="319" spans="3:7">
      <c r="C319" s="170"/>
      <c r="D319" s="170"/>
      <c r="E319" s="170"/>
      <c r="F319" s="170"/>
      <c r="G319" s="170"/>
    </row>
    <row r="320" spans="3:7">
      <c r="C320" s="170"/>
      <c r="D320" s="170"/>
      <c r="E320" s="170"/>
      <c r="F320" s="170"/>
      <c r="G320" s="170"/>
    </row>
    <row r="321" spans="3:7">
      <c r="C321" s="170"/>
      <c r="D321" s="170"/>
      <c r="E321" s="170"/>
      <c r="F321" s="170"/>
      <c r="G321" s="170"/>
    </row>
    <row r="322" spans="3:7">
      <c r="C322" s="170"/>
      <c r="D322" s="170"/>
      <c r="E322" s="170"/>
      <c r="F322" s="170"/>
      <c r="G322" s="170"/>
    </row>
    <row r="323" spans="3:7">
      <c r="C323" s="170"/>
      <c r="D323" s="170"/>
      <c r="E323" s="170"/>
      <c r="F323" s="170"/>
      <c r="G323" s="170"/>
    </row>
    <row r="324" spans="3:7">
      <c r="C324" s="170"/>
      <c r="D324" s="170"/>
      <c r="E324" s="170"/>
      <c r="F324" s="170"/>
      <c r="G324" s="170"/>
    </row>
    <row r="325" spans="3:7">
      <c r="C325" s="170"/>
      <c r="D325" s="170"/>
      <c r="E325" s="170"/>
      <c r="F325" s="170"/>
      <c r="G325" s="170"/>
    </row>
    <row r="326" spans="3:7">
      <c r="C326" s="170"/>
      <c r="D326" s="170"/>
      <c r="E326" s="170"/>
      <c r="F326" s="170"/>
      <c r="G326" s="170"/>
    </row>
    <row r="327" spans="3:7">
      <c r="C327" s="170"/>
      <c r="D327" s="170"/>
      <c r="E327" s="170"/>
      <c r="F327" s="170"/>
      <c r="G327" s="170"/>
    </row>
    <row r="328" spans="3:7">
      <c r="C328" s="170"/>
      <c r="D328" s="170"/>
      <c r="E328" s="170"/>
      <c r="F328" s="170"/>
      <c r="G328" s="170"/>
    </row>
    <row r="329" spans="3:7">
      <c r="C329" s="170"/>
      <c r="D329" s="170"/>
      <c r="E329" s="170"/>
      <c r="F329" s="170"/>
      <c r="G329" s="170"/>
    </row>
    <row r="330" spans="3:7">
      <c r="C330" s="170"/>
      <c r="D330" s="170"/>
      <c r="E330" s="170"/>
      <c r="F330" s="170"/>
      <c r="G330" s="170"/>
    </row>
    <row r="331" spans="3:7">
      <c r="C331" s="170"/>
      <c r="D331" s="170"/>
      <c r="E331" s="170"/>
      <c r="F331" s="170"/>
      <c r="G331" s="170"/>
    </row>
    <row r="332" spans="3:7">
      <c r="C332" s="170"/>
      <c r="D332" s="170"/>
      <c r="E332" s="170"/>
      <c r="F332" s="170"/>
      <c r="G332" s="170"/>
    </row>
    <row r="333" spans="3:7">
      <c r="C333" s="170"/>
      <c r="D333" s="170"/>
      <c r="E333" s="170"/>
      <c r="F333" s="170"/>
      <c r="G333" s="170"/>
    </row>
    <row r="334" spans="3:7">
      <c r="C334" s="170"/>
      <c r="D334" s="170"/>
      <c r="E334" s="170"/>
      <c r="F334" s="170"/>
      <c r="G334" s="170"/>
    </row>
    <row r="335" spans="3:7">
      <c r="C335" s="170"/>
      <c r="D335" s="170"/>
      <c r="E335" s="170"/>
      <c r="F335" s="170"/>
      <c r="G335" s="170"/>
    </row>
    <row r="336" spans="3:7">
      <c r="C336" s="170"/>
      <c r="D336" s="170"/>
      <c r="E336" s="170"/>
      <c r="F336" s="170"/>
      <c r="G336" s="170"/>
    </row>
    <row r="337" spans="3:7">
      <c r="C337" s="170"/>
      <c r="D337" s="170"/>
      <c r="E337" s="170"/>
      <c r="F337" s="170"/>
      <c r="G337" s="170"/>
    </row>
    <row r="338" spans="3:7">
      <c r="C338" s="170"/>
      <c r="D338" s="170"/>
      <c r="E338" s="170"/>
      <c r="F338" s="170"/>
      <c r="G338" s="170"/>
    </row>
    <row r="339" spans="3:7">
      <c r="C339" s="170"/>
      <c r="D339" s="170"/>
      <c r="E339" s="170"/>
      <c r="F339" s="170"/>
      <c r="G339" s="170"/>
    </row>
    <row r="340" spans="3:7">
      <c r="C340" s="170"/>
      <c r="D340" s="170"/>
      <c r="E340" s="170"/>
      <c r="F340" s="170"/>
      <c r="G340" s="170"/>
    </row>
    <row r="341" spans="3:7">
      <c r="C341" s="170"/>
      <c r="D341" s="170"/>
      <c r="E341" s="170"/>
      <c r="F341" s="170"/>
      <c r="G341" s="170"/>
    </row>
    <row r="342" spans="3:7">
      <c r="C342" s="170"/>
      <c r="D342" s="170"/>
      <c r="E342" s="170"/>
      <c r="F342" s="170"/>
      <c r="G342" s="170"/>
    </row>
    <row r="343" spans="3:7">
      <c r="C343" s="170"/>
      <c r="D343" s="170"/>
      <c r="E343" s="170"/>
      <c r="F343" s="170"/>
      <c r="G343" s="170"/>
    </row>
    <row r="344" spans="3:7">
      <c r="C344" s="170"/>
      <c r="D344" s="170"/>
      <c r="E344" s="170"/>
      <c r="F344" s="170"/>
      <c r="G344" s="170"/>
    </row>
    <row r="345" spans="3:7">
      <c r="C345" s="170"/>
      <c r="D345" s="170"/>
      <c r="E345" s="170"/>
      <c r="F345" s="170"/>
      <c r="G345" s="170"/>
    </row>
    <row r="346" spans="3:7">
      <c r="C346" s="170"/>
      <c r="D346" s="170"/>
      <c r="E346" s="170"/>
      <c r="F346" s="170"/>
      <c r="G346" s="170"/>
    </row>
    <row r="347" spans="3:7">
      <c r="C347" s="170"/>
      <c r="D347" s="170"/>
      <c r="E347" s="170"/>
      <c r="F347" s="170"/>
      <c r="G347" s="170"/>
    </row>
    <row r="348" spans="3:7">
      <c r="C348" s="170"/>
      <c r="D348" s="170"/>
      <c r="E348" s="170"/>
      <c r="F348" s="170"/>
      <c r="G348" s="170"/>
    </row>
    <row r="349" spans="3:7">
      <c r="C349" s="170"/>
      <c r="D349" s="170"/>
      <c r="E349" s="170"/>
      <c r="F349" s="170"/>
      <c r="G349" s="170"/>
    </row>
    <row r="350" spans="3:7">
      <c r="C350" s="170"/>
      <c r="D350" s="170"/>
      <c r="E350" s="170"/>
      <c r="F350" s="170"/>
      <c r="G350" s="170"/>
    </row>
    <row r="351" spans="3:7">
      <c r="C351" s="170"/>
      <c r="D351" s="170"/>
      <c r="E351" s="170"/>
      <c r="F351" s="170"/>
      <c r="G351" s="170"/>
    </row>
    <row r="352" spans="3:7">
      <c r="C352" s="170"/>
      <c r="D352" s="170"/>
      <c r="E352" s="170"/>
      <c r="F352" s="170"/>
      <c r="G352" s="170"/>
    </row>
    <row r="353" spans="3:7">
      <c r="C353" s="170"/>
      <c r="D353" s="170"/>
      <c r="E353" s="170"/>
      <c r="F353" s="170"/>
      <c r="G353" s="170"/>
    </row>
    <row r="354" spans="3:7">
      <c r="C354" s="170"/>
      <c r="D354" s="170"/>
      <c r="E354" s="170"/>
      <c r="F354" s="170"/>
      <c r="G354" s="170"/>
    </row>
    <row r="355" spans="3:7">
      <c r="C355" s="170"/>
      <c r="D355" s="170"/>
      <c r="E355" s="170"/>
      <c r="F355" s="170"/>
      <c r="G355" s="170"/>
    </row>
    <row r="356" spans="3:7">
      <c r="C356" s="170"/>
      <c r="D356" s="170"/>
      <c r="E356" s="170"/>
      <c r="F356" s="170"/>
      <c r="G356" s="170"/>
    </row>
    <row r="357" spans="3:7">
      <c r="C357" s="170"/>
      <c r="D357" s="170"/>
      <c r="E357" s="170"/>
      <c r="F357" s="170"/>
      <c r="G357" s="170"/>
    </row>
    <row r="358" spans="3:7">
      <c r="C358" s="170"/>
      <c r="D358" s="170"/>
      <c r="E358" s="170"/>
      <c r="F358" s="170"/>
      <c r="G358" s="170"/>
    </row>
    <row r="359" spans="3:7">
      <c r="C359" s="170"/>
      <c r="D359" s="170"/>
      <c r="E359" s="170"/>
      <c r="F359" s="170"/>
      <c r="G359" s="170"/>
    </row>
    <row r="360" spans="3:7">
      <c r="C360" s="170"/>
      <c r="D360" s="170"/>
      <c r="E360" s="170"/>
      <c r="F360" s="170"/>
      <c r="G360" s="170"/>
    </row>
    <row r="361" spans="3:7">
      <c r="C361" s="170"/>
      <c r="D361" s="170"/>
      <c r="E361" s="170"/>
      <c r="F361" s="170"/>
      <c r="G361" s="170"/>
    </row>
    <row r="362" spans="3:7">
      <c r="C362" s="170"/>
      <c r="D362" s="170"/>
      <c r="E362" s="170"/>
      <c r="F362" s="170"/>
      <c r="G362" s="170"/>
    </row>
    <row r="363" spans="3:7">
      <c r="C363" s="170"/>
      <c r="D363" s="170"/>
      <c r="E363" s="170"/>
      <c r="F363" s="170"/>
      <c r="G363" s="170"/>
    </row>
    <row r="364" spans="3:7">
      <c r="C364" s="170"/>
      <c r="D364" s="170"/>
      <c r="E364" s="170"/>
      <c r="F364" s="170"/>
      <c r="G364" s="170"/>
    </row>
    <row r="365" spans="3:7">
      <c r="C365" s="170"/>
      <c r="D365" s="170"/>
      <c r="E365" s="170"/>
      <c r="F365" s="170"/>
      <c r="G365" s="170"/>
    </row>
    <row r="366" spans="3:7">
      <c r="C366" s="170"/>
      <c r="D366" s="170"/>
      <c r="E366" s="170"/>
      <c r="F366" s="170"/>
      <c r="G366" s="170"/>
    </row>
    <row r="367" spans="3:7">
      <c r="C367" s="170"/>
      <c r="D367" s="170"/>
      <c r="E367" s="170"/>
      <c r="F367" s="170"/>
      <c r="G367" s="170"/>
    </row>
    <row r="368" spans="3:7">
      <c r="C368" s="170"/>
      <c r="D368" s="170"/>
      <c r="E368" s="170"/>
      <c r="F368" s="170"/>
      <c r="G368" s="170"/>
    </row>
    <row r="369" spans="3:7">
      <c r="C369" s="170"/>
      <c r="D369" s="170"/>
      <c r="E369" s="170"/>
      <c r="F369" s="170"/>
      <c r="G369" s="170"/>
    </row>
    <row r="370" spans="3:7">
      <c r="C370" s="170"/>
      <c r="D370" s="170"/>
      <c r="E370" s="170"/>
      <c r="F370" s="170"/>
      <c r="G370" s="170"/>
    </row>
    <row r="371" spans="3:7">
      <c r="C371" s="170"/>
      <c r="D371" s="170"/>
      <c r="E371" s="170"/>
      <c r="F371" s="170"/>
      <c r="G371" s="170"/>
    </row>
    <row r="372" spans="3:7">
      <c r="C372" s="170"/>
      <c r="D372" s="170"/>
      <c r="E372" s="170"/>
      <c r="F372" s="170"/>
      <c r="G372" s="170"/>
    </row>
    <row r="373" spans="3:7">
      <c r="C373" s="170"/>
      <c r="D373" s="170"/>
      <c r="E373" s="170"/>
      <c r="F373" s="170"/>
      <c r="G373" s="170"/>
    </row>
    <row r="374" spans="3:7">
      <c r="C374" s="170"/>
      <c r="D374" s="170"/>
      <c r="E374" s="170"/>
      <c r="F374" s="170"/>
      <c r="G374" s="170"/>
    </row>
    <row r="375" spans="3:7">
      <c r="C375" s="170"/>
      <c r="D375" s="170"/>
      <c r="E375" s="170"/>
      <c r="F375" s="170"/>
      <c r="G375" s="170"/>
    </row>
    <row r="376" spans="3:7">
      <c r="C376" s="170"/>
      <c r="D376" s="170"/>
      <c r="E376" s="170"/>
      <c r="F376" s="170"/>
      <c r="G376" s="170"/>
    </row>
    <row r="377" spans="3:7">
      <c r="C377" s="170"/>
      <c r="D377" s="170"/>
      <c r="E377" s="170"/>
      <c r="F377" s="170"/>
      <c r="G377" s="170"/>
    </row>
    <row r="378" spans="3:7">
      <c r="C378" s="170"/>
      <c r="D378" s="170"/>
      <c r="E378" s="170"/>
      <c r="F378" s="170"/>
      <c r="G378" s="170"/>
    </row>
    <row r="379" spans="3:7">
      <c r="C379" s="170"/>
      <c r="D379" s="170"/>
      <c r="E379" s="170"/>
      <c r="F379" s="170"/>
      <c r="G379" s="170"/>
    </row>
    <row r="380" spans="3:7">
      <c r="C380" s="170"/>
      <c r="D380" s="170"/>
      <c r="E380" s="170"/>
      <c r="F380" s="170"/>
      <c r="G380" s="170"/>
    </row>
    <row r="381" spans="3:7">
      <c r="C381" s="170"/>
      <c r="D381" s="170"/>
      <c r="E381" s="170"/>
      <c r="F381" s="170"/>
      <c r="G381" s="170"/>
    </row>
    <row r="382" spans="3:7">
      <c r="C382" s="170"/>
      <c r="D382" s="170"/>
      <c r="E382" s="170"/>
      <c r="F382" s="170"/>
      <c r="G382" s="170"/>
    </row>
    <row r="383" spans="3:7">
      <c r="C383" s="170"/>
      <c r="D383" s="170"/>
      <c r="E383" s="170"/>
      <c r="F383" s="170"/>
      <c r="G383" s="170"/>
    </row>
    <row r="384" spans="3:7">
      <c r="C384" s="170"/>
      <c r="D384" s="170"/>
      <c r="E384" s="170"/>
      <c r="F384" s="170"/>
      <c r="G384" s="170"/>
    </row>
    <row r="385" spans="3:7">
      <c r="C385" s="170"/>
      <c r="D385" s="170"/>
      <c r="E385" s="170"/>
      <c r="F385" s="170"/>
      <c r="G385" s="170"/>
    </row>
    <row r="386" spans="3:7">
      <c r="C386" s="170"/>
      <c r="D386" s="170"/>
      <c r="E386" s="170"/>
      <c r="F386" s="170"/>
      <c r="G386" s="170"/>
    </row>
    <row r="387" spans="3:7">
      <c r="C387" s="170"/>
      <c r="D387" s="170"/>
      <c r="E387" s="170"/>
      <c r="F387" s="170"/>
      <c r="G387" s="170"/>
    </row>
    <row r="388" spans="3:7">
      <c r="C388" s="170"/>
      <c r="D388" s="170"/>
      <c r="E388" s="170"/>
      <c r="F388" s="170"/>
      <c r="G388" s="170"/>
    </row>
    <row r="389" spans="3:7">
      <c r="C389" s="170"/>
      <c r="D389" s="170"/>
      <c r="E389" s="170"/>
      <c r="F389" s="170"/>
      <c r="G389" s="170"/>
    </row>
    <row r="390" spans="3:7">
      <c r="C390" s="170"/>
      <c r="D390" s="170"/>
      <c r="E390" s="170"/>
      <c r="F390" s="170"/>
      <c r="G390" s="170"/>
    </row>
    <row r="391" spans="3:7">
      <c r="C391" s="170"/>
      <c r="D391" s="170"/>
      <c r="E391" s="170"/>
      <c r="F391" s="170"/>
      <c r="G391" s="170"/>
    </row>
    <row r="392" spans="3:7">
      <c r="C392" s="170"/>
      <c r="D392" s="170"/>
      <c r="E392" s="170"/>
      <c r="F392" s="170"/>
      <c r="G392" s="170"/>
    </row>
    <row r="393" spans="3:7">
      <c r="C393" s="170"/>
      <c r="D393" s="170"/>
      <c r="E393" s="170"/>
      <c r="F393" s="170"/>
      <c r="G393" s="170"/>
    </row>
    <row r="394" spans="3:7">
      <c r="C394" s="170"/>
      <c r="D394" s="170"/>
      <c r="E394" s="170"/>
      <c r="F394" s="170"/>
      <c r="G394" s="170"/>
    </row>
    <row r="395" spans="3:7">
      <c r="C395" s="170"/>
      <c r="D395" s="170"/>
      <c r="E395" s="170"/>
      <c r="F395" s="170"/>
      <c r="G395" s="170"/>
    </row>
    <row r="396" spans="3:7">
      <c r="C396" s="170"/>
      <c r="D396" s="170"/>
      <c r="E396" s="170"/>
      <c r="F396" s="170"/>
      <c r="G396" s="170"/>
    </row>
    <row r="397" spans="3:7">
      <c r="C397" s="170"/>
      <c r="D397" s="170"/>
      <c r="E397" s="170"/>
      <c r="F397" s="170"/>
      <c r="G397" s="170"/>
    </row>
    <row r="398" spans="3:7">
      <c r="C398" s="170"/>
      <c r="D398" s="170"/>
      <c r="E398" s="170"/>
      <c r="F398" s="170"/>
      <c r="G398" s="170"/>
    </row>
    <row r="399" spans="3:7">
      <c r="C399" s="170"/>
      <c r="D399" s="170"/>
      <c r="E399" s="170"/>
      <c r="F399" s="170"/>
      <c r="G399" s="170"/>
    </row>
    <row r="400" spans="3:7">
      <c r="C400" s="170"/>
      <c r="D400" s="170"/>
      <c r="E400" s="170"/>
      <c r="F400" s="170"/>
      <c r="G400" s="170"/>
    </row>
    <row r="401" spans="3:7">
      <c r="C401" s="170"/>
      <c r="D401" s="170"/>
      <c r="E401" s="170"/>
      <c r="F401" s="170"/>
      <c r="G401" s="170"/>
    </row>
    <row r="402" spans="3:7">
      <c r="C402" s="170"/>
      <c r="D402" s="170"/>
      <c r="E402" s="170"/>
      <c r="F402" s="170"/>
      <c r="G402" s="170"/>
    </row>
    <row r="403" spans="3:7">
      <c r="C403" s="170"/>
      <c r="D403" s="170"/>
      <c r="E403" s="170"/>
      <c r="F403" s="170"/>
      <c r="G403" s="170"/>
    </row>
    <row r="404" spans="3:7">
      <c r="C404" s="170"/>
      <c r="D404" s="170"/>
      <c r="E404" s="170"/>
      <c r="F404" s="170"/>
      <c r="G404" s="170"/>
    </row>
    <row r="405" spans="3:7">
      <c r="C405" s="170"/>
      <c r="D405" s="170"/>
      <c r="E405" s="170"/>
      <c r="F405" s="170"/>
      <c r="G405" s="170"/>
    </row>
    <row r="406" spans="3:7">
      <c r="C406" s="170"/>
      <c r="D406" s="170"/>
      <c r="E406" s="170"/>
      <c r="F406" s="170"/>
      <c r="G406" s="170"/>
    </row>
    <row r="407" spans="3:7">
      <c r="C407" s="170"/>
      <c r="D407" s="170"/>
      <c r="E407" s="170"/>
      <c r="F407" s="170"/>
      <c r="G407" s="170"/>
    </row>
    <row r="408" spans="3:7">
      <c r="C408" s="170"/>
      <c r="D408" s="170"/>
      <c r="E408" s="170"/>
      <c r="F408" s="170"/>
      <c r="G408" s="170"/>
    </row>
    <row r="409" spans="3:7">
      <c r="C409" s="170"/>
      <c r="D409" s="170"/>
      <c r="E409" s="170"/>
      <c r="F409" s="170"/>
      <c r="G409" s="170"/>
    </row>
    <row r="410" spans="3:7">
      <c r="C410" s="170"/>
      <c r="D410" s="170"/>
      <c r="E410" s="170"/>
      <c r="F410" s="170"/>
      <c r="G410" s="170"/>
    </row>
    <row r="411" spans="3:7">
      <c r="C411" s="170"/>
      <c r="D411" s="170"/>
      <c r="E411" s="170"/>
      <c r="F411" s="170"/>
      <c r="G411" s="170"/>
    </row>
    <row r="412" spans="3:7">
      <c r="C412" s="170"/>
      <c r="D412" s="170"/>
      <c r="E412" s="170"/>
      <c r="F412" s="170"/>
      <c r="G412" s="170"/>
    </row>
    <row r="413" spans="3:7">
      <c r="C413" s="170"/>
      <c r="D413" s="170"/>
      <c r="E413" s="170"/>
      <c r="F413" s="170"/>
      <c r="G413" s="170"/>
    </row>
    <row r="414" spans="3:7">
      <c r="C414" s="170"/>
      <c r="D414" s="170"/>
      <c r="E414" s="170"/>
      <c r="F414" s="170"/>
      <c r="G414" s="170"/>
    </row>
    <row r="415" spans="3:7">
      <c r="C415" s="170"/>
      <c r="D415" s="170"/>
      <c r="E415" s="170"/>
      <c r="F415" s="170"/>
      <c r="G415" s="170"/>
    </row>
    <row r="416" spans="3:7">
      <c r="C416" s="170"/>
      <c r="D416" s="170"/>
      <c r="E416" s="170"/>
      <c r="F416" s="170"/>
      <c r="G416" s="170"/>
    </row>
    <row r="417" spans="3:7">
      <c r="C417" s="170"/>
      <c r="D417" s="170"/>
      <c r="E417" s="170"/>
      <c r="F417" s="170"/>
      <c r="G417" s="170"/>
    </row>
    <row r="418" spans="3:7">
      <c r="C418" s="170"/>
      <c r="D418" s="170"/>
      <c r="E418" s="170"/>
      <c r="F418" s="170"/>
      <c r="G418" s="170"/>
    </row>
    <row r="419" spans="3:7">
      <c r="C419" s="170"/>
      <c r="D419" s="170"/>
      <c r="E419" s="170"/>
      <c r="F419" s="170"/>
      <c r="G419" s="170"/>
    </row>
    <row r="420" spans="3:7">
      <c r="C420" s="170"/>
      <c r="D420" s="170"/>
      <c r="E420" s="170"/>
      <c r="F420" s="170"/>
      <c r="G420" s="170"/>
    </row>
    <row r="421" spans="3:7">
      <c r="C421" s="170"/>
      <c r="D421" s="170"/>
      <c r="E421" s="170"/>
      <c r="F421" s="170"/>
      <c r="G421" s="170"/>
    </row>
    <row r="422" spans="3:7">
      <c r="C422" s="170"/>
      <c r="D422" s="170"/>
      <c r="E422" s="170"/>
      <c r="F422" s="170"/>
      <c r="G422" s="170"/>
    </row>
    <row r="423" spans="3:7">
      <c r="C423" s="170"/>
      <c r="D423" s="170"/>
      <c r="E423" s="170"/>
      <c r="F423" s="170"/>
      <c r="G423" s="170"/>
    </row>
    <row r="424" spans="3:7">
      <c r="C424" s="170"/>
      <c r="D424" s="170"/>
      <c r="E424" s="170"/>
      <c r="F424" s="170"/>
      <c r="G424" s="170"/>
    </row>
    <row r="425" spans="3:7">
      <c r="C425" s="170"/>
      <c r="D425" s="170"/>
      <c r="E425" s="170"/>
      <c r="F425" s="170"/>
      <c r="G425" s="170"/>
    </row>
    <row r="426" spans="3:7">
      <c r="C426" s="170"/>
      <c r="D426" s="170"/>
      <c r="E426" s="170"/>
      <c r="F426" s="170"/>
      <c r="G426" s="170"/>
    </row>
    <row r="427" spans="3:7">
      <c r="C427" s="170"/>
      <c r="D427" s="170"/>
      <c r="E427" s="170"/>
      <c r="F427" s="170"/>
      <c r="G427" s="170"/>
    </row>
    <row r="428" spans="3:7">
      <c r="C428" s="170"/>
      <c r="D428" s="170"/>
      <c r="E428" s="170"/>
      <c r="F428" s="170"/>
      <c r="G428" s="170"/>
    </row>
    <row r="429" spans="3:7">
      <c r="C429" s="170"/>
      <c r="D429" s="170"/>
      <c r="E429" s="170"/>
      <c r="F429" s="170"/>
      <c r="G429" s="170"/>
    </row>
    <row r="430" spans="3:7">
      <c r="C430" s="170"/>
      <c r="D430" s="170"/>
      <c r="E430" s="170"/>
      <c r="F430" s="170"/>
      <c r="G430" s="170"/>
    </row>
    <row r="431" spans="3:7">
      <c r="C431" s="170"/>
      <c r="D431" s="170"/>
      <c r="E431" s="170"/>
      <c r="F431" s="170"/>
      <c r="G431" s="170"/>
    </row>
    <row r="432" spans="3:7">
      <c r="C432" s="170"/>
      <c r="D432" s="170"/>
      <c r="E432" s="170"/>
      <c r="F432" s="170"/>
      <c r="G432" s="170"/>
    </row>
    <row r="433" spans="3:7">
      <c r="C433" s="170"/>
      <c r="D433" s="170"/>
      <c r="E433" s="170"/>
      <c r="F433" s="170"/>
      <c r="G433" s="170"/>
    </row>
    <row r="434" spans="3:7">
      <c r="C434" s="170"/>
      <c r="D434" s="170"/>
      <c r="E434" s="170"/>
      <c r="F434" s="170"/>
      <c r="G434" s="170"/>
    </row>
    <row r="435" spans="3:7">
      <c r="C435" s="170"/>
      <c r="D435" s="170"/>
      <c r="E435" s="170"/>
      <c r="F435" s="170"/>
      <c r="G435" s="170"/>
    </row>
    <row r="436" spans="3:7">
      <c r="C436" s="170"/>
      <c r="D436" s="170"/>
      <c r="E436" s="170"/>
      <c r="F436" s="170"/>
      <c r="G436" s="170"/>
    </row>
    <row r="437" spans="3:7">
      <c r="C437" s="170"/>
      <c r="D437" s="170"/>
      <c r="E437" s="170"/>
      <c r="F437" s="170"/>
      <c r="G437" s="170"/>
    </row>
    <row r="438" spans="3:7">
      <c r="C438" s="170"/>
      <c r="D438" s="170"/>
      <c r="E438" s="170"/>
      <c r="F438" s="170"/>
      <c r="G438" s="170"/>
    </row>
    <row r="439" spans="3:7">
      <c r="C439" s="170"/>
      <c r="D439" s="170"/>
      <c r="E439" s="170"/>
      <c r="F439" s="170"/>
      <c r="G439" s="170"/>
    </row>
    <row r="440" spans="3:7">
      <c r="C440" s="170"/>
      <c r="D440" s="170"/>
      <c r="E440" s="170"/>
      <c r="F440" s="170"/>
      <c r="G440" s="170"/>
    </row>
    <row r="441" spans="3:7">
      <c r="C441" s="170"/>
      <c r="D441" s="170"/>
      <c r="E441" s="170"/>
      <c r="F441" s="170"/>
      <c r="G441" s="170"/>
    </row>
    <row r="442" spans="3:7">
      <c r="C442" s="170"/>
      <c r="D442" s="170"/>
      <c r="E442" s="170"/>
      <c r="F442" s="170"/>
      <c r="G442" s="170"/>
    </row>
    <row r="443" spans="3:7">
      <c r="C443" s="170"/>
      <c r="D443" s="170"/>
      <c r="E443" s="170"/>
      <c r="F443" s="170"/>
      <c r="G443" s="170"/>
    </row>
    <row r="444" spans="3:7">
      <c r="C444" s="170"/>
      <c r="D444" s="170"/>
      <c r="E444" s="170"/>
      <c r="F444" s="170"/>
      <c r="G444" s="170"/>
    </row>
    <row r="445" spans="3:7">
      <c r="C445" s="170"/>
      <c r="D445" s="170"/>
      <c r="E445" s="170"/>
      <c r="F445" s="170"/>
      <c r="G445" s="170"/>
    </row>
    <row r="446" spans="3:7">
      <c r="C446" s="170"/>
      <c r="D446" s="170"/>
      <c r="E446" s="170"/>
      <c r="F446" s="170"/>
      <c r="G446" s="170"/>
    </row>
    <row r="447" spans="3:7">
      <c r="C447" s="170"/>
      <c r="D447" s="170"/>
      <c r="E447" s="170"/>
      <c r="F447" s="170"/>
      <c r="G447" s="170"/>
    </row>
    <row r="448" spans="3:7">
      <c r="C448" s="170"/>
      <c r="D448" s="170"/>
      <c r="E448" s="170"/>
      <c r="F448" s="170"/>
      <c r="G448" s="170"/>
    </row>
    <row r="449" spans="3:7">
      <c r="C449" s="170"/>
      <c r="D449" s="170"/>
      <c r="E449" s="170"/>
      <c r="F449" s="170"/>
      <c r="G449" s="170"/>
    </row>
    <row r="450" spans="3:7">
      <c r="C450" s="170"/>
      <c r="D450" s="170"/>
      <c r="E450" s="170"/>
      <c r="F450" s="170"/>
      <c r="G450" s="170"/>
    </row>
    <row r="451" spans="3:7">
      <c r="C451" s="170"/>
      <c r="D451" s="170"/>
      <c r="E451" s="170"/>
      <c r="F451" s="170"/>
      <c r="G451" s="170"/>
    </row>
    <row r="452" spans="3:7">
      <c r="C452" s="170"/>
      <c r="D452" s="170"/>
      <c r="E452" s="170"/>
      <c r="F452" s="170"/>
      <c r="G452" s="170"/>
    </row>
    <row r="453" spans="3:7">
      <c r="C453" s="170"/>
      <c r="D453" s="170"/>
      <c r="E453" s="170"/>
      <c r="F453" s="170"/>
      <c r="G453" s="170"/>
    </row>
    <row r="454" spans="3:7">
      <c r="C454" s="170"/>
      <c r="D454" s="170"/>
      <c r="E454" s="170"/>
      <c r="F454" s="170"/>
      <c r="G454" s="170"/>
    </row>
    <row r="455" spans="3:7">
      <c r="C455" s="170"/>
      <c r="D455" s="170"/>
      <c r="E455" s="170"/>
      <c r="F455" s="170"/>
      <c r="G455" s="170"/>
    </row>
    <row r="456" spans="3:7">
      <c r="C456" s="170"/>
      <c r="D456" s="170"/>
      <c r="E456" s="170"/>
      <c r="F456" s="170"/>
      <c r="G456" s="170"/>
    </row>
    <row r="457" spans="3:7">
      <c r="C457" s="170"/>
      <c r="D457" s="170"/>
      <c r="E457" s="170"/>
      <c r="F457" s="170"/>
      <c r="G457" s="170"/>
    </row>
    <row r="458" spans="3:7">
      <c r="C458" s="170"/>
      <c r="D458" s="170"/>
      <c r="E458" s="170"/>
      <c r="F458" s="170"/>
      <c r="G458" s="170"/>
    </row>
    <row r="459" spans="3:7">
      <c r="C459" s="170"/>
      <c r="D459" s="170"/>
      <c r="E459" s="170"/>
      <c r="F459" s="170"/>
      <c r="G459" s="170"/>
    </row>
    <row r="460" spans="3:7">
      <c r="C460" s="170"/>
      <c r="D460" s="170"/>
      <c r="E460" s="170"/>
      <c r="F460" s="170"/>
      <c r="G460" s="170"/>
    </row>
    <row r="461" spans="3:7">
      <c r="C461" s="170"/>
      <c r="D461" s="170"/>
      <c r="E461" s="170"/>
      <c r="F461" s="170"/>
      <c r="G461" s="170"/>
    </row>
    <row r="462" spans="3:7">
      <c r="C462" s="170"/>
      <c r="D462" s="170"/>
      <c r="E462" s="170"/>
      <c r="F462" s="170"/>
      <c r="G462" s="170"/>
    </row>
    <row r="463" spans="3:7">
      <c r="C463" s="170"/>
      <c r="D463" s="170"/>
      <c r="E463" s="170"/>
      <c r="F463" s="170"/>
      <c r="G463" s="170"/>
    </row>
    <row r="464" spans="3:7">
      <c r="C464" s="170"/>
      <c r="D464" s="170"/>
      <c r="E464" s="170"/>
      <c r="F464" s="170"/>
      <c r="G464" s="170"/>
    </row>
    <row r="465" spans="3:7">
      <c r="C465" s="170"/>
      <c r="D465" s="170"/>
      <c r="E465" s="170"/>
      <c r="F465" s="170"/>
      <c r="G465" s="170"/>
    </row>
    <row r="466" spans="3:7">
      <c r="C466" s="170"/>
      <c r="D466" s="170"/>
      <c r="E466" s="170"/>
      <c r="F466" s="170"/>
      <c r="G466" s="170"/>
    </row>
    <row r="467" spans="3:7">
      <c r="C467" s="170"/>
      <c r="D467" s="170"/>
      <c r="E467" s="170"/>
      <c r="F467" s="170"/>
      <c r="G467" s="170"/>
    </row>
    <row r="468" spans="3:7">
      <c r="C468" s="170"/>
      <c r="D468" s="170"/>
      <c r="E468" s="170"/>
      <c r="F468" s="170"/>
      <c r="G468" s="170"/>
    </row>
    <row r="469" spans="3:7">
      <c r="C469" s="170"/>
      <c r="D469" s="170"/>
      <c r="E469" s="170"/>
      <c r="F469" s="170"/>
      <c r="G469" s="170"/>
    </row>
    <row r="470" spans="3:7">
      <c r="C470" s="170"/>
      <c r="D470" s="170"/>
      <c r="E470" s="170"/>
      <c r="F470" s="170"/>
      <c r="G470" s="170"/>
    </row>
    <row r="471" spans="3:7">
      <c r="C471" s="170"/>
      <c r="D471" s="170"/>
      <c r="E471" s="170"/>
      <c r="F471" s="170"/>
      <c r="G471" s="170"/>
    </row>
    <row r="472" spans="3:7">
      <c r="C472" s="170"/>
      <c r="D472" s="170"/>
      <c r="E472" s="170"/>
      <c r="F472" s="170"/>
      <c r="G472" s="170"/>
    </row>
    <row r="473" spans="3:7">
      <c r="C473" s="170"/>
      <c r="D473" s="170"/>
      <c r="E473" s="170"/>
      <c r="F473" s="170"/>
      <c r="G473" s="170"/>
    </row>
    <row r="474" spans="3:7">
      <c r="C474" s="170"/>
      <c r="D474" s="170"/>
      <c r="E474" s="170"/>
      <c r="F474" s="170"/>
      <c r="G474" s="170"/>
    </row>
    <row r="475" spans="3:7">
      <c r="C475" s="170"/>
      <c r="D475" s="170"/>
      <c r="E475" s="170"/>
      <c r="F475" s="170"/>
      <c r="G475" s="170"/>
    </row>
    <row r="476" spans="3:7">
      <c r="C476" s="170"/>
      <c r="D476" s="170"/>
      <c r="E476" s="170"/>
      <c r="F476" s="170"/>
      <c r="G476" s="170"/>
    </row>
    <row r="477" spans="3:7">
      <c r="C477" s="170"/>
      <c r="D477" s="170"/>
      <c r="E477" s="170"/>
      <c r="F477" s="170"/>
      <c r="G477" s="170"/>
    </row>
    <row r="478" spans="3:7">
      <c r="C478" s="170"/>
      <c r="D478" s="170"/>
      <c r="E478" s="170"/>
      <c r="F478" s="170"/>
      <c r="G478" s="170"/>
    </row>
    <row r="479" spans="3:7">
      <c r="C479" s="170"/>
      <c r="D479" s="170"/>
      <c r="E479" s="170"/>
      <c r="F479" s="170"/>
      <c r="G479" s="170"/>
    </row>
    <row r="480" spans="3:7">
      <c r="C480" s="170"/>
      <c r="D480" s="170"/>
      <c r="E480" s="170"/>
      <c r="F480" s="170"/>
      <c r="G480" s="170"/>
    </row>
    <row r="481" spans="3:7">
      <c r="C481" s="170"/>
      <c r="D481" s="170"/>
      <c r="E481" s="170"/>
      <c r="F481" s="170"/>
      <c r="G481" s="170"/>
    </row>
    <row r="482" spans="3:7">
      <c r="C482" s="170"/>
      <c r="D482" s="170"/>
      <c r="E482" s="170"/>
      <c r="F482" s="170"/>
      <c r="G482" s="170"/>
    </row>
    <row r="483" spans="3:7">
      <c r="C483" s="170"/>
      <c r="D483" s="170"/>
      <c r="E483" s="170"/>
      <c r="F483" s="170"/>
      <c r="G483" s="170"/>
    </row>
    <row r="484" spans="3:7">
      <c r="C484" s="170"/>
      <c r="D484" s="170"/>
      <c r="E484" s="170"/>
      <c r="F484" s="170"/>
      <c r="G484" s="170"/>
    </row>
    <row r="485" spans="3:7">
      <c r="C485" s="170"/>
      <c r="D485" s="170"/>
      <c r="E485" s="170"/>
      <c r="F485" s="170"/>
      <c r="G485" s="170"/>
    </row>
    <row r="486" spans="3:7">
      <c r="C486" s="170"/>
      <c r="D486" s="170"/>
      <c r="E486" s="170"/>
      <c r="F486" s="170"/>
      <c r="G486" s="170"/>
    </row>
    <row r="487" spans="3:7">
      <c r="C487" s="170"/>
      <c r="D487" s="170"/>
      <c r="E487" s="170"/>
      <c r="F487" s="170"/>
      <c r="G487" s="170"/>
    </row>
    <row r="488" spans="3:7">
      <c r="C488" s="170"/>
      <c r="D488" s="170"/>
      <c r="E488" s="170"/>
      <c r="F488" s="170"/>
      <c r="G488" s="170"/>
    </row>
    <row r="489" spans="3:7">
      <c r="C489" s="170"/>
      <c r="D489" s="170"/>
      <c r="E489" s="170"/>
      <c r="F489" s="170"/>
      <c r="G489" s="170"/>
    </row>
    <row r="490" spans="3:7">
      <c r="C490" s="170"/>
      <c r="D490" s="170"/>
      <c r="E490" s="170"/>
      <c r="F490" s="170"/>
      <c r="G490" s="170"/>
    </row>
    <row r="491" spans="3:7">
      <c r="C491" s="170"/>
      <c r="D491" s="170"/>
      <c r="E491" s="170"/>
      <c r="F491" s="170"/>
      <c r="G491" s="170"/>
    </row>
    <row r="492" spans="3:7">
      <c r="C492" s="170"/>
      <c r="D492" s="170"/>
      <c r="E492" s="170"/>
      <c r="F492" s="170"/>
      <c r="G492" s="170"/>
    </row>
    <row r="493" spans="3:7">
      <c r="C493" s="170"/>
      <c r="D493" s="170"/>
      <c r="E493" s="170"/>
      <c r="F493" s="170"/>
      <c r="G493" s="170"/>
    </row>
    <row r="494" spans="3:7">
      <c r="C494" s="170"/>
      <c r="D494" s="170"/>
      <c r="E494" s="170"/>
      <c r="F494" s="170"/>
      <c r="G494" s="170"/>
    </row>
    <row r="495" spans="3:7">
      <c r="C495" s="170"/>
      <c r="D495" s="170"/>
      <c r="E495" s="170"/>
      <c r="F495" s="170"/>
      <c r="G495" s="170"/>
    </row>
    <row r="496" spans="3:7">
      <c r="C496" s="170"/>
      <c r="D496" s="170"/>
      <c r="E496" s="170"/>
      <c r="F496" s="170"/>
      <c r="G496" s="170"/>
    </row>
    <row r="497" spans="3:7">
      <c r="C497" s="170"/>
      <c r="D497" s="170"/>
      <c r="E497" s="170"/>
      <c r="F497" s="170"/>
      <c r="G497" s="170"/>
    </row>
    <row r="498" spans="3:7">
      <c r="C498" s="170"/>
      <c r="D498" s="170"/>
      <c r="E498" s="170"/>
      <c r="F498" s="170"/>
      <c r="G498" s="170"/>
    </row>
    <row r="499" spans="3:7">
      <c r="C499" s="170"/>
      <c r="D499" s="170"/>
      <c r="E499" s="170"/>
      <c r="F499" s="170"/>
      <c r="G499" s="170"/>
    </row>
    <row r="500" spans="3:7">
      <c r="C500" s="170"/>
      <c r="D500" s="170"/>
      <c r="E500" s="170"/>
      <c r="F500" s="170"/>
      <c r="G500" s="170"/>
    </row>
    <row r="501" spans="3:7">
      <c r="C501" s="170"/>
      <c r="D501" s="170"/>
      <c r="E501" s="170"/>
      <c r="F501" s="170"/>
      <c r="G501" s="170"/>
    </row>
    <row r="502" spans="3:7">
      <c r="C502" s="170"/>
      <c r="D502" s="170"/>
      <c r="E502" s="170"/>
      <c r="F502" s="170"/>
      <c r="G502" s="170"/>
    </row>
    <row r="503" spans="3:7">
      <c r="C503" s="170"/>
      <c r="D503" s="170"/>
      <c r="E503" s="170"/>
      <c r="F503" s="170"/>
      <c r="G503" s="170"/>
    </row>
    <row r="504" spans="3:7">
      <c r="C504" s="170"/>
      <c r="D504" s="170"/>
      <c r="E504" s="170"/>
      <c r="F504" s="170"/>
      <c r="G504" s="170"/>
    </row>
    <row r="505" spans="3:7">
      <c r="C505" s="170"/>
      <c r="D505" s="170"/>
      <c r="E505" s="170"/>
      <c r="F505" s="170"/>
      <c r="G505" s="170"/>
    </row>
    <row r="506" spans="3:7">
      <c r="C506" s="170"/>
      <c r="D506" s="170"/>
      <c r="E506" s="170"/>
      <c r="F506" s="170"/>
      <c r="G506" s="170"/>
    </row>
    <row r="507" spans="3:7">
      <c r="C507" s="170"/>
      <c r="D507" s="170"/>
      <c r="E507" s="170"/>
      <c r="F507" s="170"/>
      <c r="G507" s="170"/>
    </row>
    <row r="508" spans="3:7">
      <c r="C508" s="170"/>
      <c r="D508" s="170"/>
      <c r="E508" s="170"/>
      <c r="F508" s="170"/>
      <c r="G508" s="170"/>
    </row>
    <row r="509" spans="3:7">
      <c r="C509" s="170"/>
      <c r="D509" s="170"/>
      <c r="E509" s="170"/>
      <c r="F509" s="170"/>
      <c r="G509" s="170"/>
    </row>
    <row r="510" spans="3:7">
      <c r="C510" s="170"/>
      <c r="D510" s="170"/>
      <c r="E510" s="170"/>
      <c r="F510" s="170"/>
      <c r="G510" s="170"/>
    </row>
    <row r="511" spans="3:7">
      <c r="C511" s="170"/>
      <c r="D511" s="170"/>
      <c r="E511" s="170"/>
      <c r="F511" s="170"/>
      <c r="G511" s="170"/>
    </row>
    <row r="512" spans="3:7">
      <c r="C512" s="170"/>
      <c r="D512" s="170"/>
      <c r="E512" s="170"/>
      <c r="F512" s="170"/>
      <c r="G512" s="170"/>
    </row>
    <row r="513" spans="3:7">
      <c r="C513" s="170"/>
      <c r="D513" s="170"/>
      <c r="E513" s="170"/>
      <c r="F513" s="170"/>
      <c r="G513" s="170"/>
    </row>
    <row r="514" spans="3:7">
      <c r="C514" s="170"/>
      <c r="D514" s="170"/>
      <c r="E514" s="170"/>
      <c r="F514" s="170"/>
      <c r="G514" s="170"/>
    </row>
    <row r="515" spans="3:7">
      <c r="C515" s="170"/>
      <c r="D515" s="170"/>
      <c r="E515" s="170"/>
      <c r="F515" s="170"/>
      <c r="G515" s="170"/>
    </row>
    <row r="516" spans="3:7">
      <c r="C516" s="170"/>
      <c r="D516" s="170"/>
      <c r="E516" s="170"/>
      <c r="F516" s="170"/>
      <c r="G516" s="170"/>
    </row>
    <row r="517" spans="3:7">
      <c r="C517" s="170"/>
      <c r="D517" s="170"/>
      <c r="E517" s="170"/>
      <c r="F517" s="170"/>
      <c r="G517" s="170"/>
    </row>
    <row r="518" spans="3:7">
      <c r="C518" s="170"/>
      <c r="D518" s="170"/>
      <c r="E518" s="170"/>
      <c r="F518" s="170"/>
      <c r="G518" s="170"/>
    </row>
    <row r="519" spans="3:7">
      <c r="C519" s="170"/>
      <c r="D519" s="170"/>
      <c r="E519" s="170"/>
      <c r="F519" s="170"/>
      <c r="G519" s="170"/>
    </row>
    <row r="520" spans="3:7">
      <c r="C520" s="170"/>
      <c r="D520" s="170"/>
      <c r="E520" s="170"/>
      <c r="F520" s="170"/>
      <c r="G520" s="170"/>
    </row>
    <row r="521" spans="3:7">
      <c r="C521" s="170"/>
      <c r="D521" s="170"/>
      <c r="E521" s="170"/>
      <c r="F521" s="170"/>
      <c r="G521" s="170"/>
    </row>
    <row r="522" spans="3:7">
      <c r="C522" s="170"/>
      <c r="D522" s="170"/>
      <c r="E522" s="170"/>
      <c r="F522" s="170"/>
      <c r="G522" s="170"/>
    </row>
    <row r="523" spans="3:7">
      <c r="C523" s="170"/>
      <c r="D523" s="170"/>
      <c r="E523" s="170"/>
      <c r="F523" s="170"/>
      <c r="G523" s="170"/>
    </row>
    <row r="524" spans="3:7">
      <c r="C524" s="170"/>
      <c r="D524" s="170"/>
      <c r="E524" s="170"/>
      <c r="F524" s="170"/>
      <c r="G524" s="170"/>
    </row>
    <row r="525" spans="3:7">
      <c r="C525" s="170"/>
      <c r="D525" s="170"/>
      <c r="E525" s="170"/>
      <c r="F525" s="170"/>
      <c r="G525" s="170"/>
    </row>
    <row r="526" spans="3:7">
      <c r="C526" s="170"/>
      <c r="D526" s="170"/>
      <c r="E526" s="170"/>
      <c r="F526" s="170"/>
      <c r="G526" s="170"/>
    </row>
    <row r="527" spans="3:7">
      <c r="C527" s="170"/>
      <c r="D527" s="170"/>
      <c r="E527" s="170"/>
      <c r="F527" s="170"/>
      <c r="G527" s="170"/>
    </row>
    <row r="528" spans="3:7">
      <c r="C528" s="170"/>
      <c r="D528" s="170"/>
      <c r="E528" s="170"/>
      <c r="F528" s="170"/>
      <c r="G528" s="170"/>
    </row>
    <row r="529" spans="3:7">
      <c r="C529" s="170"/>
      <c r="D529" s="170"/>
      <c r="E529" s="170"/>
      <c r="F529" s="170"/>
      <c r="G529" s="170"/>
    </row>
    <row r="530" spans="3:7">
      <c r="C530" s="170"/>
      <c r="D530" s="170"/>
      <c r="E530" s="170"/>
      <c r="F530" s="170"/>
      <c r="G530" s="170"/>
    </row>
    <row r="531" spans="3:7">
      <c r="C531" s="170"/>
      <c r="D531" s="170"/>
      <c r="E531" s="170"/>
      <c r="F531" s="170"/>
      <c r="G531" s="170"/>
    </row>
    <row r="532" spans="3:7">
      <c r="C532" s="170"/>
      <c r="D532" s="170"/>
      <c r="E532" s="170"/>
      <c r="F532" s="170"/>
      <c r="G532" s="170"/>
    </row>
    <row r="533" spans="3:7">
      <c r="C533" s="170"/>
      <c r="D533" s="170"/>
      <c r="E533" s="170"/>
      <c r="F533" s="170"/>
      <c r="G533" s="170"/>
    </row>
    <row r="534" spans="3:7">
      <c r="C534" s="170"/>
      <c r="D534" s="170"/>
      <c r="E534" s="170"/>
      <c r="F534" s="170"/>
      <c r="G534" s="170"/>
    </row>
    <row r="535" spans="3:7">
      <c r="C535" s="170"/>
      <c r="D535" s="170"/>
      <c r="E535" s="170"/>
      <c r="F535" s="170"/>
      <c r="G535" s="170"/>
    </row>
    <row r="536" spans="3:7">
      <c r="C536" s="170"/>
      <c r="D536" s="170"/>
      <c r="E536" s="170"/>
      <c r="F536" s="170"/>
      <c r="G536" s="170"/>
    </row>
    <row r="537" spans="3:7">
      <c r="C537" s="170"/>
      <c r="D537" s="170"/>
      <c r="E537" s="170"/>
      <c r="F537" s="170"/>
      <c r="G537" s="170"/>
    </row>
    <row r="538" spans="3:7">
      <c r="C538" s="170"/>
      <c r="D538" s="170"/>
      <c r="E538" s="170"/>
      <c r="F538" s="170"/>
      <c r="G538" s="170"/>
    </row>
    <row r="539" spans="3:7">
      <c r="C539" s="170"/>
      <c r="D539" s="170"/>
      <c r="E539" s="170"/>
      <c r="F539" s="170"/>
      <c r="G539" s="170"/>
    </row>
    <row r="540" spans="3:7">
      <c r="C540" s="170"/>
      <c r="D540" s="170"/>
      <c r="E540" s="170"/>
      <c r="F540" s="170"/>
      <c r="G540" s="170"/>
    </row>
    <row r="541" spans="3:7">
      <c r="C541" s="170"/>
      <c r="D541" s="170"/>
      <c r="E541" s="170"/>
      <c r="F541" s="170"/>
      <c r="G541" s="170"/>
    </row>
    <row r="542" spans="3:7">
      <c r="C542" s="170"/>
      <c r="D542" s="170"/>
      <c r="E542" s="170"/>
      <c r="F542" s="170"/>
      <c r="G542" s="170"/>
    </row>
    <row r="543" spans="3:7">
      <c r="C543" s="170"/>
      <c r="D543" s="170"/>
      <c r="E543" s="170"/>
      <c r="F543" s="170"/>
      <c r="G543" s="170"/>
    </row>
    <row r="544" spans="3:7">
      <c r="C544" s="170"/>
      <c r="D544" s="170"/>
      <c r="E544" s="170"/>
      <c r="F544" s="170"/>
      <c r="G544" s="170"/>
    </row>
    <row r="545" spans="3:7">
      <c r="C545" s="170"/>
      <c r="D545" s="170"/>
      <c r="E545" s="170"/>
      <c r="F545" s="170"/>
      <c r="G545" s="170"/>
    </row>
    <row r="546" spans="3:7">
      <c r="C546" s="170"/>
      <c r="D546" s="170"/>
      <c r="E546" s="170"/>
      <c r="F546" s="170"/>
      <c r="G546" s="170"/>
    </row>
    <row r="547" spans="3:7">
      <c r="C547" s="170"/>
      <c r="D547" s="170"/>
      <c r="E547" s="170"/>
      <c r="F547" s="170"/>
      <c r="G547" s="170"/>
    </row>
    <row r="548" spans="3:7">
      <c r="C548" s="170"/>
      <c r="D548" s="170"/>
      <c r="E548" s="170"/>
      <c r="F548" s="170"/>
      <c r="G548" s="170"/>
    </row>
    <row r="549" spans="3:7">
      <c r="C549" s="170"/>
      <c r="D549" s="170"/>
      <c r="E549" s="170"/>
      <c r="F549" s="170"/>
      <c r="G549" s="170"/>
    </row>
    <row r="550" spans="3:7">
      <c r="C550" s="170"/>
      <c r="D550" s="170"/>
      <c r="E550" s="170"/>
      <c r="F550" s="170"/>
      <c r="G550" s="170"/>
    </row>
    <row r="551" spans="3:7">
      <c r="C551" s="170"/>
      <c r="D551" s="170"/>
      <c r="E551" s="170"/>
      <c r="F551" s="170"/>
      <c r="G551" s="170"/>
    </row>
    <row r="552" spans="3:7">
      <c r="C552" s="170"/>
      <c r="D552" s="170"/>
      <c r="E552" s="170"/>
      <c r="F552" s="170"/>
      <c r="G552" s="170"/>
    </row>
    <row r="553" spans="3:7">
      <c r="C553" s="170"/>
      <c r="D553" s="170"/>
      <c r="E553" s="170"/>
      <c r="F553" s="170"/>
      <c r="G553" s="170"/>
    </row>
    <row r="554" spans="3:7">
      <c r="C554" s="170"/>
      <c r="D554" s="170"/>
      <c r="E554" s="170"/>
      <c r="F554" s="170"/>
      <c r="G554" s="170"/>
    </row>
    <row r="555" spans="3:7">
      <c r="C555" s="170"/>
      <c r="D555" s="170"/>
      <c r="E555" s="170"/>
      <c r="F555" s="170"/>
      <c r="G555" s="170"/>
    </row>
    <row r="556" spans="3:7">
      <c r="C556" s="170"/>
      <c r="D556" s="170"/>
      <c r="E556" s="170"/>
      <c r="F556" s="170"/>
      <c r="G556" s="170"/>
    </row>
    <row r="557" spans="3:7">
      <c r="C557" s="170"/>
      <c r="D557" s="170"/>
      <c r="E557" s="170"/>
      <c r="F557" s="170"/>
      <c r="G557" s="170"/>
    </row>
    <row r="558" spans="3:7">
      <c r="C558" s="170"/>
      <c r="D558" s="170"/>
      <c r="E558" s="170"/>
      <c r="F558" s="170"/>
      <c r="G558" s="170"/>
    </row>
    <row r="559" spans="3:7">
      <c r="C559" s="170"/>
      <c r="D559" s="170"/>
      <c r="E559" s="170"/>
      <c r="F559" s="170"/>
      <c r="G559" s="170"/>
    </row>
    <row r="560" spans="3:7">
      <c r="C560" s="170"/>
      <c r="D560" s="170"/>
      <c r="E560" s="170"/>
      <c r="F560" s="170"/>
      <c r="G560" s="170"/>
    </row>
    <row r="561" spans="3:7">
      <c r="C561" s="170"/>
      <c r="D561" s="170"/>
      <c r="E561" s="170"/>
      <c r="F561" s="170"/>
      <c r="G561" s="170"/>
    </row>
    <row r="562" spans="3:7">
      <c r="C562" s="170"/>
      <c r="D562" s="170"/>
      <c r="E562" s="170"/>
      <c r="F562" s="170"/>
      <c r="G562" s="170"/>
    </row>
    <row r="563" spans="3:7">
      <c r="C563" s="170"/>
      <c r="D563" s="170"/>
      <c r="E563" s="170"/>
      <c r="F563" s="170"/>
      <c r="G563" s="170"/>
    </row>
    <row r="564" spans="3:7">
      <c r="C564" s="170"/>
      <c r="D564" s="170"/>
      <c r="E564" s="170"/>
      <c r="F564" s="170"/>
      <c r="G564" s="170"/>
    </row>
    <row r="565" spans="3:7">
      <c r="C565" s="170"/>
      <c r="D565" s="170"/>
      <c r="E565" s="170"/>
      <c r="F565" s="170"/>
      <c r="G565" s="170"/>
    </row>
    <row r="566" spans="3:7">
      <c r="C566" s="170"/>
      <c r="D566" s="170"/>
      <c r="E566" s="170"/>
      <c r="F566" s="170"/>
      <c r="G566" s="170"/>
    </row>
    <row r="567" spans="3:7">
      <c r="C567" s="170"/>
      <c r="D567" s="170"/>
      <c r="E567" s="170"/>
      <c r="F567" s="170"/>
      <c r="G567" s="170"/>
    </row>
    <row r="568" spans="3:7">
      <c r="C568" s="170"/>
      <c r="D568" s="170"/>
      <c r="E568" s="170"/>
      <c r="F568" s="170"/>
      <c r="G568" s="170"/>
    </row>
    <row r="569" spans="3:7">
      <c r="C569" s="170"/>
      <c r="D569" s="170"/>
      <c r="E569" s="170"/>
      <c r="F569" s="170"/>
      <c r="G569" s="170"/>
    </row>
    <row r="570" spans="3:7">
      <c r="C570" s="170"/>
      <c r="D570" s="170"/>
      <c r="E570" s="170"/>
      <c r="F570" s="170"/>
      <c r="G570" s="170"/>
    </row>
    <row r="571" spans="3:7">
      <c r="C571" s="170"/>
      <c r="D571" s="170"/>
      <c r="E571" s="170"/>
      <c r="F571" s="170"/>
      <c r="G571" s="170"/>
    </row>
    <row r="572" spans="3:7">
      <c r="C572" s="170"/>
      <c r="D572" s="170"/>
      <c r="E572" s="170"/>
      <c r="F572" s="170"/>
      <c r="G572" s="170"/>
    </row>
    <row r="573" spans="3:7">
      <c r="C573" s="170"/>
      <c r="D573" s="170"/>
      <c r="E573" s="170"/>
      <c r="F573" s="170"/>
      <c r="G573" s="170"/>
    </row>
    <row r="574" spans="3:7">
      <c r="C574" s="170"/>
      <c r="D574" s="170"/>
      <c r="E574" s="170"/>
      <c r="F574" s="170"/>
      <c r="G574" s="170"/>
    </row>
    <row r="575" spans="3:7">
      <c r="C575" s="170"/>
      <c r="D575" s="170"/>
      <c r="E575" s="170"/>
      <c r="F575" s="170"/>
      <c r="G575" s="170"/>
    </row>
    <row r="576" spans="3:7">
      <c r="C576" s="170"/>
      <c r="D576" s="170"/>
      <c r="E576" s="170"/>
      <c r="F576" s="170"/>
      <c r="G576" s="170"/>
    </row>
    <row r="577" spans="3:7">
      <c r="C577" s="170"/>
      <c r="D577" s="170"/>
      <c r="E577" s="170"/>
      <c r="F577" s="170"/>
      <c r="G577" s="170"/>
    </row>
    <row r="578" spans="3:7">
      <c r="C578" s="170"/>
      <c r="D578" s="170"/>
      <c r="E578" s="170"/>
      <c r="F578" s="170"/>
      <c r="G578" s="170"/>
    </row>
    <row r="579" spans="3:7">
      <c r="C579" s="170"/>
      <c r="D579" s="170"/>
      <c r="E579" s="170"/>
      <c r="F579" s="170"/>
      <c r="G579" s="170"/>
    </row>
    <row r="580" spans="3:7">
      <c r="C580" s="170"/>
      <c r="D580" s="170"/>
      <c r="E580" s="170"/>
      <c r="F580" s="170"/>
      <c r="G580" s="170"/>
    </row>
    <row r="581" spans="3:7">
      <c r="C581" s="170"/>
      <c r="D581" s="170"/>
      <c r="E581" s="170"/>
      <c r="F581" s="170"/>
      <c r="G581" s="170"/>
    </row>
    <row r="582" spans="3:7">
      <c r="C582" s="170"/>
      <c r="D582" s="170"/>
      <c r="E582" s="170"/>
      <c r="F582" s="170"/>
      <c r="G582" s="170"/>
    </row>
    <row r="583" spans="3:7">
      <c r="C583" s="170"/>
      <c r="D583" s="170"/>
      <c r="E583" s="170"/>
      <c r="F583" s="170"/>
      <c r="G583" s="170"/>
    </row>
    <row r="584" spans="3:7">
      <c r="C584" s="170"/>
      <c r="D584" s="170"/>
      <c r="E584" s="170"/>
      <c r="F584" s="170"/>
      <c r="G584" s="170"/>
    </row>
    <row r="585" spans="3:7">
      <c r="C585" s="170"/>
      <c r="D585" s="170"/>
      <c r="E585" s="170"/>
      <c r="F585" s="170"/>
      <c r="G585" s="170"/>
    </row>
    <row r="586" spans="3:7">
      <c r="C586" s="170"/>
      <c r="D586" s="170"/>
      <c r="E586" s="170"/>
      <c r="F586" s="170"/>
      <c r="G586" s="170"/>
    </row>
    <row r="587" spans="3:7">
      <c r="C587" s="170"/>
      <c r="D587" s="170"/>
      <c r="E587" s="170"/>
      <c r="F587" s="170"/>
      <c r="G587" s="170"/>
    </row>
    <row r="588" spans="3:7">
      <c r="C588" s="170"/>
      <c r="D588" s="170"/>
      <c r="E588" s="170"/>
      <c r="F588" s="170"/>
      <c r="G588" s="170"/>
    </row>
    <row r="589" spans="3:7">
      <c r="C589" s="170"/>
      <c r="D589" s="170"/>
      <c r="E589" s="170"/>
      <c r="F589" s="170"/>
      <c r="G589" s="170"/>
    </row>
    <row r="590" spans="3:7">
      <c r="C590" s="170"/>
      <c r="D590" s="170"/>
      <c r="E590" s="170"/>
      <c r="F590" s="170"/>
      <c r="G590" s="170"/>
    </row>
    <row r="591" spans="3:7">
      <c r="C591" s="170"/>
      <c r="D591" s="170"/>
      <c r="E591" s="170"/>
      <c r="F591" s="170"/>
      <c r="G591" s="170"/>
    </row>
    <row r="592" spans="3:7">
      <c r="C592" s="170"/>
      <c r="D592" s="170"/>
      <c r="E592" s="170"/>
      <c r="F592" s="170"/>
      <c r="G592" s="170"/>
    </row>
    <row r="593" spans="3:7">
      <c r="C593" s="170"/>
      <c r="D593" s="170"/>
      <c r="E593" s="170"/>
      <c r="F593" s="170"/>
      <c r="G593" s="170"/>
    </row>
    <row r="594" spans="3:7">
      <c r="C594" s="170"/>
      <c r="D594" s="170"/>
      <c r="E594" s="170"/>
      <c r="F594" s="170"/>
      <c r="G594" s="170"/>
    </row>
    <row r="595" spans="3:7">
      <c r="C595" s="170"/>
      <c r="D595" s="170"/>
      <c r="E595" s="170"/>
      <c r="F595" s="170"/>
      <c r="G595" s="170"/>
    </row>
    <row r="596" spans="3:7">
      <c r="C596" s="170"/>
      <c r="D596" s="170"/>
      <c r="E596" s="170"/>
      <c r="F596" s="170"/>
      <c r="G596" s="170"/>
    </row>
    <row r="597" spans="3:7">
      <c r="C597" s="170"/>
      <c r="D597" s="170"/>
      <c r="E597" s="170"/>
      <c r="F597" s="170"/>
      <c r="G597" s="170"/>
    </row>
    <row r="598" spans="3:7">
      <c r="C598" s="170"/>
      <c r="D598" s="170"/>
      <c r="E598" s="170"/>
      <c r="F598" s="170"/>
      <c r="G598" s="170"/>
    </row>
    <row r="599" spans="3:7">
      <c r="C599" s="170"/>
      <c r="D599" s="170"/>
      <c r="E599" s="170"/>
      <c r="F599" s="170"/>
      <c r="G599" s="170"/>
    </row>
    <row r="600" spans="3:7">
      <c r="C600" s="170"/>
      <c r="D600" s="170"/>
      <c r="E600" s="170"/>
      <c r="F600" s="170"/>
      <c r="G600" s="170"/>
    </row>
    <row r="601" spans="3:7">
      <c r="C601" s="170"/>
      <c r="D601" s="170"/>
      <c r="E601" s="170"/>
      <c r="F601" s="170"/>
      <c r="G601" s="170"/>
    </row>
    <row r="602" spans="3:7">
      <c r="C602" s="170"/>
      <c r="D602" s="170"/>
      <c r="E602" s="170"/>
      <c r="F602" s="170"/>
      <c r="G602" s="170"/>
    </row>
    <row r="603" spans="3:7">
      <c r="C603" s="170"/>
      <c r="D603" s="170"/>
      <c r="E603" s="170"/>
      <c r="F603" s="170"/>
      <c r="G603" s="170"/>
    </row>
    <row r="604" spans="3:7">
      <c r="C604" s="170"/>
      <c r="D604" s="170"/>
      <c r="E604" s="170"/>
      <c r="F604" s="170"/>
      <c r="G604" s="170"/>
    </row>
    <row r="605" spans="3:7">
      <c r="C605" s="170"/>
      <c r="D605" s="170"/>
      <c r="E605" s="170"/>
      <c r="F605" s="170"/>
      <c r="G605" s="170"/>
    </row>
    <row r="606" spans="3:7">
      <c r="C606" s="170"/>
      <c r="D606" s="170"/>
      <c r="E606" s="170"/>
      <c r="F606" s="170"/>
      <c r="G606" s="170"/>
    </row>
    <row r="607" spans="3:7">
      <c r="C607" s="170"/>
      <c r="D607" s="170"/>
      <c r="E607" s="170"/>
      <c r="F607" s="170"/>
      <c r="G607" s="170"/>
    </row>
    <row r="608" spans="3:7">
      <c r="C608" s="170"/>
      <c r="D608" s="170"/>
      <c r="E608" s="170"/>
      <c r="F608" s="170"/>
      <c r="G608" s="170"/>
    </row>
    <row r="609" spans="3:7">
      <c r="C609" s="170"/>
      <c r="D609" s="170"/>
      <c r="E609" s="170"/>
      <c r="F609" s="170"/>
      <c r="G609" s="170"/>
    </row>
    <row r="610" spans="3:7">
      <c r="C610" s="170"/>
      <c r="D610" s="170"/>
      <c r="E610" s="170"/>
      <c r="F610" s="170"/>
      <c r="G610" s="170"/>
    </row>
    <row r="611" spans="3:7">
      <c r="C611" s="170"/>
      <c r="D611" s="170"/>
      <c r="E611" s="170"/>
      <c r="F611" s="170"/>
      <c r="G611" s="170"/>
    </row>
    <row r="612" spans="3:7">
      <c r="C612" s="170"/>
      <c r="D612" s="170"/>
      <c r="E612" s="170"/>
      <c r="F612" s="170"/>
      <c r="G612" s="170"/>
    </row>
    <row r="613" spans="3:7">
      <c r="C613" s="170"/>
      <c r="D613" s="170"/>
      <c r="E613" s="170"/>
      <c r="F613" s="170"/>
      <c r="G613" s="170"/>
    </row>
    <row r="614" spans="3:7">
      <c r="C614" s="170"/>
      <c r="D614" s="170"/>
      <c r="E614" s="170"/>
      <c r="F614" s="170"/>
      <c r="G614" s="170"/>
    </row>
    <row r="615" spans="3:7">
      <c r="C615" s="170"/>
      <c r="D615" s="170"/>
      <c r="E615" s="170"/>
      <c r="F615" s="170"/>
      <c r="G615" s="170"/>
    </row>
    <row r="616" spans="3:7">
      <c r="C616" s="170"/>
      <c r="D616" s="170"/>
      <c r="E616" s="170"/>
      <c r="F616" s="170"/>
      <c r="G616" s="170"/>
    </row>
    <row r="617" spans="3:7">
      <c r="C617" s="170"/>
      <c r="D617" s="170"/>
      <c r="E617" s="170"/>
      <c r="F617" s="170"/>
      <c r="G617" s="170"/>
    </row>
    <row r="618" spans="3:7">
      <c r="C618" s="170"/>
      <c r="D618" s="170"/>
      <c r="E618" s="170"/>
      <c r="F618" s="170"/>
      <c r="G618" s="170"/>
    </row>
    <row r="619" spans="3:7">
      <c r="C619" s="170"/>
      <c r="D619" s="170"/>
      <c r="E619" s="170"/>
      <c r="F619" s="170"/>
      <c r="G619" s="170"/>
    </row>
    <row r="620" spans="3:7">
      <c r="C620" s="170"/>
      <c r="D620" s="170"/>
      <c r="E620" s="170"/>
      <c r="F620" s="170"/>
      <c r="G620" s="170"/>
    </row>
    <row r="621" spans="3:7">
      <c r="C621" s="170"/>
      <c r="D621" s="170"/>
      <c r="E621" s="170"/>
      <c r="F621" s="170"/>
      <c r="G621" s="170"/>
    </row>
    <row r="622" spans="3:7">
      <c r="C622" s="170"/>
      <c r="D622" s="170"/>
      <c r="E622" s="170"/>
      <c r="F622" s="170"/>
      <c r="G622" s="170"/>
    </row>
    <row r="623" spans="3:7">
      <c r="C623" s="170"/>
      <c r="D623" s="170"/>
      <c r="E623" s="170"/>
      <c r="F623" s="170"/>
      <c r="G623" s="170"/>
    </row>
    <row r="624" spans="3:7">
      <c r="C624" s="170"/>
      <c r="D624" s="170"/>
      <c r="E624" s="170"/>
      <c r="F624" s="170"/>
      <c r="G624" s="170"/>
    </row>
    <row r="625" spans="3:7">
      <c r="C625" s="170"/>
      <c r="D625" s="170"/>
      <c r="E625" s="170"/>
      <c r="F625" s="170"/>
      <c r="G625" s="170"/>
    </row>
    <row r="626" spans="3:7">
      <c r="C626" s="170"/>
      <c r="D626" s="170"/>
      <c r="E626" s="170"/>
      <c r="F626" s="170"/>
      <c r="G626" s="170"/>
    </row>
    <row r="627" spans="3:7">
      <c r="C627" s="170"/>
      <c r="D627" s="170"/>
      <c r="E627" s="170"/>
      <c r="F627" s="170"/>
      <c r="G627" s="170"/>
    </row>
    <row r="628" spans="3:7">
      <c r="C628" s="170"/>
      <c r="D628" s="170"/>
      <c r="E628" s="170"/>
      <c r="F628" s="170"/>
      <c r="G628" s="170"/>
    </row>
    <row r="629" spans="3:7">
      <c r="C629" s="170"/>
      <c r="D629" s="170"/>
      <c r="E629" s="170"/>
      <c r="F629" s="170"/>
      <c r="G629" s="170"/>
    </row>
    <row r="630" spans="3:7">
      <c r="C630" s="170"/>
      <c r="D630" s="170"/>
      <c r="E630" s="170"/>
      <c r="F630" s="170"/>
      <c r="G630" s="170"/>
    </row>
    <row r="631" spans="3:7">
      <c r="C631" s="170"/>
      <c r="D631" s="170"/>
      <c r="E631" s="170"/>
      <c r="F631" s="170"/>
      <c r="G631" s="170"/>
    </row>
    <row r="632" spans="3:7">
      <c r="C632" s="170"/>
      <c r="D632" s="170"/>
      <c r="E632" s="170"/>
      <c r="F632" s="170"/>
      <c r="G632" s="170"/>
    </row>
    <row r="633" spans="3:7">
      <c r="C633" s="170"/>
      <c r="D633" s="170"/>
      <c r="E633" s="170"/>
      <c r="F633" s="170"/>
      <c r="G633" s="170"/>
    </row>
    <row r="634" spans="3:7">
      <c r="C634" s="170"/>
      <c r="D634" s="170"/>
      <c r="E634" s="170"/>
      <c r="F634" s="170"/>
      <c r="G634" s="170"/>
    </row>
    <row r="635" spans="3:7">
      <c r="C635" s="170"/>
      <c r="D635" s="170"/>
      <c r="E635" s="170"/>
      <c r="F635" s="170"/>
      <c r="G635" s="170"/>
    </row>
    <row r="636" spans="3:7">
      <c r="C636" s="170"/>
      <c r="D636" s="170"/>
      <c r="E636" s="170"/>
      <c r="F636" s="170"/>
      <c r="G636" s="170"/>
    </row>
    <row r="637" spans="3:7">
      <c r="C637" s="170"/>
      <c r="D637" s="170"/>
      <c r="E637" s="170"/>
      <c r="F637" s="170"/>
      <c r="G637" s="170"/>
    </row>
    <row r="638" spans="3:7">
      <c r="C638" s="170"/>
      <c r="D638" s="170"/>
      <c r="E638" s="170"/>
      <c r="F638" s="170"/>
      <c r="G638" s="170"/>
    </row>
    <row r="639" spans="3:7">
      <c r="C639" s="170"/>
      <c r="D639" s="170"/>
      <c r="E639" s="170"/>
      <c r="F639" s="170"/>
      <c r="G639" s="170"/>
    </row>
    <row r="640" spans="3:7">
      <c r="C640" s="170"/>
      <c r="D640" s="170"/>
      <c r="E640" s="170"/>
      <c r="F640" s="170"/>
      <c r="G640" s="170"/>
    </row>
    <row r="641" spans="3:7">
      <c r="C641" s="170"/>
      <c r="D641" s="170"/>
      <c r="E641" s="170"/>
      <c r="F641" s="170"/>
      <c r="G641" s="170"/>
    </row>
    <row r="642" spans="3:7">
      <c r="C642" s="170"/>
      <c r="D642" s="170"/>
      <c r="E642" s="170"/>
      <c r="F642" s="170"/>
      <c r="G642" s="170"/>
    </row>
    <row r="643" spans="3:7">
      <c r="C643" s="170"/>
      <c r="D643" s="170"/>
      <c r="E643" s="170"/>
      <c r="F643" s="170"/>
      <c r="G643" s="170"/>
    </row>
    <row r="644" spans="3:7">
      <c r="C644" s="170"/>
      <c r="D644" s="170"/>
      <c r="E644" s="170"/>
      <c r="F644" s="170"/>
      <c r="G644" s="170"/>
    </row>
    <row r="645" spans="3:7">
      <c r="C645" s="170"/>
      <c r="D645" s="170"/>
      <c r="E645" s="170"/>
      <c r="F645" s="170"/>
      <c r="G645" s="170"/>
    </row>
    <row r="646" spans="3:7">
      <c r="C646" s="170"/>
      <c r="D646" s="170"/>
      <c r="E646" s="170"/>
      <c r="F646" s="170"/>
      <c r="G646" s="170"/>
    </row>
    <row r="647" spans="3:7">
      <c r="C647" s="170"/>
      <c r="D647" s="170"/>
      <c r="E647" s="170"/>
      <c r="F647" s="170"/>
      <c r="G647" s="170"/>
    </row>
    <row r="648" spans="3:7">
      <c r="C648" s="170"/>
      <c r="D648" s="170"/>
      <c r="E648" s="170"/>
      <c r="F648" s="170"/>
      <c r="G648" s="170"/>
    </row>
    <row r="649" spans="3:7">
      <c r="C649" s="170"/>
      <c r="D649" s="170"/>
      <c r="E649" s="170"/>
      <c r="F649" s="170"/>
      <c r="G649" s="170"/>
    </row>
    <row r="650" spans="3:7">
      <c r="C650" s="170"/>
      <c r="D650" s="170"/>
      <c r="E650" s="170"/>
      <c r="F650" s="170"/>
      <c r="G650" s="170"/>
    </row>
    <row r="651" spans="3:7">
      <c r="C651" s="170"/>
      <c r="D651" s="170"/>
      <c r="E651" s="170"/>
      <c r="F651" s="170"/>
      <c r="G651" s="170"/>
    </row>
    <row r="652" spans="3:7">
      <c r="C652" s="170"/>
      <c r="D652" s="170"/>
      <c r="E652" s="170"/>
      <c r="F652" s="170"/>
      <c r="G652" s="170"/>
    </row>
    <row r="653" spans="3:7">
      <c r="C653" s="170"/>
      <c r="D653" s="170"/>
      <c r="E653" s="170"/>
      <c r="F653" s="170"/>
      <c r="G653" s="170"/>
    </row>
    <row r="654" spans="3:7">
      <c r="C654" s="170"/>
      <c r="D654" s="170"/>
      <c r="E654" s="170"/>
      <c r="F654" s="170"/>
      <c r="G654" s="170"/>
    </row>
    <row r="655" spans="3:7">
      <c r="C655" s="170"/>
      <c r="D655" s="170"/>
      <c r="E655" s="170"/>
      <c r="F655" s="170"/>
      <c r="G655" s="170"/>
    </row>
    <row r="656" spans="3:7">
      <c r="C656" s="170"/>
      <c r="D656" s="170"/>
      <c r="E656" s="170"/>
      <c r="F656" s="170"/>
      <c r="G656" s="170"/>
    </row>
    <row r="657" spans="3:7">
      <c r="C657" s="170"/>
      <c r="D657" s="170"/>
      <c r="E657" s="170"/>
      <c r="F657" s="170"/>
      <c r="G657" s="170"/>
    </row>
    <row r="658" spans="3:7">
      <c r="C658" s="170"/>
      <c r="D658" s="170"/>
      <c r="E658" s="170"/>
      <c r="F658" s="170"/>
      <c r="G658" s="170"/>
    </row>
    <row r="659" spans="3:7">
      <c r="C659" s="170"/>
      <c r="D659" s="170"/>
      <c r="E659" s="170"/>
      <c r="F659" s="170"/>
      <c r="G659" s="170"/>
    </row>
    <row r="660" spans="3:7">
      <c r="C660" s="170"/>
      <c r="D660" s="170"/>
      <c r="E660" s="170"/>
      <c r="F660" s="170"/>
      <c r="G660" s="170"/>
    </row>
    <row r="661" spans="3:7">
      <c r="C661" s="170"/>
      <c r="D661" s="170"/>
      <c r="E661" s="170"/>
      <c r="F661" s="170"/>
      <c r="G661" s="170"/>
    </row>
    <row r="662" spans="3:7">
      <c r="C662" s="170"/>
      <c r="D662" s="170"/>
      <c r="E662" s="170"/>
      <c r="F662" s="170"/>
      <c r="G662" s="170"/>
    </row>
    <row r="663" spans="3:7">
      <c r="C663" s="170"/>
      <c r="D663" s="170"/>
      <c r="E663" s="170"/>
      <c r="F663" s="170"/>
      <c r="G663" s="170"/>
    </row>
    <row r="664" spans="3:7">
      <c r="C664" s="170"/>
      <c r="D664" s="170"/>
      <c r="E664" s="170"/>
      <c r="F664" s="170"/>
      <c r="G664" s="170"/>
    </row>
    <row r="665" spans="3:7">
      <c r="C665" s="170"/>
      <c r="D665" s="170"/>
      <c r="E665" s="170"/>
      <c r="F665" s="170"/>
      <c r="G665" s="170"/>
    </row>
    <row r="666" spans="3:7">
      <c r="C666" s="170"/>
      <c r="D666" s="170"/>
      <c r="E666" s="170"/>
      <c r="F666" s="170"/>
      <c r="G666" s="170"/>
    </row>
    <row r="667" spans="3:7">
      <c r="C667" s="170"/>
      <c r="D667" s="170"/>
      <c r="E667" s="170"/>
      <c r="F667" s="170"/>
      <c r="G667" s="170"/>
    </row>
    <row r="668" spans="3:7">
      <c r="C668" s="170"/>
      <c r="D668" s="170"/>
      <c r="E668" s="170"/>
      <c r="F668" s="170"/>
      <c r="G668" s="170"/>
    </row>
    <row r="669" spans="3:7">
      <c r="C669" s="170"/>
      <c r="D669" s="170"/>
      <c r="E669" s="170"/>
      <c r="F669" s="170"/>
      <c r="G669" s="170"/>
    </row>
    <row r="670" spans="3:7">
      <c r="C670" s="170"/>
      <c r="D670" s="170"/>
      <c r="E670" s="170"/>
      <c r="F670" s="170"/>
      <c r="G670" s="170"/>
    </row>
    <row r="671" spans="3:7">
      <c r="C671" s="170"/>
      <c r="D671" s="170"/>
      <c r="E671" s="170"/>
      <c r="F671" s="170"/>
      <c r="G671" s="170"/>
    </row>
    <row r="672" spans="3:7">
      <c r="C672" s="170"/>
      <c r="D672" s="170"/>
      <c r="E672" s="170"/>
      <c r="F672" s="170"/>
      <c r="G672" s="170"/>
    </row>
    <row r="673" spans="3:7">
      <c r="C673" s="170"/>
      <c r="D673" s="170"/>
      <c r="E673" s="170"/>
      <c r="F673" s="170"/>
      <c r="G673" s="170"/>
    </row>
    <row r="674" spans="3:7">
      <c r="C674" s="170"/>
      <c r="D674" s="170"/>
      <c r="E674" s="170"/>
      <c r="F674" s="170"/>
      <c r="G674" s="170"/>
    </row>
    <row r="675" spans="3:7">
      <c r="C675" s="170"/>
      <c r="D675" s="170"/>
      <c r="E675" s="170"/>
      <c r="F675" s="170"/>
      <c r="G675" s="170"/>
    </row>
    <row r="676" spans="3:7">
      <c r="C676" s="170"/>
      <c r="D676" s="170"/>
      <c r="E676" s="170"/>
      <c r="F676" s="170"/>
      <c r="G676" s="170"/>
    </row>
    <row r="677" spans="3:7">
      <c r="C677" s="170"/>
      <c r="D677" s="170"/>
      <c r="E677" s="170"/>
      <c r="F677" s="170"/>
      <c r="G677" s="170"/>
    </row>
    <row r="678" spans="3:7">
      <c r="C678" s="170"/>
      <c r="D678" s="170"/>
      <c r="E678" s="170"/>
      <c r="F678" s="170"/>
      <c r="G678" s="170"/>
    </row>
    <row r="679" spans="3:7">
      <c r="C679" s="170"/>
      <c r="D679" s="170"/>
      <c r="E679" s="170"/>
      <c r="F679" s="170"/>
      <c r="G679" s="170"/>
    </row>
    <row r="680" spans="3:7">
      <c r="C680" s="170"/>
      <c r="D680" s="170"/>
      <c r="E680" s="170"/>
      <c r="F680" s="170"/>
      <c r="G680" s="170"/>
    </row>
    <row r="681" spans="3:7">
      <c r="C681" s="170"/>
      <c r="D681" s="170"/>
      <c r="E681" s="170"/>
      <c r="F681" s="170"/>
      <c r="G681" s="170"/>
    </row>
    <row r="682" spans="3:7">
      <c r="C682" s="170"/>
      <c r="D682" s="170"/>
      <c r="E682" s="170"/>
      <c r="F682" s="170"/>
      <c r="G682" s="170"/>
    </row>
    <row r="683" spans="3:7">
      <c r="C683" s="170"/>
      <c r="D683" s="170"/>
      <c r="E683" s="170"/>
      <c r="F683" s="170"/>
      <c r="G683" s="170"/>
    </row>
    <row r="684" spans="3:7">
      <c r="C684" s="170"/>
      <c r="D684" s="170"/>
      <c r="E684" s="170"/>
      <c r="F684" s="170"/>
      <c r="G684" s="170"/>
    </row>
    <row r="685" spans="3:7">
      <c r="C685" s="170"/>
      <c r="D685" s="170"/>
      <c r="E685" s="170"/>
      <c r="F685" s="170"/>
      <c r="G685" s="170"/>
    </row>
    <row r="686" spans="3:7">
      <c r="C686" s="170"/>
      <c r="D686" s="170"/>
      <c r="E686" s="170"/>
      <c r="F686" s="170"/>
      <c r="G686" s="170"/>
    </row>
    <row r="687" spans="3:7">
      <c r="C687" s="170"/>
      <c r="D687" s="170"/>
      <c r="E687" s="170"/>
      <c r="F687" s="170"/>
      <c r="G687" s="170"/>
    </row>
    <row r="688" spans="3:7">
      <c r="C688" s="170"/>
      <c r="D688" s="170"/>
      <c r="E688" s="170"/>
      <c r="F688" s="170"/>
      <c r="G688" s="170"/>
    </row>
    <row r="689" spans="3:7">
      <c r="C689" s="170"/>
      <c r="D689" s="170"/>
      <c r="E689" s="170"/>
      <c r="F689" s="170"/>
      <c r="G689" s="170"/>
    </row>
    <row r="690" spans="3:7">
      <c r="C690" s="170"/>
      <c r="D690" s="170"/>
      <c r="E690" s="170"/>
      <c r="F690" s="170"/>
      <c r="G690" s="170"/>
    </row>
    <row r="691" spans="3:7">
      <c r="C691" s="170"/>
      <c r="D691" s="170"/>
      <c r="E691" s="170"/>
      <c r="F691" s="170"/>
      <c r="G691" s="170"/>
    </row>
    <row r="692" spans="3:7">
      <c r="C692" s="170"/>
      <c r="D692" s="170"/>
      <c r="E692" s="170"/>
      <c r="F692" s="170"/>
      <c r="G692" s="170"/>
    </row>
    <row r="693" spans="3:7">
      <c r="C693" s="170"/>
      <c r="D693" s="170"/>
      <c r="E693" s="170"/>
      <c r="F693" s="170"/>
      <c r="G693" s="170"/>
    </row>
    <row r="694" spans="3:7">
      <c r="C694" s="170"/>
      <c r="D694" s="170"/>
      <c r="E694" s="170"/>
      <c r="F694" s="170"/>
      <c r="G694" s="170"/>
    </row>
    <row r="695" spans="3:7">
      <c r="C695" s="170"/>
      <c r="D695" s="170"/>
      <c r="E695" s="170"/>
      <c r="F695" s="170"/>
      <c r="G695" s="170"/>
    </row>
    <row r="696" spans="3:7">
      <c r="C696" s="170"/>
      <c r="D696" s="170"/>
      <c r="E696" s="170"/>
      <c r="F696" s="170"/>
      <c r="G696" s="170"/>
    </row>
    <row r="697" spans="3:7">
      <c r="C697" s="170"/>
      <c r="D697" s="170"/>
      <c r="E697" s="170"/>
      <c r="F697" s="170"/>
      <c r="G697" s="170"/>
    </row>
    <row r="698" spans="3:7">
      <c r="C698" s="170"/>
      <c r="D698" s="170"/>
      <c r="E698" s="170"/>
      <c r="F698" s="170"/>
      <c r="G698" s="170"/>
    </row>
    <row r="699" spans="3:7">
      <c r="C699" s="170"/>
      <c r="D699" s="170"/>
      <c r="E699" s="170"/>
      <c r="F699" s="170"/>
      <c r="G699" s="170"/>
    </row>
    <row r="700" spans="3:7">
      <c r="C700" s="170"/>
      <c r="D700" s="170"/>
      <c r="E700" s="170"/>
      <c r="F700" s="170"/>
      <c r="G700" s="170"/>
    </row>
    <row r="701" spans="3:7">
      <c r="C701" s="170"/>
      <c r="D701" s="170"/>
      <c r="E701" s="170"/>
      <c r="F701" s="170"/>
      <c r="G701" s="170"/>
    </row>
    <row r="702" spans="3:7">
      <c r="C702" s="170"/>
      <c r="D702" s="170"/>
      <c r="E702" s="170"/>
      <c r="F702" s="170"/>
      <c r="G702" s="170"/>
    </row>
    <row r="703" spans="3:7">
      <c r="C703" s="170"/>
      <c r="D703" s="170"/>
      <c r="E703" s="170"/>
      <c r="F703" s="170"/>
      <c r="G703" s="170"/>
    </row>
    <row r="704" spans="3:7">
      <c r="C704" s="170"/>
      <c r="D704" s="170"/>
      <c r="E704" s="170"/>
      <c r="F704" s="170"/>
      <c r="G704" s="170"/>
    </row>
    <row r="705" spans="3:7">
      <c r="C705" s="170"/>
      <c r="D705" s="170"/>
      <c r="E705" s="170"/>
      <c r="F705" s="170"/>
      <c r="G705" s="170"/>
    </row>
    <row r="706" spans="3:7">
      <c r="C706" s="170"/>
      <c r="D706" s="170"/>
      <c r="E706" s="170"/>
      <c r="F706" s="170"/>
      <c r="G706" s="170"/>
    </row>
    <row r="707" spans="3:7">
      <c r="C707" s="170"/>
      <c r="D707" s="170"/>
      <c r="E707" s="170"/>
      <c r="F707" s="170"/>
      <c r="G707" s="170"/>
    </row>
    <row r="708" spans="3:7">
      <c r="C708" s="170"/>
      <c r="D708" s="170"/>
      <c r="E708" s="170"/>
      <c r="F708" s="170"/>
      <c r="G708" s="170"/>
    </row>
    <row r="709" spans="3:7">
      <c r="C709" s="170"/>
      <c r="D709" s="170"/>
      <c r="E709" s="170"/>
      <c r="F709" s="170"/>
      <c r="G709" s="170"/>
    </row>
    <row r="710" spans="3:7">
      <c r="C710" s="170"/>
      <c r="D710" s="170"/>
      <c r="E710" s="170"/>
      <c r="F710" s="170"/>
      <c r="G710" s="170"/>
    </row>
    <row r="711" spans="3:7">
      <c r="C711" s="170"/>
      <c r="D711" s="170"/>
      <c r="E711" s="170"/>
      <c r="F711" s="170"/>
      <c r="G711" s="170"/>
    </row>
    <row r="712" spans="3:7">
      <c r="C712" s="170"/>
      <c r="D712" s="170"/>
      <c r="E712" s="170"/>
      <c r="F712" s="170"/>
      <c r="G712" s="170"/>
    </row>
    <row r="713" spans="3:7">
      <c r="C713" s="170"/>
      <c r="D713" s="170"/>
      <c r="E713" s="170"/>
      <c r="F713" s="170"/>
      <c r="G713" s="170"/>
    </row>
    <row r="714" spans="3:7">
      <c r="C714" s="170"/>
      <c r="D714" s="170"/>
      <c r="E714" s="170"/>
      <c r="F714" s="170"/>
      <c r="G714" s="170"/>
    </row>
    <row r="715" spans="3:7">
      <c r="C715" s="170"/>
      <c r="D715" s="170"/>
      <c r="E715" s="170"/>
      <c r="F715" s="170"/>
      <c r="G715" s="170"/>
    </row>
    <row r="716" spans="3:7">
      <c r="C716" s="170"/>
      <c r="D716" s="170"/>
      <c r="E716" s="170"/>
      <c r="F716" s="170"/>
      <c r="G716" s="170"/>
    </row>
    <row r="717" spans="3:7">
      <c r="C717" s="170"/>
      <c r="D717" s="170"/>
      <c r="E717" s="170"/>
      <c r="F717" s="170"/>
      <c r="G717" s="170"/>
    </row>
    <row r="718" spans="3:7">
      <c r="C718" s="170"/>
      <c r="D718" s="170"/>
      <c r="E718" s="170"/>
      <c r="F718" s="170"/>
      <c r="G718" s="170"/>
    </row>
    <row r="719" spans="3:7">
      <c r="C719" s="170"/>
      <c r="D719" s="170"/>
      <c r="E719" s="170"/>
      <c r="F719" s="170"/>
      <c r="G719" s="170"/>
    </row>
    <row r="720" spans="3:7">
      <c r="C720" s="170"/>
      <c r="D720" s="170"/>
      <c r="E720" s="170"/>
      <c r="F720" s="170"/>
      <c r="G720" s="170"/>
    </row>
    <row r="721" spans="3:7">
      <c r="C721" s="170"/>
      <c r="D721" s="170"/>
      <c r="E721" s="170"/>
      <c r="F721" s="170"/>
      <c r="G721" s="170"/>
    </row>
    <row r="722" spans="3:7">
      <c r="C722" s="170"/>
      <c r="D722" s="170"/>
      <c r="E722" s="170"/>
      <c r="F722" s="170"/>
      <c r="G722" s="170"/>
    </row>
    <row r="723" spans="3:7">
      <c r="C723" s="170"/>
      <c r="D723" s="170"/>
      <c r="E723" s="170"/>
      <c r="F723" s="170"/>
      <c r="G723" s="170"/>
    </row>
    <row r="724" spans="3:7">
      <c r="C724" s="170"/>
      <c r="D724" s="170"/>
      <c r="E724" s="170"/>
      <c r="F724" s="170"/>
      <c r="G724" s="170"/>
    </row>
    <row r="725" spans="3:7">
      <c r="C725" s="170"/>
      <c r="D725" s="170"/>
      <c r="E725" s="170"/>
      <c r="F725" s="170"/>
      <c r="G725" s="170"/>
    </row>
    <row r="726" spans="3:7">
      <c r="C726" s="170"/>
      <c r="D726" s="170"/>
      <c r="E726" s="170"/>
      <c r="F726" s="170"/>
      <c r="G726" s="170"/>
    </row>
    <row r="727" spans="3:7">
      <c r="C727" s="170"/>
      <c r="D727" s="170"/>
      <c r="E727" s="170"/>
      <c r="F727" s="170"/>
      <c r="G727" s="170"/>
    </row>
    <row r="728" spans="3:7">
      <c r="C728" s="170"/>
      <c r="D728" s="170"/>
      <c r="E728" s="170"/>
      <c r="F728" s="170"/>
      <c r="G728" s="170"/>
    </row>
    <row r="729" spans="3:7">
      <c r="C729" s="170"/>
      <c r="D729" s="170"/>
      <c r="E729" s="170"/>
      <c r="F729" s="170"/>
      <c r="G729" s="170"/>
    </row>
    <row r="730" spans="3:7">
      <c r="C730" s="170"/>
      <c r="D730" s="170"/>
      <c r="E730" s="170"/>
      <c r="F730" s="170"/>
      <c r="G730" s="170"/>
    </row>
    <row r="731" spans="3:7">
      <c r="C731" s="170"/>
      <c r="D731" s="170"/>
      <c r="E731" s="170"/>
      <c r="F731" s="170"/>
      <c r="G731" s="170"/>
    </row>
    <row r="732" spans="3:7">
      <c r="C732" s="170"/>
      <c r="D732" s="170"/>
      <c r="E732" s="170"/>
      <c r="F732" s="170"/>
      <c r="G732" s="170"/>
    </row>
    <row r="733" spans="3:7">
      <c r="C733" s="170"/>
      <c r="D733" s="170"/>
      <c r="E733" s="170"/>
      <c r="F733" s="170"/>
      <c r="G733" s="170"/>
    </row>
    <row r="734" spans="3:7">
      <c r="C734" s="170"/>
      <c r="D734" s="170"/>
      <c r="E734" s="170"/>
      <c r="F734" s="170"/>
      <c r="G734" s="170"/>
    </row>
    <row r="735" spans="3:7">
      <c r="C735" s="170"/>
      <c r="D735" s="170"/>
      <c r="E735" s="170"/>
      <c r="F735" s="170"/>
      <c r="G735" s="170"/>
    </row>
    <row r="736" spans="3:7">
      <c r="C736" s="170"/>
      <c r="D736" s="170"/>
      <c r="E736" s="170"/>
      <c r="F736" s="170"/>
      <c r="G736" s="170"/>
    </row>
    <row r="737" spans="3:7">
      <c r="C737" s="170"/>
      <c r="D737" s="170"/>
      <c r="E737" s="170"/>
      <c r="F737" s="170"/>
      <c r="G737" s="170"/>
    </row>
    <row r="738" spans="3:7">
      <c r="C738" s="170"/>
      <c r="D738" s="170"/>
      <c r="E738" s="170"/>
      <c r="F738" s="170"/>
      <c r="G738" s="170"/>
    </row>
    <row r="739" spans="3:7">
      <c r="C739" s="170"/>
      <c r="D739" s="170"/>
      <c r="E739" s="170"/>
      <c r="F739" s="170"/>
      <c r="G739" s="170"/>
    </row>
    <row r="740" spans="3:7">
      <c r="C740" s="170"/>
      <c r="D740" s="170"/>
      <c r="E740" s="170"/>
      <c r="F740" s="170"/>
      <c r="G740" s="170"/>
    </row>
    <row r="741" spans="3:7">
      <c r="C741" s="170"/>
      <c r="D741" s="170"/>
      <c r="E741" s="170"/>
      <c r="F741" s="170"/>
      <c r="G741" s="170"/>
    </row>
    <row r="742" spans="3:7">
      <c r="C742" s="170"/>
      <c r="D742" s="170"/>
      <c r="E742" s="170"/>
      <c r="F742" s="170"/>
      <c r="G742" s="170"/>
    </row>
    <row r="743" spans="3:7">
      <c r="C743" s="170"/>
      <c r="D743" s="170"/>
      <c r="E743" s="170"/>
      <c r="F743" s="170"/>
      <c r="G743" s="170"/>
    </row>
    <row r="744" spans="3:7">
      <c r="C744" s="170"/>
      <c r="D744" s="170"/>
      <c r="E744" s="170"/>
      <c r="F744" s="170"/>
      <c r="G744" s="170"/>
    </row>
    <row r="745" spans="3:7">
      <c r="C745" s="170"/>
      <c r="D745" s="170"/>
      <c r="E745" s="170"/>
      <c r="F745" s="170"/>
      <c r="G745" s="170"/>
    </row>
    <row r="746" spans="3:7">
      <c r="C746" s="170"/>
      <c r="D746" s="170"/>
      <c r="E746" s="170"/>
      <c r="F746" s="170"/>
      <c r="G746" s="170"/>
    </row>
    <row r="747" spans="3:7">
      <c r="C747" s="170"/>
      <c r="D747" s="170"/>
      <c r="E747" s="170"/>
      <c r="F747" s="170"/>
      <c r="G747" s="170"/>
    </row>
    <row r="748" spans="3:7">
      <c r="C748" s="170"/>
      <c r="D748" s="170"/>
      <c r="E748" s="170"/>
      <c r="F748" s="170"/>
      <c r="G748" s="170"/>
    </row>
    <row r="749" spans="3:7">
      <c r="C749" s="170"/>
      <c r="D749" s="170"/>
      <c r="E749" s="170"/>
      <c r="F749" s="170"/>
      <c r="G749" s="170"/>
    </row>
    <row r="750" spans="3:7">
      <c r="C750" s="170"/>
      <c r="D750" s="170"/>
      <c r="E750" s="170"/>
      <c r="F750" s="170"/>
      <c r="G750" s="170"/>
    </row>
    <row r="751" spans="3:7">
      <c r="C751" s="170"/>
      <c r="D751" s="170"/>
      <c r="E751" s="170"/>
      <c r="F751" s="170"/>
      <c r="G751" s="170"/>
    </row>
    <row r="752" spans="3:7">
      <c r="C752" s="170"/>
      <c r="D752" s="170"/>
      <c r="E752" s="170"/>
      <c r="F752" s="170"/>
      <c r="G752" s="170"/>
    </row>
    <row r="753" spans="3:7">
      <c r="C753" s="170"/>
      <c r="D753" s="170"/>
      <c r="E753" s="170"/>
      <c r="F753" s="170"/>
      <c r="G753" s="170"/>
    </row>
    <row r="754" spans="3:7">
      <c r="C754" s="170"/>
      <c r="D754" s="170"/>
      <c r="E754" s="170"/>
      <c r="F754" s="170"/>
      <c r="G754" s="170"/>
    </row>
    <row r="755" spans="3:7">
      <c r="C755" s="170"/>
      <c r="D755" s="170"/>
      <c r="E755" s="170"/>
      <c r="F755" s="170"/>
      <c r="G755" s="170"/>
    </row>
    <row r="756" spans="3:7">
      <c r="C756" s="170"/>
      <c r="D756" s="170"/>
      <c r="E756" s="170"/>
      <c r="F756" s="170"/>
      <c r="G756" s="170"/>
    </row>
    <row r="757" spans="3:7">
      <c r="C757" s="170"/>
      <c r="D757" s="170"/>
      <c r="E757" s="170"/>
      <c r="F757" s="170"/>
      <c r="G757" s="170"/>
    </row>
    <row r="758" spans="3:7">
      <c r="C758" s="170"/>
      <c r="D758" s="170"/>
      <c r="E758" s="170"/>
      <c r="F758" s="170"/>
      <c r="G758" s="170"/>
    </row>
    <row r="759" spans="3:7">
      <c r="C759" s="170"/>
      <c r="D759" s="170"/>
      <c r="E759" s="170"/>
      <c r="F759" s="170"/>
      <c r="G759" s="170"/>
    </row>
    <row r="760" spans="3:7">
      <c r="C760" s="170"/>
      <c r="D760" s="170"/>
      <c r="E760" s="170"/>
      <c r="F760" s="170"/>
      <c r="G760" s="170"/>
    </row>
    <row r="761" spans="3:7">
      <c r="C761" s="170"/>
      <c r="D761" s="170"/>
      <c r="E761" s="170"/>
      <c r="F761" s="170"/>
      <c r="G761" s="170"/>
    </row>
    <row r="762" spans="3:7">
      <c r="C762" s="170"/>
      <c r="D762" s="170"/>
      <c r="E762" s="170"/>
      <c r="F762" s="170"/>
      <c r="G762" s="170"/>
    </row>
    <row r="763" spans="3:7">
      <c r="C763" s="170"/>
      <c r="D763" s="170"/>
      <c r="E763" s="170"/>
      <c r="F763" s="170"/>
      <c r="G763" s="170"/>
    </row>
    <row r="764" spans="3:7">
      <c r="C764" s="170"/>
      <c r="D764" s="170"/>
      <c r="E764" s="170"/>
      <c r="F764" s="170"/>
      <c r="G764" s="170"/>
    </row>
    <row r="765" spans="3:7">
      <c r="C765" s="170"/>
      <c r="D765" s="170"/>
      <c r="E765" s="170"/>
      <c r="F765" s="170"/>
      <c r="G765" s="170"/>
    </row>
    <row r="766" spans="3:7">
      <c r="C766" s="170"/>
      <c r="D766" s="170"/>
      <c r="E766" s="170"/>
      <c r="F766" s="170"/>
      <c r="G766" s="170"/>
    </row>
    <row r="767" spans="3:7">
      <c r="C767" s="170"/>
      <c r="D767" s="170"/>
      <c r="E767" s="170"/>
      <c r="F767" s="170"/>
      <c r="G767" s="170"/>
    </row>
    <row r="768" spans="3:7">
      <c r="C768" s="170"/>
      <c r="D768" s="170"/>
      <c r="E768" s="170"/>
      <c r="F768" s="170"/>
      <c r="G768" s="170"/>
    </row>
    <row r="769" spans="3:7">
      <c r="C769" s="170"/>
      <c r="D769" s="170"/>
      <c r="E769" s="170"/>
      <c r="F769" s="170"/>
      <c r="G769" s="170"/>
    </row>
    <row r="770" spans="3:7">
      <c r="C770" s="170"/>
      <c r="D770" s="170"/>
      <c r="E770" s="170"/>
      <c r="F770" s="170"/>
      <c r="G770" s="170"/>
    </row>
    <row r="771" spans="3:7">
      <c r="C771" s="170"/>
      <c r="D771" s="170"/>
      <c r="E771" s="170"/>
      <c r="F771" s="170"/>
      <c r="G771" s="170"/>
    </row>
    <row r="772" spans="3:7">
      <c r="C772" s="170"/>
      <c r="D772" s="170"/>
      <c r="E772" s="170"/>
      <c r="F772" s="170"/>
      <c r="G772" s="170"/>
    </row>
    <row r="773" spans="3:7">
      <c r="C773" s="170"/>
      <c r="D773" s="170"/>
      <c r="E773" s="170"/>
      <c r="F773" s="170"/>
      <c r="G773" s="170"/>
    </row>
    <row r="774" spans="3:7">
      <c r="C774" s="170"/>
      <c r="D774" s="170"/>
      <c r="E774" s="170"/>
      <c r="F774" s="170"/>
      <c r="G774" s="170"/>
    </row>
    <row r="775" spans="3:7">
      <c r="C775" s="170"/>
      <c r="D775" s="170"/>
      <c r="E775" s="170"/>
      <c r="F775" s="170"/>
      <c r="G775" s="170"/>
    </row>
    <row r="776" spans="3:7">
      <c r="C776" s="170"/>
      <c r="D776" s="170"/>
      <c r="E776" s="170"/>
      <c r="F776" s="170"/>
      <c r="G776" s="170"/>
    </row>
    <row r="777" spans="3:7">
      <c r="C777" s="170"/>
      <c r="D777" s="170"/>
      <c r="E777" s="170"/>
      <c r="F777" s="170"/>
      <c r="G777" s="170"/>
    </row>
    <row r="778" spans="3:7">
      <c r="C778" s="170"/>
      <c r="D778" s="170"/>
      <c r="E778" s="170"/>
      <c r="F778" s="170"/>
      <c r="G778" s="170"/>
    </row>
    <row r="779" spans="3:7">
      <c r="C779" s="170"/>
      <c r="D779" s="170"/>
      <c r="E779" s="170"/>
      <c r="F779" s="170"/>
      <c r="G779" s="170"/>
    </row>
    <row r="780" spans="3:7">
      <c r="C780" s="170"/>
      <c r="D780" s="170"/>
      <c r="E780" s="170"/>
      <c r="F780" s="170"/>
      <c r="G780" s="170"/>
    </row>
    <row r="781" spans="3:7">
      <c r="C781" s="170"/>
      <c r="D781" s="170"/>
      <c r="E781" s="170"/>
      <c r="F781" s="170"/>
      <c r="G781" s="170"/>
    </row>
    <row r="782" spans="3:7">
      <c r="C782" s="170"/>
      <c r="D782" s="170"/>
      <c r="E782" s="170"/>
      <c r="F782" s="170"/>
      <c r="G782" s="170"/>
    </row>
    <row r="783" spans="3:7">
      <c r="C783" s="170"/>
      <c r="D783" s="170"/>
      <c r="E783" s="170"/>
      <c r="F783" s="170"/>
      <c r="G783" s="170"/>
    </row>
    <row r="784" spans="3:7">
      <c r="C784" s="170"/>
      <c r="D784" s="170"/>
      <c r="E784" s="170"/>
      <c r="F784" s="170"/>
      <c r="G784" s="170"/>
    </row>
    <row r="785" spans="3:7">
      <c r="C785" s="170"/>
      <c r="D785" s="170"/>
      <c r="E785" s="170"/>
      <c r="F785" s="170"/>
      <c r="G785" s="170"/>
    </row>
    <row r="786" spans="3:7">
      <c r="C786" s="170"/>
      <c r="D786" s="170"/>
      <c r="E786" s="170"/>
      <c r="F786" s="170"/>
      <c r="G786" s="170"/>
    </row>
    <row r="787" spans="3:7">
      <c r="C787" s="170"/>
      <c r="D787" s="170"/>
      <c r="E787" s="170"/>
      <c r="F787" s="170"/>
      <c r="G787" s="170"/>
    </row>
    <row r="788" spans="3:7">
      <c r="C788" s="170"/>
      <c r="D788" s="170"/>
      <c r="E788" s="170"/>
      <c r="F788" s="170"/>
      <c r="G788" s="170"/>
    </row>
    <row r="789" spans="3:7">
      <c r="C789" s="170"/>
      <c r="D789" s="170"/>
      <c r="E789" s="170"/>
      <c r="F789" s="170"/>
      <c r="G789" s="170"/>
    </row>
    <row r="790" spans="3:7">
      <c r="C790" s="170"/>
      <c r="D790" s="170"/>
      <c r="E790" s="170"/>
      <c r="F790" s="170"/>
      <c r="G790" s="170"/>
    </row>
    <row r="791" spans="3:7">
      <c r="C791" s="170"/>
      <c r="D791" s="170"/>
      <c r="E791" s="170"/>
      <c r="F791" s="170"/>
      <c r="G791" s="170"/>
    </row>
    <row r="792" spans="3:7">
      <c r="C792" s="170"/>
      <c r="D792" s="170"/>
      <c r="E792" s="170"/>
      <c r="F792" s="170"/>
      <c r="G792" s="170"/>
    </row>
    <row r="793" spans="3:7">
      <c r="C793" s="170"/>
      <c r="D793" s="170"/>
      <c r="E793" s="170"/>
      <c r="F793" s="170"/>
      <c r="G793" s="170"/>
    </row>
    <row r="794" spans="3:7">
      <c r="C794" s="170"/>
      <c r="D794" s="170"/>
      <c r="E794" s="170"/>
      <c r="F794" s="170"/>
      <c r="G794" s="170"/>
    </row>
    <row r="795" spans="3:7">
      <c r="C795" s="170"/>
      <c r="D795" s="170"/>
      <c r="E795" s="170"/>
      <c r="F795" s="170"/>
      <c r="G795" s="170"/>
    </row>
    <row r="796" spans="3:7">
      <c r="C796" s="170"/>
      <c r="D796" s="170"/>
      <c r="E796" s="170"/>
      <c r="F796" s="170"/>
      <c r="G796" s="170"/>
    </row>
    <row r="797" spans="3:7">
      <c r="C797" s="170"/>
      <c r="D797" s="170"/>
      <c r="E797" s="170"/>
      <c r="F797" s="170"/>
      <c r="G797" s="170"/>
    </row>
    <row r="798" spans="3:7">
      <c r="C798" s="170"/>
      <c r="D798" s="170"/>
      <c r="E798" s="170"/>
      <c r="F798" s="170"/>
      <c r="G798" s="170"/>
    </row>
    <row r="799" spans="3:7">
      <c r="C799" s="170"/>
      <c r="D799" s="170"/>
      <c r="E799" s="170"/>
      <c r="F799" s="170"/>
      <c r="G799" s="170"/>
    </row>
    <row r="800" spans="3:7">
      <c r="C800" s="170"/>
      <c r="D800" s="170"/>
      <c r="E800" s="170"/>
      <c r="F800" s="170"/>
      <c r="G800" s="170"/>
    </row>
    <row r="801" spans="3:7">
      <c r="C801" s="170"/>
      <c r="D801" s="170"/>
      <c r="E801" s="170"/>
      <c r="F801" s="170"/>
      <c r="G801" s="170"/>
    </row>
    <row r="802" spans="3:7">
      <c r="C802" s="170"/>
      <c r="D802" s="170"/>
      <c r="E802" s="170"/>
      <c r="F802" s="170"/>
      <c r="G802" s="170"/>
    </row>
    <row r="803" spans="3:7">
      <c r="C803" s="170"/>
      <c r="D803" s="170"/>
      <c r="E803" s="170"/>
      <c r="F803" s="170"/>
      <c r="G803" s="170"/>
    </row>
    <row r="804" spans="3:7">
      <c r="C804" s="170"/>
      <c r="D804" s="170"/>
      <c r="E804" s="170"/>
      <c r="F804" s="170"/>
      <c r="G804" s="170"/>
    </row>
    <row r="805" spans="3:7">
      <c r="C805" s="170"/>
      <c r="D805" s="170"/>
      <c r="E805" s="170"/>
      <c r="F805" s="170"/>
      <c r="G805" s="170"/>
    </row>
    <row r="806" spans="3:7">
      <c r="C806" s="170"/>
      <c r="D806" s="170"/>
      <c r="E806" s="170"/>
      <c r="F806" s="170"/>
      <c r="G806" s="170"/>
    </row>
    <row r="807" spans="3:7">
      <c r="C807" s="170"/>
      <c r="D807" s="170"/>
      <c r="E807" s="170"/>
      <c r="F807" s="170"/>
      <c r="G807" s="170"/>
    </row>
    <row r="808" spans="3:7">
      <c r="C808" s="170"/>
      <c r="D808" s="170"/>
      <c r="E808" s="170"/>
      <c r="F808" s="170"/>
      <c r="G808" s="170"/>
    </row>
    <row r="809" spans="3:7">
      <c r="C809" s="170"/>
      <c r="D809" s="170"/>
      <c r="E809" s="170"/>
      <c r="F809" s="170"/>
      <c r="G809" s="170"/>
    </row>
    <row r="810" spans="3:7">
      <c r="C810" s="170"/>
      <c r="D810" s="170"/>
      <c r="E810" s="170"/>
      <c r="F810" s="170"/>
      <c r="G810" s="170"/>
    </row>
    <row r="811" spans="3:7">
      <c r="C811" s="170"/>
      <c r="D811" s="170"/>
      <c r="E811" s="170"/>
      <c r="F811" s="170"/>
      <c r="G811" s="170"/>
    </row>
    <row r="812" spans="3:7">
      <c r="C812" s="170"/>
      <c r="D812" s="170"/>
      <c r="E812" s="170"/>
      <c r="F812" s="170"/>
      <c r="G812" s="170"/>
    </row>
    <row r="813" spans="3:7">
      <c r="C813" s="170"/>
      <c r="D813" s="170"/>
      <c r="E813" s="170"/>
      <c r="F813" s="170"/>
      <c r="G813" s="170"/>
    </row>
    <row r="814" spans="3:7">
      <c r="C814" s="170"/>
      <c r="D814" s="170"/>
      <c r="E814" s="170"/>
      <c r="F814" s="170"/>
      <c r="G814" s="170"/>
    </row>
    <row r="815" spans="3:7">
      <c r="C815" s="170"/>
      <c r="D815" s="170"/>
      <c r="E815" s="170"/>
      <c r="F815" s="170"/>
      <c r="G815" s="170"/>
    </row>
    <row r="816" spans="3:7">
      <c r="C816" s="170"/>
      <c r="D816" s="170"/>
      <c r="E816" s="170"/>
      <c r="F816" s="170"/>
      <c r="G816" s="170"/>
    </row>
    <row r="817" spans="3:7">
      <c r="C817" s="170"/>
      <c r="D817" s="170"/>
      <c r="E817" s="170"/>
      <c r="F817" s="170"/>
      <c r="G817" s="170"/>
    </row>
    <row r="818" spans="3:7">
      <c r="C818" s="170"/>
      <c r="D818" s="170"/>
      <c r="E818" s="170"/>
      <c r="F818" s="170"/>
      <c r="G818" s="170"/>
    </row>
    <row r="819" spans="3:7">
      <c r="C819" s="170"/>
      <c r="D819" s="170"/>
      <c r="E819" s="170"/>
      <c r="F819" s="170"/>
      <c r="G819" s="170"/>
    </row>
    <row r="820" spans="3:7">
      <c r="C820" s="170"/>
      <c r="D820" s="170"/>
      <c r="E820" s="170"/>
      <c r="F820" s="170"/>
      <c r="G820" s="170"/>
    </row>
    <row r="821" spans="3:7">
      <c r="C821" s="170"/>
      <c r="D821" s="170"/>
      <c r="E821" s="170"/>
      <c r="F821" s="170"/>
      <c r="G821" s="170"/>
    </row>
    <row r="822" spans="3:7">
      <c r="C822" s="170"/>
      <c r="D822" s="170"/>
      <c r="E822" s="170"/>
      <c r="F822" s="170"/>
      <c r="G822" s="170"/>
    </row>
    <row r="823" spans="3:7">
      <c r="C823" s="170"/>
      <c r="D823" s="170"/>
      <c r="E823" s="170"/>
      <c r="F823" s="170"/>
      <c r="G823" s="170"/>
    </row>
    <row r="824" spans="3:7">
      <c r="C824" s="170"/>
      <c r="D824" s="170"/>
      <c r="E824" s="170"/>
      <c r="F824" s="170"/>
      <c r="G824" s="170"/>
    </row>
    <row r="825" spans="3:7">
      <c r="C825" s="170"/>
      <c r="D825" s="170"/>
      <c r="E825" s="170"/>
      <c r="F825" s="170"/>
      <c r="G825" s="170"/>
    </row>
    <row r="826" spans="3:7">
      <c r="C826" s="170"/>
      <c r="D826" s="170"/>
      <c r="E826" s="170"/>
      <c r="F826" s="170"/>
      <c r="G826" s="170"/>
    </row>
    <row r="827" spans="3:7">
      <c r="C827" s="170"/>
      <c r="D827" s="170"/>
      <c r="E827" s="170"/>
      <c r="F827" s="170"/>
      <c r="G827" s="170"/>
    </row>
    <row r="828" spans="3:7">
      <c r="C828" s="170"/>
      <c r="D828" s="170"/>
      <c r="E828" s="170"/>
      <c r="F828" s="170"/>
      <c r="G828" s="170"/>
    </row>
    <row r="829" spans="3:7">
      <c r="C829" s="170"/>
      <c r="D829" s="170"/>
      <c r="E829" s="170"/>
      <c r="F829" s="170"/>
      <c r="G829" s="170"/>
    </row>
    <row r="830" spans="3:7">
      <c r="C830" s="170"/>
      <c r="D830" s="170"/>
      <c r="E830" s="170"/>
      <c r="F830" s="170"/>
      <c r="G830" s="170"/>
    </row>
    <row r="831" spans="3:7">
      <c r="C831" s="170"/>
      <c r="D831" s="170"/>
      <c r="E831" s="170"/>
      <c r="F831" s="170"/>
      <c r="G831" s="170"/>
    </row>
    <row r="832" spans="3:7">
      <c r="C832" s="170"/>
      <c r="D832" s="170"/>
      <c r="E832" s="170"/>
      <c r="F832" s="170"/>
      <c r="G832" s="170"/>
    </row>
    <row r="833" spans="3:7">
      <c r="C833" s="170"/>
      <c r="D833" s="170"/>
      <c r="E833" s="170"/>
      <c r="F833" s="170"/>
      <c r="G833" s="170"/>
    </row>
    <row r="834" spans="3:7">
      <c r="C834" s="170"/>
      <c r="D834" s="170"/>
      <c r="E834" s="170"/>
      <c r="F834" s="170"/>
      <c r="G834" s="170"/>
    </row>
    <row r="835" spans="3:7">
      <c r="C835" s="170"/>
      <c r="D835" s="170"/>
      <c r="E835" s="170"/>
      <c r="F835" s="170"/>
      <c r="G835" s="170"/>
    </row>
    <row r="836" spans="3:7">
      <c r="C836" s="170"/>
      <c r="D836" s="170"/>
      <c r="E836" s="170"/>
      <c r="F836" s="170"/>
      <c r="G836" s="170"/>
    </row>
    <row r="837" spans="3:7">
      <c r="C837" s="170"/>
      <c r="D837" s="170"/>
      <c r="E837" s="170"/>
      <c r="F837" s="170"/>
      <c r="G837" s="170"/>
    </row>
    <row r="838" spans="3:7">
      <c r="C838" s="170"/>
      <c r="D838" s="170"/>
      <c r="E838" s="170"/>
      <c r="F838" s="170"/>
      <c r="G838" s="170"/>
    </row>
    <row r="839" spans="3:7">
      <c r="C839" s="170"/>
      <c r="D839" s="170"/>
      <c r="E839" s="170"/>
      <c r="F839" s="170"/>
      <c r="G839" s="170"/>
    </row>
    <row r="840" spans="3:7">
      <c r="C840" s="170"/>
      <c r="D840" s="170"/>
      <c r="E840" s="170"/>
      <c r="F840" s="170"/>
      <c r="G840" s="170"/>
    </row>
    <row r="841" spans="3:7">
      <c r="C841" s="170"/>
      <c r="D841" s="170"/>
      <c r="E841" s="170"/>
      <c r="F841" s="170"/>
      <c r="G841" s="170"/>
    </row>
    <row r="842" spans="3:7">
      <c r="C842" s="170"/>
      <c r="D842" s="170"/>
      <c r="E842" s="170"/>
      <c r="F842" s="170"/>
      <c r="G842" s="170"/>
    </row>
    <row r="843" spans="3:7">
      <c r="C843" s="170"/>
      <c r="D843" s="170"/>
      <c r="E843" s="170"/>
      <c r="F843" s="170"/>
      <c r="G843" s="170"/>
    </row>
    <row r="844" spans="3:7">
      <c r="C844" s="170"/>
      <c r="D844" s="170"/>
      <c r="E844" s="170"/>
      <c r="F844" s="170"/>
      <c r="G844" s="170"/>
    </row>
    <row r="845" spans="3:7">
      <c r="C845" s="170"/>
      <c r="D845" s="170"/>
      <c r="E845" s="170"/>
      <c r="F845" s="170"/>
      <c r="G845" s="170"/>
    </row>
    <row r="846" spans="3:7">
      <c r="C846" s="170"/>
      <c r="D846" s="170"/>
      <c r="E846" s="170"/>
      <c r="F846" s="170"/>
      <c r="G846" s="170"/>
    </row>
    <row r="847" spans="3:7">
      <c r="C847" s="170"/>
      <c r="D847" s="170"/>
      <c r="E847" s="170"/>
      <c r="F847" s="170"/>
      <c r="G847" s="170"/>
    </row>
    <row r="848" spans="3:7">
      <c r="C848" s="170"/>
      <c r="D848" s="170"/>
      <c r="E848" s="170"/>
      <c r="F848" s="170"/>
      <c r="G848" s="170"/>
    </row>
    <row r="849" spans="3:7">
      <c r="C849" s="170"/>
      <c r="D849" s="170"/>
      <c r="E849" s="170"/>
      <c r="F849" s="170"/>
      <c r="G849" s="170"/>
    </row>
    <row r="850" spans="3:7">
      <c r="C850" s="170"/>
      <c r="D850" s="170"/>
      <c r="E850" s="170"/>
      <c r="F850" s="170"/>
      <c r="G850" s="170"/>
    </row>
    <row r="851" spans="3:7">
      <c r="C851" s="170"/>
      <c r="D851" s="170"/>
      <c r="E851" s="170"/>
      <c r="F851" s="170"/>
      <c r="G851" s="170"/>
    </row>
    <row r="852" spans="3:7">
      <c r="C852" s="170"/>
      <c r="D852" s="170"/>
      <c r="E852" s="170"/>
      <c r="F852" s="170"/>
      <c r="G852" s="170"/>
    </row>
    <row r="853" spans="3:7">
      <c r="C853" s="170"/>
      <c r="D853" s="170"/>
      <c r="E853" s="170"/>
      <c r="F853" s="170"/>
      <c r="G853" s="170"/>
    </row>
    <row r="854" spans="3:7">
      <c r="C854" s="170"/>
      <c r="D854" s="170"/>
      <c r="E854" s="170"/>
      <c r="F854" s="170"/>
      <c r="G854" s="170"/>
    </row>
    <row r="855" spans="3:7">
      <c r="C855" s="170"/>
      <c r="D855" s="170"/>
      <c r="E855" s="170"/>
      <c r="F855" s="170"/>
      <c r="G855" s="170"/>
    </row>
    <row r="856" spans="3:7">
      <c r="C856" s="170"/>
      <c r="D856" s="170"/>
      <c r="E856" s="170"/>
      <c r="F856" s="170"/>
      <c r="G856" s="170"/>
    </row>
    <row r="857" spans="3:7">
      <c r="C857" s="170"/>
      <c r="D857" s="170"/>
      <c r="E857" s="170"/>
      <c r="F857" s="170"/>
      <c r="G857" s="170"/>
    </row>
    <row r="858" spans="3:7">
      <c r="C858" s="170"/>
      <c r="D858" s="170"/>
      <c r="E858" s="170"/>
      <c r="F858" s="170"/>
      <c r="G858" s="170"/>
    </row>
    <row r="859" spans="3:7">
      <c r="C859" s="170"/>
      <c r="D859" s="170"/>
      <c r="E859" s="170"/>
      <c r="F859" s="170"/>
      <c r="G859" s="170"/>
    </row>
    <row r="860" spans="3:7">
      <c r="C860" s="170"/>
      <c r="D860" s="170"/>
      <c r="E860" s="170"/>
      <c r="F860" s="170"/>
      <c r="G860" s="170"/>
    </row>
    <row r="861" spans="3:7">
      <c r="C861" s="170"/>
      <c r="D861" s="170"/>
      <c r="E861" s="170"/>
      <c r="F861" s="170"/>
      <c r="G861" s="170"/>
    </row>
    <row r="862" spans="3:7">
      <c r="C862" s="170"/>
      <c r="D862" s="170"/>
      <c r="E862" s="170"/>
      <c r="F862" s="170"/>
      <c r="G862" s="170"/>
    </row>
    <row r="863" spans="3:7">
      <c r="C863" s="170"/>
      <c r="D863" s="170"/>
      <c r="E863" s="170"/>
      <c r="F863" s="170"/>
      <c r="G863" s="170"/>
    </row>
    <row r="864" spans="3:7">
      <c r="C864" s="170"/>
      <c r="D864" s="170"/>
      <c r="E864" s="170"/>
      <c r="F864" s="170"/>
      <c r="G864" s="170"/>
    </row>
    <row r="865" spans="3:7">
      <c r="C865" s="170"/>
      <c r="D865" s="170"/>
      <c r="E865" s="170"/>
      <c r="F865" s="170"/>
      <c r="G865" s="170"/>
    </row>
    <row r="866" spans="3:7">
      <c r="C866" s="170"/>
      <c r="D866" s="170"/>
      <c r="E866" s="170"/>
      <c r="F866" s="170"/>
      <c r="G866" s="170"/>
    </row>
    <row r="867" spans="3:7">
      <c r="C867" s="170"/>
      <c r="D867" s="170"/>
      <c r="E867" s="170"/>
      <c r="F867" s="170"/>
      <c r="G867" s="170"/>
    </row>
    <row r="868" spans="3:7">
      <c r="C868" s="170"/>
      <c r="D868" s="170"/>
      <c r="E868" s="170"/>
      <c r="F868" s="170"/>
      <c r="G868" s="170"/>
    </row>
    <row r="869" spans="3:7">
      <c r="C869" s="170"/>
      <c r="D869" s="170"/>
      <c r="E869" s="170"/>
      <c r="F869" s="170"/>
      <c r="G869" s="170"/>
    </row>
    <row r="870" spans="3:7">
      <c r="C870" s="170"/>
      <c r="D870" s="170"/>
      <c r="E870" s="170"/>
      <c r="F870" s="170"/>
      <c r="G870" s="170"/>
    </row>
    <row r="871" spans="3:7">
      <c r="C871" s="170"/>
      <c r="D871" s="170"/>
      <c r="E871" s="170"/>
      <c r="F871" s="170"/>
      <c r="G871" s="170"/>
    </row>
    <row r="872" spans="3:7">
      <c r="C872" s="170"/>
      <c r="D872" s="170"/>
      <c r="E872" s="170"/>
      <c r="F872" s="170"/>
      <c r="G872" s="170"/>
    </row>
    <row r="873" spans="3:7">
      <c r="C873" s="170"/>
      <c r="D873" s="170"/>
      <c r="E873" s="170"/>
      <c r="F873" s="170"/>
      <c r="G873" s="170"/>
    </row>
    <row r="874" spans="3:7">
      <c r="C874" s="170"/>
      <c r="D874" s="170"/>
      <c r="E874" s="170"/>
      <c r="F874" s="170"/>
      <c r="G874" s="170"/>
    </row>
    <row r="875" spans="3:7">
      <c r="C875" s="170"/>
      <c r="D875" s="170"/>
      <c r="E875" s="170"/>
      <c r="F875" s="170"/>
      <c r="G875" s="170"/>
    </row>
    <row r="876" spans="3:7">
      <c r="C876" s="170"/>
      <c r="D876" s="170"/>
      <c r="E876" s="170"/>
      <c r="F876" s="170"/>
      <c r="G876" s="170"/>
    </row>
    <row r="877" spans="3:7">
      <c r="C877" s="170"/>
      <c r="D877" s="170"/>
      <c r="E877" s="170"/>
      <c r="F877" s="170"/>
      <c r="G877" s="170"/>
    </row>
    <row r="878" spans="3:7">
      <c r="C878" s="170"/>
      <c r="D878" s="170"/>
      <c r="E878" s="170"/>
      <c r="F878" s="170"/>
      <c r="G878" s="170"/>
    </row>
    <row r="879" spans="3:7">
      <c r="C879" s="170"/>
      <c r="D879" s="170"/>
      <c r="E879" s="170"/>
      <c r="F879" s="170"/>
      <c r="G879" s="170"/>
    </row>
    <row r="880" spans="3:7">
      <c r="C880" s="170"/>
      <c r="D880" s="170"/>
      <c r="E880" s="170"/>
      <c r="F880" s="170"/>
      <c r="G880" s="170"/>
    </row>
    <row r="881" spans="3:7">
      <c r="C881" s="170"/>
      <c r="D881" s="170"/>
      <c r="E881" s="170"/>
      <c r="F881" s="170"/>
      <c r="G881" s="170"/>
    </row>
    <row r="882" spans="3:7">
      <c r="C882" s="170"/>
      <c r="D882" s="170"/>
      <c r="E882" s="170"/>
      <c r="F882" s="170"/>
      <c r="G882" s="170"/>
    </row>
    <row r="883" spans="3:7">
      <c r="C883" s="170"/>
      <c r="D883" s="170"/>
      <c r="E883" s="170"/>
      <c r="F883" s="170"/>
      <c r="G883" s="170"/>
    </row>
    <row r="884" spans="3:7">
      <c r="C884" s="170"/>
      <c r="D884" s="170"/>
      <c r="E884" s="170"/>
      <c r="F884" s="170"/>
      <c r="G884" s="170"/>
    </row>
    <row r="885" spans="3:7">
      <c r="C885" s="170"/>
      <c r="D885" s="170"/>
      <c r="E885" s="170"/>
      <c r="F885" s="170"/>
      <c r="G885" s="170"/>
    </row>
    <row r="886" spans="3:7">
      <c r="C886" s="170"/>
      <c r="D886" s="170"/>
      <c r="E886" s="170"/>
      <c r="F886" s="170"/>
      <c r="G886" s="170"/>
    </row>
    <row r="887" spans="3:7">
      <c r="C887" s="170"/>
      <c r="D887" s="170"/>
      <c r="E887" s="170"/>
      <c r="F887" s="170"/>
      <c r="G887" s="170"/>
    </row>
    <row r="888" spans="3:7">
      <c r="C888" s="170"/>
      <c r="D888" s="170"/>
      <c r="E888" s="170"/>
      <c r="F888" s="170"/>
      <c r="G888" s="170"/>
    </row>
    <row r="889" spans="3:7">
      <c r="C889" s="170"/>
      <c r="D889" s="170"/>
      <c r="E889" s="170"/>
      <c r="F889" s="170"/>
      <c r="G889" s="170"/>
    </row>
    <row r="890" spans="3:7">
      <c r="C890" s="170"/>
      <c r="D890" s="170"/>
      <c r="E890" s="170"/>
      <c r="F890" s="170"/>
      <c r="G890" s="170"/>
    </row>
    <row r="891" spans="3:7">
      <c r="C891" s="170"/>
      <c r="D891" s="170"/>
      <c r="E891" s="170"/>
      <c r="F891" s="170"/>
      <c r="G891" s="170"/>
    </row>
    <row r="892" spans="3:7">
      <c r="C892" s="170"/>
      <c r="D892" s="170"/>
      <c r="E892" s="170"/>
      <c r="F892" s="170"/>
      <c r="G892" s="170"/>
    </row>
    <row r="893" spans="3:7">
      <c r="C893" s="170"/>
      <c r="D893" s="170"/>
      <c r="E893" s="170"/>
      <c r="F893" s="170"/>
      <c r="G893" s="170"/>
    </row>
    <row r="894" spans="3:7">
      <c r="C894" s="170"/>
      <c r="D894" s="170"/>
      <c r="E894" s="170"/>
      <c r="F894" s="170"/>
      <c r="G894" s="170"/>
    </row>
    <row r="895" spans="3:7">
      <c r="C895" s="170"/>
      <c r="D895" s="170"/>
      <c r="E895" s="170"/>
      <c r="F895" s="170"/>
      <c r="G895" s="170"/>
    </row>
    <row r="896" spans="3:7">
      <c r="C896" s="170"/>
      <c r="D896" s="170"/>
      <c r="E896" s="170"/>
      <c r="F896" s="170"/>
      <c r="G896" s="170"/>
    </row>
    <row r="897" spans="3:7">
      <c r="C897" s="170"/>
      <c r="D897" s="170"/>
      <c r="E897" s="170"/>
      <c r="F897" s="170"/>
      <c r="G897" s="170"/>
    </row>
    <row r="898" spans="3:7">
      <c r="C898" s="170"/>
      <c r="D898" s="170"/>
      <c r="E898" s="170"/>
      <c r="F898" s="170"/>
      <c r="G898" s="170"/>
    </row>
    <row r="899" spans="3:7">
      <c r="C899" s="170"/>
      <c r="D899" s="170"/>
      <c r="E899" s="170"/>
      <c r="F899" s="170"/>
      <c r="G899" s="170"/>
    </row>
    <row r="900" spans="3:7">
      <c r="C900" s="170"/>
      <c r="D900" s="170"/>
      <c r="E900" s="170"/>
      <c r="F900" s="170"/>
      <c r="G900" s="170"/>
    </row>
    <row r="901" spans="3:7">
      <c r="C901" s="170"/>
      <c r="D901" s="170"/>
      <c r="E901" s="170"/>
      <c r="F901" s="170"/>
      <c r="G901" s="170"/>
    </row>
    <row r="902" spans="3:7">
      <c r="C902" s="170"/>
      <c r="D902" s="170"/>
      <c r="E902" s="170"/>
      <c r="F902" s="170"/>
      <c r="G902" s="170"/>
    </row>
    <row r="903" spans="3:7">
      <c r="C903" s="170"/>
      <c r="D903" s="170"/>
      <c r="E903" s="170"/>
      <c r="F903" s="170"/>
      <c r="G903" s="170"/>
    </row>
    <row r="904" spans="3:7">
      <c r="C904" s="170"/>
      <c r="D904" s="170"/>
      <c r="E904" s="170"/>
      <c r="F904" s="170"/>
      <c r="G904" s="170"/>
    </row>
    <row r="905" spans="3:7">
      <c r="C905" s="170"/>
      <c r="D905" s="170"/>
      <c r="E905" s="170"/>
      <c r="F905" s="170"/>
      <c r="G905" s="170"/>
    </row>
    <row r="906" spans="3:7">
      <c r="C906" s="170"/>
      <c r="D906" s="170"/>
      <c r="E906" s="170"/>
      <c r="F906" s="170"/>
      <c r="G906" s="170"/>
    </row>
    <row r="907" spans="3:7">
      <c r="C907" s="170"/>
      <c r="D907" s="170"/>
      <c r="E907" s="170"/>
      <c r="F907" s="170"/>
      <c r="G907" s="170"/>
    </row>
    <row r="908" spans="3:7">
      <c r="C908" s="170"/>
      <c r="D908" s="170"/>
      <c r="E908" s="170"/>
      <c r="F908" s="170"/>
      <c r="G908" s="170"/>
    </row>
    <row r="909" spans="3:7">
      <c r="C909" s="170"/>
      <c r="D909" s="170"/>
      <c r="E909" s="170"/>
      <c r="F909" s="170"/>
      <c r="G909" s="170"/>
    </row>
    <row r="910" spans="3:7">
      <c r="C910" s="170"/>
      <c r="D910" s="170"/>
      <c r="E910" s="170"/>
      <c r="F910" s="170"/>
      <c r="G910" s="170"/>
    </row>
    <row r="911" spans="3:7">
      <c r="C911" s="170"/>
      <c r="D911" s="170"/>
      <c r="E911" s="170"/>
      <c r="F911" s="170"/>
      <c r="G911" s="170"/>
    </row>
    <row r="912" spans="3:7">
      <c r="C912" s="170"/>
      <c r="D912" s="170"/>
      <c r="E912" s="170"/>
      <c r="F912" s="170"/>
      <c r="G912" s="170"/>
    </row>
    <row r="913" spans="3:7">
      <c r="C913" s="170"/>
      <c r="D913" s="170"/>
      <c r="E913" s="170"/>
      <c r="F913" s="170"/>
      <c r="G913" s="170"/>
    </row>
    <row r="914" spans="3:7">
      <c r="C914" s="170"/>
      <c r="D914" s="170"/>
      <c r="E914" s="170"/>
      <c r="F914" s="170"/>
      <c r="G914" s="170"/>
    </row>
    <row r="915" spans="3:7">
      <c r="C915" s="170"/>
      <c r="D915" s="170"/>
      <c r="E915" s="170"/>
      <c r="F915" s="170"/>
      <c r="G915" s="170"/>
    </row>
    <row r="916" spans="3:7">
      <c r="C916" s="170"/>
      <c r="D916" s="170"/>
      <c r="E916" s="170"/>
      <c r="F916" s="170"/>
      <c r="G916" s="170"/>
    </row>
    <row r="917" spans="3:7">
      <c r="C917" s="170"/>
      <c r="D917" s="170"/>
      <c r="E917" s="170"/>
      <c r="F917" s="170"/>
      <c r="G917" s="170"/>
    </row>
    <row r="918" spans="3:7">
      <c r="C918" s="170"/>
      <c r="D918" s="170"/>
      <c r="E918" s="170"/>
      <c r="F918" s="170"/>
      <c r="G918" s="170"/>
    </row>
    <row r="919" spans="3:7">
      <c r="C919" s="170"/>
      <c r="D919" s="170"/>
      <c r="E919" s="170"/>
      <c r="F919" s="170"/>
      <c r="G919" s="170"/>
    </row>
    <row r="920" spans="3:7">
      <c r="C920" s="170"/>
      <c r="D920" s="170"/>
      <c r="E920" s="170"/>
      <c r="F920" s="170"/>
      <c r="G920" s="170"/>
    </row>
    <row r="921" spans="3:7">
      <c r="C921" s="170"/>
      <c r="D921" s="170"/>
      <c r="E921" s="170"/>
      <c r="F921" s="170"/>
      <c r="G921" s="170"/>
    </row>
    <row r="922" spans="3:7">
      <c r="C922" s="170"/>
      <c r="D922" s="170"/>
      <c r="E922" s="170"/>
      <c r="F922" s="170"/>
      <c r="G922" s="170"/>
    </row>
    <row r="923" spans="3:7">
      <c r="C923" s="170"/>
      <c r="D923" s="170"/>
      <c r="E923" s="170"/>
      <c r="F923" s="170"/>
      <c r="G923" s="170"/>
    </row>
    <row r="924" spans="3:7">
      <c r="C924" s="170"/>
      <c r="D924" s="170"/>
      <c r="E924" s="170"/>
      <c r="F924" s="170"/>
      <c r="G924" s="170"/>
    </row>
    <row r="925" spans="3:7">
      <c r="C925" s="170"/>
      <c r="D925" s="170"/>
      <c r="E925" s="170"/>
      <c r="F925" s="170"/>
      <c r="G925" s="170"/>
    </row>
    <row r="926" spans="3:7">
      <c r="C926" s="170"/>
      <c r="D926" s="170"/>
      <c r="E926" s="170"/>
      <c r="F926" s="170"/>
      <c r="G926" s="170"/>
    </row>
    <row r="927" spans="3:7">
      <c r="C927" s="170"/>
      <c r="D927" s="170"/>
      <c r="E927" s="170"/>
      <c r="F927" s="170"/>
      <c r="G927" s="170"/>
    </row>
    <row r="928" spans="3:7">
      <c r="C928" s="170"/>
      <c r="D928" s="170"/>
      <c r="E928" s="170"/>
      <c r="F928" s="170"/>
      <c r="G928" s="170"/>
    </row>
    <row r="929" spans="3:7">
      <c r="C929" s="170"/>
      <c r="D929" s="170"/>
      <c r="E929" s="170"/>
      <c r="F929" s="170"/>
      <c r="G929" s="170"/>
    </row>
    <row r="930" spans="3:7">
      <c r="C930" s="170"/>
      <c r="D930" s="170"/>
      <c r="E930" s="170"/>
      <c r="F930" s="170"/>
      <c r="G930" s="170"/>
    </row>
    <row r="931" spans="3:7">
      <c r="C931" s="170"/>
      <c r="D931" s="170"/>
      <c r="E931" s="170"/>
      <c r="F931" s="170"/>
      <c r="G931" s="170"/>
    </row>
    <row r="932" spans="3:7">
      <c r="C932" s="170"/>
      <c r="D932" s="170"/>
      <c r="E932" s="170"/>
      <c r="F932" s="170"/>
      <c r="G932" s="170"/>
    </row>
    <row r="933" spans="3:7">
      <c r="C933" s="170"/>
      <c r="D933" s="170"/>
      <c r="E933" s="170"/>
      <c r="F933" s="170"/>
      <c r="G933" s="170"/>
    </row>
    <row r="934" spans="3:7">
      <c r="C934" s="170"/>
      <c r="D934" s="170"/>
      <c r="E934" s="170"/>
      <c r="F934" s="170"/>
      <c r="G934" s="170"/>
    </row>
    <row r="935" spans="3:7">
      <c r="C935" s="170"/>
      <c r="D935" s="170"/>
      <c r="E935" s="170"/>
      <c r="F935" s="170"/>
      <c r="G935" s="170"/>
    </row>
    <row r="936" spans="3:7">
      <c r="C936" s="170"/>
      <c r="D936" s="170"/>
      <c r="E936" s="170"/>
      <c r="F936" s="170"/>
      <c r="G936" s="170"/>
    </row>
    <row r="937" spans="3:7">
      <c r="C937" s="170"/>
      <c r="D937" s="170"/>
      <c r="E937" s="170"/>
      <c r="F937" s="170"/>
      <c r="G937" s="170"/>
    </row>
    <row r="938" spans="3:7">
      <c r="C938" s="170"/>
      <c r="D938" s="170"/>
      <c r="E938" s="170"/>
      <c r="F938" s="170"/>
      <c r="G938" s="170"/>
    </row>
    <row r="939" spans="3:7">
      <c r="C939" s="170"/>
      <c r="D939" s="170"/>
      <c r="E939" s="170"/>
      <c r="F939" s="170"/>
      <c r="G939" s="170"/>
    </row>
    <row r="940" spans="3:7">
      <c r="C940" s="170"/>
      <c r="D940" s="170"/>
      <c r="E940" s="170"/>
      <c r="F940" s="170"/>
      <c r="G940" s="170"/>
    </row>
    <row r="941" spans="3:7">
      <c r="C941" s="170"/>
      <c r="D941" s="170"/>
      <c r="E941" s="170"/>
      <c r="F941" s="170"/>
      <c r="G941" s="170"/>
    </row>
    <row r="942" spans="3:7">
      <c r="C942" s="170"/>
      <c r="D942" s="170"/>
      <c r="E942" s="170"/>
      <c r="F942" s="170"/>
      <c r="G942" s="170"/>
    </row>
    <row r="943" spans="3:7">
      <c r="C943" s="170"/>
      <c r="D943" s="170"/>
      <c r="E943" s="170"/>
      <c r="F943" s="170"/>
      <c r="G943" s="170"/>
    </row>
    <row r="944" spans="3:7">
      <c r="C944" s="170"/>
      <c r="D944" s="170"/>
      <c r="E944" s="170"/>
      <c r="F944" s="170"/>
      <c r="G944" s="170"/>
    </row>
    <row r="945" spans="3:7">
      <c r="C945" s="170"/>
      <c r="D945" s="170"/>
      <c r="E945" s="170"/>
      <c r="F945" s="170"/>
      <c r="G945" s="170"/>
    </row>
    <row r="946" spans="3:7">
      <c r="C946" s="170"/>
      <c r="D946" s="170"/>
      <c r="E946" s="170"/>
      <c r="F946" s="170"/>
      <c r="G946" s="170"/>
    </row>
    <row r="947" spans="3:7">
      <c r="C947" s="170"/>
      <c r="D947" s="170"/>
      <c r="E947" s="170"/>
      <c r="F947" s="170"/>
      <c r="G947" s="170"/>
    </row>
    <row r="948" spans="3:7">
      <c r="C948" s="170"/>
      <c r="D948" s="170"/>
      <c r="E948" s="170"/>
      <c r="F948" s="170"/>
      <c r="G948" s="170"/>
    </row>
    <row r="949" spans="3:7">
      <c r="C949" s="170"/>
      <c r="D949" s="170"/>
      <c r="E949" s="170"/>
      <c r="F949" s="170"/>
      <c r="G949" s="170"/>
    </row>
    <row r="950" spans="3:7">
      <c r="C950" s="170"/>
      <c r="D950" s="170"/>
      <c r="E950" s="170"/>
      <c r="F950" s="170"/>
      <c r="G950" s="170"/>
    </row>
    <row r="951" spans="3:7">
      <c r="C951" s="170"/>
      <c r="D951" s="170"/>
      <c r="E951" s="170"/>
      <c r="F951" s="170"/>
      <c r="G951" s="170"/>
    </row>
    <row r="952" spans="3:7">
      <c r="C952" s="170"/>
      <c r="D952" s="170"/>
      <c r="E952" s="170"/>
      <c r="F952" s="170"/>
      <c r="G952" s="170"/>
    </row>
    <row r="953" spans="3:7">
      <c r="C953" s="170"/>
      <c r="D953" s="170"/>
      <c r="E953" s="170"/>
      <c r="F953" s="170"/>
      <c r="G953" s="170"/>
    </row>
    <row r="954" spans="3:7">
      <c r="C954" s="170"/>
      <c r="D954" s="170"/>
      <c r="E954" s="170"/>
      <c r="F954" s="170"/>
      <c r="G954" s="170"/>
    </row>
    <row r="955" spans="3:7">
      <c r="C955" s="170"/>
      <c r="D955" s="170"/>
      <c r="E955" s="170"/>
      <c r="F955" s="170"/>
      <c r="G955" s="170"/>
    </row>
    <row r="956" spans="3:7">
      <c r="C956" s="170"/>
      <c r="D956" s="170"/>
      <c r="E956" s="170"/>
      <c r="F956" s="170"/>
      <c r="G956" s="170"/>
    </row>
    <row r="957" spans="3:7">
      <c r="C957" s="170"/>
      <c r="D957" s="170"/>
      <c r="E957" s="170"/>
      <c r="F957" s="170"/>
      <c r="G957" s="170"/>
    </row>
    <row r="958" spans="3:7">
      <c r="C958" s="170"/>
      <c r="D958" s="170"/>
      <c r="E958" s="170"/>
      <c r="F958" s="170"/>
      <c r="G958" s="170"/>
    </row>
    <row r="959" spans="3:7">
      <c r="C959" s="170"/>
      <c r="D959" s="170"/>
      <c r="E959" s="170"/>
      <c r="F959" s="170"/>
      <c r="G959" s="170"/>
    </row>
    <row r="960" spans="3:7">
      <c r="C960" s="170"/>
      <c r="D960" s="170"/>
      <c r="E960" s="170"/>
      <c r="F960" s="170"/>
      <c r="G960" s="170"/>
    </row>
    <row r="961" spans="3:7">
      <c r="C961" s="170"/>
      <c r="D961" s="170"/>
      <c r="E961" s="170"/>
      <c r="F961" s="170"/>
      <c r="G961" s="170"/>
    </row>
    <row r="962" spans="3:7">
      <c r="C962" s="170"/>
      <c r="D962" s="170"/>
      <c r="E962" s="170"/>
      <c r="F962" s="170"/>
      <c r="G962" s="170"/>
    </row>
    <row r="963" spans="3:7">
      <c r="C963" s="170"/>
      <c r="D963" s="170"/>
      <c r="E963" s="170"/>
      <c r="F963" s="170"/>
      <c r="G963" s="170"/>
    </row>
    <row r="964" spans="3:7">
      <c r="C964" s="170"/>
      <c r="D964" s="170"/>
      <c r="E964" s="170"/>
      <c r="F964" s="170"/>
      <c r="G964" s="170"/>
    </row>
    <row r="965" spans="3:7">
      <c r="C965" s="170"/>
      <c r="D965" s="170"/>
      <c r="E965" s="170"/>
      <c r="F965" s="170"/>
      <c r="G965" s="170"/>
    </row>
    <row r="966" spans="3:7">
      <c r="C966" s="170"/>
      <c r="D966" s="170"/>
      <c r="E966" s="170"/>
      <c r="F966" s="170"/>
      <c r="G966" s="170"/>
    </row>
    <row r="967" spans="3:7">
      <c r="C967" s="170"/>
      <c r="D967" s="170"/>
      <c r="E967" s="170"/>
      <c r="F967" s="170"/>
      <c r="G967" s="170"/>
    </row>
    <row r="968" spans="3:7">
      <c r="C968" s="170"/>
      <c r="D968" s="170"/>
      <c r="E968" s="170"/>
      <c r="F968" s="170"/>
      <c r="G968" s="170"/>
    </row>
    <row r="969" spans="3:7">
      <c r="C969" s="170"/>
      <c r="D969" s="170"/>
      <c r="E969" s="170"/>
      <c r="F969" s="170"/>
      <c r="G969" s="170"/>
    </row>
    <row r="970" spans="3:7">
      <c r="C970" s="170"/>
      <c r="D970" s="170"/>
      <c r="E970" s="170"/>
      <c r="F970" s="170"/>
      <c r="G970" s="170"/>
    </row>
    <row r="971" spans="3:7">
      <c r="C971" s="170"/>
      <c r="D971" s="170"/>
      <c r="E971" s="170"/>
      <c r="F971" s="170"/>
      <c r="G971" s="170"/>
    </row>
    <row r="972" spans="3:7">
      <c r="C972" s="170"/>
      <c r="D972" s="170"/>
      <c r="E972" s="170"/>
      <c r="F972" s="170"/>
      <c r="G972" s="170"/>
    </row>
    <row r="973" spans="3:7">
      <c r="C973" s="170"/>
      <c r="D973" s="170"/>
      <c r="E973" s="170"/>
      <c r="F973" s="170"/>
      <c r="G973" s="170"/>
    </row>
    <row r="974" spans="3:7">
      <c r="C974" s="170"/>
      <c r="D974" s="170"/>
      <c r="E974" s="170"/>
      <c r="F974" s="170"/>
      <c r="G974" s="170"/>
    </row>
    <row r="975" spans="3:7">
      <c r="C975" s="170"/>
      <c r="D975" s="170"/>
      <c r="E975" s="170"/>
      <c r="F975" s="170"/>
      <c r="G975" s="170"/>
    </row>
    <row r="976" spans="3:7">
      <c r="C976" s="170"/>
      <c r="D976" s="170"/>
      <c r="E976" s="170"/>
      <c r="F976" s="170"/>
      <c r="G976" s="170"/>
    </row>
    <row r="977" spans="3:7">
      <c r="C977" s="170"/>
      <c r="D977" s="170"/>
      <c r="E977" s="170"/>
      <c r="F977" s="170"/>
      <c r="G977" s="170"/>
    </row>
    <row r="978" spans="3:7">
      <c r="C978" s="170"/>
      <c r="D978" s="170"/>
      <c r="E978" s="170"/>
      <c r="F978" s="170"/>
      <c r="G978" s="170"/>
    </row>
    <row r="979" spans="3:7">
      <c r="C979" s="170"/>
      <c r="D979" s="170"/>
      <c r="E979" s="170"/>
      <c r="F979" s="170"/>
      <c r="G979" s="170"/>
    </row>
    <row r="980" spans="3:7">
      <c r="C980" s="170"/>
      <c r="D980" s="170"/>
      <c r="E980" s="170"/>
      <c r="F980" s="170"/>
      <c r="G980" s="170"/>
    </row>
    <row r="981" spans="3:7">
      <c r="C981" s="170"/>
      <c r="D981" s="170"/>
      <c r="E981" s="170"/>
      <c r="F981" s="170"/>
      <c r="G981" s="170"/>
    </row>
    <row r="982" spans="3:7">
      <c r="C982" s="170"/>
      <c r="D982" s="170"/>
      <c r="E982" s="170"/>
      <c r="F982" s="170"/>
      <c r="G982" s="170"/>
    </row>
    <row r="983" spans="3:7">
      <c r="C983" s="170"/>
      <c r="D983" s="170"/>
      <c r="E983" s="170"/>
      <c r="F983" s="170"/>
      <c r="G983" s="170"/>
    </row>
    <row r="984" spans="3:7">
      <c r="C984" s="170"/>
      <c r="D984" s="170"/>
      <c r="E984" s="170"/>
      <c r="F984" s="170"/>
      <c r="G984" s="170"/>
    </row>
    <row r="985" spans="3:7">
      <c r="C985" s="170"/>
      <c r="D985" s="170"/>
      <c r="E985" s="170"/>
      <c r="F985" s="170"/>
      <c r="G985" s="170"/>
    </row>
    <row r="986" spans="3:7">
      <c r="C986" s="170"/>
      <c r="D986" s="170"/>
      <c r="E986" s="170"/>
      <c r="F986" s="170"/>
      <c r="G986" s="170"/>
    </row>
    <row r="987" spans="3:7">
      <c r="C987" s="170"/>
      <c r="D987" s="170"/>
      <c r="E987" s="170"/>
      <c r="F987" s="170"/>
      <c r="G987" s="170"/>
    </row>
    <row r="988" spans="3:7">
      <c r="C988" s="170"/>
      <c r="D988" s="170"/>
      <c r="E988" s="170"/>
      <c r="F988" s="170"/>
      <c r="G988" s="170"/>
    </row>
    <row r="989" spans="3:7">
      <c r="C989" s="170"/>
      <c r="D989" s="170"/>
      <c r="E989" s="170"/>
      <c r="F989" s="170"/>
      <c r="G989" s="170"/>
    </row>
    <row r="990" spans="3:7">
      <c r="C990" s="170"/>
      <c r="D990" s="170"/>
      <c r="E990" s="170"/>
      <c r="F990" s="170"/>
      <c r="G990" s="170"/>
    </row>
    <row r="991" spans="3:7">
      <c r="C991" s="170"/>
      <c r="D991" s="170"/>
      <c r="E991" s="170"/>
      <c r="F991" s="170"/>
      <c r="G991" s="170"/>
    </row>
    <row r="992" spans="3:7">
      <c r="C992" s="170"/>
      <c r="D992" s="170"/>
      <c r="E992" s="170"/>
      <c r="F992" s="170"/>
      <c r="G992" s="170"/>
    </row>
    <row r="993" spans="3:7">
      <c r="C993" s="170"/>
      <c r="D993" s="170"/>
      <c r="E993" s="170"/>
      <c r="F993" s="170"/>
      <c r="G993" s="170"/>
    </row>
    <row r="994" spans="3:7">
      <c r="C994" s="170"/>
      <c r="D994" s="170"/>
      <c r="E994" s="170"/>
      <c r="F994" s="170"/>
      <c r="G994" s="170"/>
    </row>
    <row r="995" spans="3:7">
      <c r="C995" s="170"/>
      <c r="D995" s="170"/>
      <c r="E995" s="170"/>
      <c r="F995" s="170"/>
      <c r="G995" s="170"/>
    </row>
    <row r="996" spans="3:7">
      <c r="C996" s="170"/>
      <c r="D996" s="170"/>
      <c r="E996" s="170"/>
      <c r="F996" s="170"/>
      <c r="G996" s="170"/>
    </row>
    <row r="997" spans="3:7">
      <c r="C997" s="170"/>
      <c r="D997" s="170"/>
      <c r="E997" s="170"/>
      <c r="F997" s="170"/>
      <c r="G997" s="170"/>
    </row>
    <row r="998" spans="3:7">
      <c r="C998" s="170"/>
      <c r="D998" s="170"/>
      <c r="E998" s="170"/>
      <c r="F998" s="170"/>
      <c r="G998" s="170"/>
    </row>
    <row r="999" spans="3:7">
      <c r="C999" s="170"/>
      <c r="D999" s="170"/>
      <c r="E999" s="170"/>
      <c r="F999" s="170"/>
      <c r="G999" s="170"/>
    </row>
    <row r="1000" spans="3:7">
      <c r="C1000" s="170"/>
      <c r="D1000" s="170"/>
      <c r="E1000" s="170"/>
      <c r="F1000" s="170"/>
      <c r="G1000" s="170"/>
    </row>
    <row r="1001" spans="3:7">
      <c r="C1001" s="170"/>
      <c r="D1001" s="170"/>
      <c r="E1001" s="170"/>
      <c r="F1001" s="170"/>
      <c r="G1001" s="170"/>
    </row>
    <row r="1002" spans="3:7">
      <c r="C1002" s="170"/>
      <c r="D1002" s="170"/>
      <c r="E1002" s="170"/>
      <c r="F1002" s="170"/>
      <c r="G1002" s="170"/>
    </row>
    <row r="1003" spans="3:7">
      <c r="C1003" s="170"/>
      <c r="D1003" s="170"/>
      <c r="E1003" s="170"/>
      <c r="F1003" s="170"/>
      <c r="G1003" s="170"/>
    </row>
    <row r="1004" spans="3:7">
      <c r="C1004" s="170"/>
      <c r="D1004" s="170"/>
      <c r="E1004" s="170"/>
      <c r="F1004" s="170"/>
      <c r="G1004" s="170"/>
    </row>
    <row r="1005" spans="3:7">
      <c r="C1005" s="170"/>
      <c r="D1005" s="170"/>
      <c r="E1005" s="170"/>
      <c r="F1005" s="170"/>
      <c r="G1005" s="170"/>
    </row>
    <row r="1006" spans="3:7">
      <c r="C1006" s="170"/>
      <c r="D1006" s="170"/>
      <c r="E1006" s="170"/>
      <c r="F1006" s="170"/>
      <c r="G1006" s="170"/>
    </row>
    <row r="1007" spans="3:7">
      <c r="C1007" s="170"/>
      <c r="D1007" s="170"/>
      <c r="E1007" s="170"/>
      <c r="F1007" s="170"/>
      <c r="G1007" s="170"/>
    </row>
    <row r="1008" spans="3:7">
      <c r="C1008" s="170"/>
      <c r="D1008" s="170"/>
      <c r="E1008" s="170"/>
      <c r="F1008" s="170"/>
      <c r="G1008" s="170"/>
    </row>
    <row r="1009" spans="3:7">
      <c r="C1009" s="170"/>
      <c r="D1009" s="170"/>
      <c r="E1009" s="170"/>
      <c r="F1009" s="170"/>
      <c r="G1009" s="170"/>
    </row>
    <row r="1010" spans="3:7">
      <c r="C1010" s="170"/>
      <c r="D1010" s="170"/>
      <c r="E1010" s="170"/>
      <c r="F1010" s="170"/>
      <c r="G1010" s="170"/>
    </row>
    <row r="1011" spans="3:7">
      <c r="C1011" s="170"/>
      <c r="D1011" s="170"/>
      <c r="E1011" s="170"/>
      <c r="F1011" s="170"/>
      <c r="G1011" s="170"/>
    </row>
    <row r="1012" spans="3:7">
      <c r="C1012" s="170"/>
      <c r="D1012" s="170"/>
      <c r="E1012" s="170"/>
      <c r="F1012" s="170"/>
      <c r="G1012" s="170"/>
    </row>
    <row r="1013" spans="3:7">
      <c r="C1013" s="170"/>
      <c r="D1013" s="170"/>
      <c r="E1013" s="170"/>
      <c r="F1013" s="170"/>
      <c r="G1013" s="170"/>
    </row>
    <row r="1014" spans="3:7">
      <c r="C1014" s="170"/>
      <c r="D1014" s="170"/>
      <c r="E1014" s="170"/>
      <c r="F1014" s="170"/>
      <c r="G1014" s="170"/>
    </row>
    <row r="1015" spans="3:7">
      <c r="C1015" s="170"/>
      <c r="D1015" s="170"/>
      <c r="E1015" s="170"/>
      <c r="F1015" s="170"/>
      <c r="G1015" s="170"/>
    </row>
    <row r="1016" spans="3:7">
      <c r="C1016" s="170"/>
      <c r="D1016" s="170"/>
      <c r="E1016" s="170"/>
      <c r="F1016" s="170"/>
      <c r="G1016" s="170"/>
    </row>
    <row r="1017" spans="3:7">
      <c r="C1017" s="170"/>
      <c r="D1017" s="170"/>
      <c r="E1017" s="170"/>
      <c r="F1017" s="170"/>
      <c r="G1017" s="170"/>
    </row>
    <row r="1018" spans="3:7">
      <c r="C1018" s="170"/>
      <c r="D1018" s="170"/>
      <c r="E1018" s="170"/>
      <c r="F1018" s="170"/>
      <c r="G1018" s="170"/>
    </row>
    <row r="1019" spans="3:7">
      <c r="C1019" s="170"/>
      <c r="D1019" s="170"/>
      <c r="E1019" s="170"/>
      <c r="F1019" s="170"/>
      <c r="G1019" s="170"/>
    </row>
    <row r="1020" spans="3:7">
      <c r="C1020" s="170"/>
      <c r="D1020" s="170"/>
      <c r="E1020" s="170"/>
      <c r="F1020" s="170"/>
      <c r="G1020" s="170"/>
    </row>
    <row r="1021" spans="3:7">
      <c r="C1021" s="170"/>
      <c r="D1021" s="170"/>
      <c r="E1021" s="170"/>
      <c r="F1021" s="170"/>
      <c r="G1021" s="170"/>
    </row>
    <row r="1022" spans="3:7">
      <c r="C1022" s="170"/>
      <c r="D1022" s="170"/>
      <c r="E1022" s="170"/>
      <c r="F1022" s="170"/>
      <c r="G1022" s="170"/>
    </row>
    <row r="1023" spans="3:7">
      <c r="C1023" s="170"/>
      <c r="D1023" s="170"/>
      <c r="E1023" s="170"/>
      <c r="F1023" s="170"/>
      <c r="G1023" s="170"/>
    </row>
    <row r="1024" spans="3:7">
      <c r="C1024" s="170"/>
      <c r="D1024" s="170"/>
      <c r="E1024" s="170"/>
      <c r="F1024" s="170"/>
      <c r="G1024" s="170"/>
    </row>
    <row r="1025" spans="3:7">
      <c r="C1025" s="170"/>
      <c r="D1025" s="170"/>
      <c r="E1025" s="170"/>
      <c r="F1025" s="170"/>
      <c r="G1025" s="170"/>
    </row>
    <row r="1026" spans="3:7">
      <c r="C1026" s="170"/>
      <c r="D1026" s="170"/>
      <c r="E1026" s="170"/>
      <c r="F1026" s="170"/>
      <c r="G1026" s="170"/>
    </row>
    <row r="1027" spans="3:7">
      <c r="C1027" s="170"/>
      <c r="D1027" s="170"/>
      <c r="E1027" s="170"/>
      <c r="F1027" s="170"/>
      <c r="G1027" s="170"/>
    </row>
    <row r="1028" spans="3:7">
      <c r="C1028" s="170"/>
      <c r="D1028" s="170"/>
      <c r="E1028" s="170"/>
      <c r="F1028" s="170"/>
      <c r="G1028" s="170"/>
    </row>
    <row r="1029" spans="3:7">
      <c r="C1029" s="170"/>
      <c r="D1029" s="170"/>
      <c r="E1029" s="170"/>
      <c r="F1029" s="170"/>
      <c r="G1029" s="170"/>
    </row>
    <row r="1030" spans="3:7">
      <c r="C1030" s="170"/>
      <c r="D1030" s="170"/>
      <c r="E1030" s="170"/>
      <c r="F1030" s="170"/>
      <c r="G1030" s="170"/>
    </row>
    <row r="1031" spans="3:7">
      <c r="C1031" s="170"/>
      <c r="D1031" s="170"/>
      <c r="E1031" s="170"/>
      <c r="F1031" s="170"/>
      <c r="G1031" s="170"/>
    </row>
    <row r="1032" spans="3:7">
      <c r="C1032" s="170"/>
      <c r="D1032" s="170"/>
      <c r="E1032" s="170"/>
      <c r="F1032" s="170"/>
      <c r="G1032" s="170"/>
    </row>
    <row r="1033" spans="3:7">
      <c r="C1033" s="170"/>
      <c r="D1033" s="170"/>
      <c r="E1033" s="170"/>
      <c r="F1033" s="170"/>
      <c r="G1033" s="170"/>
    </row>
    <row r="1034" spans="3:7">
      <c r="C1034" s="170"/>
      <c r="D1034" s="170"/>
      <c r="E1034" s="170"/>
      <c r="F1034" s="170"/>
      <c r="G1034" s="170"/>
    </row>
    <row r="1035" spans="3:7">
      <c r="C1035" s="170"/>
      <c r="D1035" s="170"/>
      <c r="E1035" s="170"/>
      <c r="F1035" s="170"/>
      <c r="G1035" s="170"/>
    </row>
    <row r="1036" spans="3:7">
      <c r="C1036" s="170"/>
      <c r="D1036" s="170"/>
      <c r="E1036" s="170"/>
      <c r="F1036" s="170"/>
      <c r="G1036" s="170"/>
    </row>
    <row r="1037" spans="3:7">
      <c r="C1037" s="170"/>
      <c r="D1037" s="170"/>
      <c r="E1037" s="170"/>
      <c r="F1037" s="170"/>
      <c r="G1037" s="170"/>
    </row>
    <row r="1038" spans="3:7">
      <c r="C1038" s="170"/>
      <c r="D1038" s="170"/>
      <c r="E1038" s="170"/>
      <c r="F1038" s="170"/>
      <c r="G1038" s="170"/>
    </row>
    <row r="1039" spans="3:7">
      <c r="C1039" s="170"/>
      <c r="D1039" s="170"/>
      <c r="E1039" s="170"/>
      <c r="F1039" s="170"/>
      <c r="G1039" s="170"/>
    </row>
    <row r="1040" spans="3:7">
      <c r="C1040" s="170"/>
      <c r="D1040" s="170"/>
      <c r="E1040" s="170"/>
      <c r="F1040" s="170"/>
      <c r="G1040" s="170"/>
    </row>
    <row r="1041" spans="3:7">
      <c r="C1041" s="170"/>
      <c r="D1041" s="170"/>
      <c r="E1041" s="170"/>
      <c r="F1041" s="170"/>
      <c r="G1041" s="170"/>
    </row>
    <row r="1042" spans="3:7">
      <c r="C1042" s="170"/>
      <c r="D1042" s="170"/>
      <c r="E1042" s="170"/>
      <c r="F1042" s="170"/>
      <c r="G1042" s="170"/>
    </row>
    <row r="1043" spans="3:7">
      <c r="C1043" s="170"/>
      <c r="D1043" s="170"/>
      <c r="E1043" s="170"/>
      <c r="F1043" s="170"/>
      <c r="G1043" s="170"/>
    </row>
    <row r="1044" spans="3:7">
      <c r="C1044" s="170"/>
      <c r="D1044" s="170"/>
      <c r="E1044" s="170"/>
      <c r="F1044" s="170"/>
      <c r="G1044" s="170"/>
    </row>
    <row r="1045" spans="3:7">
      <c r="C1045" s="170"/>
      <c r="D1045" s="170"/>
      <c r="E1045" s="170"/>
      <c r="F1045" s="170"/>
      <c r="G1045" s="170"/>
    </row>
    <row r="1046" spans="3:7">
      <c r="C1046" s="170"/>
      <c r="D1046" s="170"/>
      <c r="E1046" s="170"/>
      <c r="F1046" s="170"/>
      <c r="G1046" s="170"/>
    </row>
    <row r="1047" spans="3:7">
      <c r="C1047" s="170"/>
      <c r="D1047" s="170"/>
      <c r="E1047" s="170"/>
      <c r="F1047" s="170"/>
      <c r="G1047" s="170"/>
    </row>
    <row r="1048" spans="3:7">
      <c r="C1048" s="170"/>
      <c r="D1048" s="170"/>
      <c r="E1048" s="170"/>
      <c r="F1048" s="170"/>
      <c r="G1048" s="170"/>
    </row>
    <row r="1049" spans="3:7">
      <c r="C1049" s="170"/>
      <c r="D1049" s="170"/>
      <c r="E1049" s="170"/>
      <c r="F1049" s="170"/>
      <c r="G1049" s="170"/>
    </row>
    <row r="1050" spans="3:7">
      <c r="C1050" s="170"/>
      <c r="D1050" s="170"/>
      <c r="E1050" s="170"/>
      <c r="F1050" s="170"/>
      <c r="G1050" s="170"/>
    </row>
    <row r="1051" spans="3:7">
      <c r="C1051" s="170"/>
      <c r="D1051" s="170"/>
      <c r="E1051" s="170"/>
      <c r="F1051" s="170"/>
      <c r="G1051" s="170"/>
    </row>
    <row r="1052" spans="3:7">
      <c r="C1052" s="170"/>
      <c r="D1052" s="170"/>
      <c r="E1052" s="170"/>
      <c r="F1052" s="170"/>
      <c r="G1052" s="170"/>
    </row>
    <row r="1053" spans="3:7">
      <c r="C1053" s="170"/>
      <c r="D1053" s="170"/>
      <c r="E1053" s="170"/>
      <c r="F1053" s="170"/>
      <c r="G1053" s="170"/>
    </row>
    <row r="1054" spans="3:7">
      <c r="C1054" s="170"/>
      <c r="D1054" s="170"/>
      <c r="E1054" s="170"/>
      <c r="F1054" s="170"/>
      <c r="G1054" s="170"/>
    </row>
    <row r="1055" spans="3:7">
      <c r="C1055" s="170"/>
      <c r="D1055" s="170"/>
      <c r="E1055" s="170"/>
      <c r="F1055" s="170"/>
      <c r="G1055" s="170"/>
    </row>
    <row r="1056" spans="3:7">
      <c r="C1056" s="170"/>
      <c r="D1056" s="170"/>
      <c r="E1056" s="170"/>
      <c r="F1056" s="170"/>
      <c r="G1056" s="170"/>
    </row>
    <row r="1057" spans="3:7">
      <c r="C1057" s="170"/>
      <c r="D1057" s="170"/>
      <c r="E1057" s="170"/>
      <c r="F1057" s="170"/>
      <c r="G1057" s="170"/>
    </row>
    <row r="1058" spans="3:7">
      <c r="C1058" s="170"/>
      <c r="D1058" s="170"/>
      <c r="E1058" s="170"/>
      <c r="F1058" s="170"/>
      <c r="G1058" s="170"/>
    </row>
    <row r="1059" spans="3:7">
      <c r="C1059" s="170"/>
      <c r="D1059" s="170"/>
      <c r="E1059" s="170"/>
      <c r="F1059" s="170"/>
      <c r="G1059" s="170"/>
    </row>
    <row r="1060" spans="3:7">
      <c r="C1060" s="170"/>
      <c r="D1060" s="170"/>
      <c r="E1060" s="170"/>
      <c r="F1060" s="170"/>
      <c r="G1060" s="170"/>
    </row>
    <row r="1061" spans="3:7">
      <c r="C1061" s="170"/>
      <c r="D1061" s="170"/>
      <c r="E1061" s="170"/>
      <c r="F1061" s="170"/>
      <c r="G1061" s="170"/>
    </row>
    <row r="1062" spans="3:7">
      <c r="C1062" s="170"/>
      <c r="D1062" s="170"/>
      <c r="E1062" s="170"/>
      <c r="F1062" s="170"/>
      <c r="G1062" s="170"/>
    </row>
    <row r="1063" spans="3:7">
      <c r="C1063" s="170"/>
      <c r="D1063" s="170"/>
      <c r="E1063" s="170"/>
      <c r="F1063" s="170"/>
      <c r="G1063" s="170"/>
    </row>
    <row r="1064" spans="3:7">
      <c r="C1064" s="170"/>
      <c r="D1064" s="170"/>
      <c r="E1064" s="170"/>
      <c r="F1064" s="170"/>
      <c r="G1064" s="170"/>
    </row>
    <row r="1065" spans="3:7">
      <c r="C1065" s="170"/>
      <c r="D1065" s="170"/>
      <c r="E1065" s="170"/>
      <c r="F1065" s="170"/>
      <c r="G1065" s="170"/>
    </row>
    <row r="1066" spans="3:7">
      <c r="C1066" s="170"/>
      <c r="D1066" s="170"/>
      <c r="E1066" s="170"/>
      <c r="F1066" s="170"/>
      <c r="G1066" s="170"/>
    </row>
    <row r="1067" spans="3:7">
      <c r="C1067" s="170"/>
      <c r="D1067" s="170"/>
      <c r="E1067" s="170"/>
      <c r="F1067" s="170"/>
      <c r="G1067" s="170"/>
    </row>
    <row r="1068" spans="3:7">
      <c r="C1068" s="170"/>
      <c r="D1068" s="170"/>
      <c r="E1068" s="170"/>
      <c r="F1068" s="170"/>
      <c r="G1068" s="170"/>
    </row>
    <row r="1069" spans="3:7">
      <c r="C1069" s="170"/>
      <c r="D1069" s="170"/>
      <c r="E1069" s="170"/>
      <c r="F1069" s="170"/>
      <c r="G1069" s="170"/>
    </row>
    <row r="1070" spans="3:7">
      <c r="C1070" s="170"/>
      <c r="D1070" s="170"/>
      <c r="E1070" s="170"/>
      <c r="F1070" s="170"/>
      <c r="G1070" s="170"/>
    </row>
    <row r="1071" spans="3:7">
      <c r="C1071" s="170"/>
      <c r="D1071" s="170"/>
      <c r="E1071" s="170"/>
      <c r="F1071" s="170"/>
      <c r="G1071" s="170"/>
    </row>
    <row r="1072" spans="3:7">
      <c r="C1072" s="170"/>
      <c r="D1072" s="170"/>
      <c r="E1072" s="170"/>
      <c r="F1072" s="170"/>
      <c r="G1072" s="170"/>
    </row>
    <row r="1073" spans="3:7">
      <c r="C1073" s="170"/>
      <c r="D1073" s="170"/>
      <c r="E1073" s="170"/>
      <c r="F1073" s="170"/>
      <c r="G1073" s="170"/>
    </row>
    <row r="1074" spans="3:7">
      <c r="C1074" s="170"/>
      <c r="D1074" s="170"/>
      <c r="E1074" s="170"/>
      <c r="F1074" s="170"/>
      <c r="G1074" s="170"/>
    </row>
    <row r="1075" spans="3:7">
      <c r="C1075" s="170"/>
      <c r="D1075" s="170"/>
      <c r="E1075" s="170"/>
      <c r="F1075" s="170"/>
      <c r="G1075" s="170"/>
    </row>
    <row r="1076" spans="3:7">
      <c r="C1076" s="170"/>
      <c r="D1076" s="170"/>
      <c r="E1076" s="170"/>
      <c r="F1076" s="170"/>
      <c r="G1076" s="170"/>
    </row>
    <row r="1077" spans="3:7">
      <c r="C1077" s="170"/>
      <c r="D1077" s="170"/>
      <c r="E1077" s="170"/>
      <c r="F1077" s="170"/>
      <c r="G1077" s="170"/>
    </row>
    <row r="1078" spans="3:7">
      <c r="C1078" s="170"/>
      <c r="D1078" s="170"/>
      <c r="E1078" s="170"/>
      <c r="F1078" s="170"/>
      <c r="G1078" s="170"/>
    </row>
    <row r="1079" spans="3:7">
      <c r="C1079" s="170"/>
      <c r="D1079" s="170"/>
      <c r="E1079" s="170"/>
      <c r="F1079" s="170"/>
      <c r="G1079" s="170"/>
    </row>
    <row r="1080" spans="3:7">
      <c r="C1080" s="170"/>
      <c r="D1080" s="170"/>
      <c r="E1080" s="170"/>
      <c r="F1080" s="170"/>
      <c r="G1080" s="170"/>
    </row>
    <row r="1081" spans="3:7">
      <c r="C1081" s="170"/>
      <c r="D1081" s="170"/>
      <c r="E1081" s="170"/>
      <c r="F1081" s="170"/>
      <c r="G1081" s="170"/>
    </row>
    <row r="1082" spans="3:7">
      <c r="C1082" s="170"/>
      <c r="D1082" s="170"/>
      <c r="E1082" s="170"/>
      <c r="F1082" s="170"/>
      <c r="G1082" s="170"/>
    </row>
    <row r="1083" spans="3:7">
      <c r="C1083" s="170"/>
      <c r="D1083" s="170"/>
      <c r="E1083" s="170"/>
      <c r="F1083" s="170"/>
      <c r="G1083" s="170"/>
    </row>
    <row r="1084" spans="3:7">
      <c r="C1084" s="170"/>
      <c r="D1084" s="170"/>
      <c r="E1084" s="170"/>
      <c r="F1084" s="170"/>
      <c r="G1084" s="170"/>
    </row>
    <row r="1085" spans="3:7">
      <c r="C1085" s="170"/>
      <c r="D1085" s="170"/>
      <c r="E1085" s="170"/>
      <c r="F1085" s="170"/>
      <c r="G1085" s="170"/>
    </row>
    <row r="1086" spans="3:7">
      <c r="C1086" s="170"/>
      <c r="D1086" s="170"/>
      <c r="E1086" s="170"/>
      <c r="F1086" s="170"/>
      <c r="G1086" s="170"/>
    </row>
    <row r="1087" spans="3:7">
      <c r="C1087" s="170"/>
      <c r="D1087" s="170"/>
      <c r="E1087" s="170"/>
      <c r="F1087" s="170"/>
      <c r="G1087" s="170"/>
    </row>
    <row r="1088" spans="3:7">
      <c r="C1088" s="170"/>
      <c r="D1088" s="170"/>
      <c r="E1088" s="170"/>
      <c r="F1088" s="170"/>
      <c r="G1088" s="170"/>
    </row>
    <row r="1089" spans="3:7">
      <c r="C1089" s="170"/>
      <c r="D1089" s="170"/>
      <c r="E1089" s="170"/>
      <c r="F1089" s="170"/>
      <c r="G1089" s="170"/>
    </row>
    <row r="1090" spans="3:7">
      <c r="C1090" s="170"/>
      <c r="D1090" s="170"/>
      <c r="E1090" s="170"/>
      <c r="F1090" s="170"/>
      <c r="G1090" s="170"/>
    </row>
    <row r="1091" spans="3:7">
      <c r="C1091" s="170"/>
      <c r="D1091" s="170"/>
      <c r="E1091" s="170"/>
      <c r="F1091" s="170"/>
      <c r="G1091" s="170"/>
    </row>
    <row r="1092" spans="3:7">
      <c r="C1092" s="170"/>
      <c r="D1092" s="170"/>
      <c r="E1092" s="170"/>
      <c r="F1092" s="170"/>
      <c r="G1092" s="170"/>
    </row>
    <row r="1093" spans="3:7">
      <c r="C1093" s="170"/>
      <c r="D1093" s="170"/>
      <c r="E1093" s="170"/>
      <c r="F1093" s="170"/>
      <c r="G1093" s="170"/>
    </row>
    <row r="1094" spans="3:7">
      <c r="C1094" s="170"/>
      <c r="D1094" s="170"/>
      <c r="E1094" s="170"/>
      <c r="F1094" s="170"/>
      <c r="G1094" s="170"/>
    </row>
    <row r="1095" spans="3:7">
      <c r="C1095" s="170"/>
      <c r="D1095" s="170"/>
      <c r="E1095" s="170"/>
      <c r="F1095" s="170"/>
      <c r="G1095" s="170"/>
    </row>
    <row r="1096" spans="3:7">
      <c r="C1096" s="170"/>
      <c r="D1096" s="170"/>
      <c r="E1096" s="170"/>
      <c r="F1096" s="170"/>
      <c r="G1096" s="170"/>
    </row>
    <row r="1097" spans="3:7">
      <c r="C1097" s="170"/>
      <c r="D1097" s="170"/>
      <c r="E1097" s="170"/>
      <c r="F1097" s="170"/>
      <c r="G1097" s="170"/>
    </row>
    <row r="1098" spans="3:7">
      <c r="C1098" s="170"/>
      <c r="D1098" s="170"/>
      <c r="E1098" s="170"/>
      <c r="F1098" s="170"/>
      <c r="G1098" s="170"/>
    </row>
    <row r="1099" spans="3:7">
      <c r="C1099" s="170"/>
      <c r="D1099" s="170"/>
      <c r="E1099" s="170"/>
      <c r="F1099" s="170"/>
      <c r="G1099" s="170"/>
    </row>
    <row r="1100" spans="3:7">
      <c r="C1100" s="170"/>
      <c r="D1100" s="170"/>
      <c r="E1100" s="170"/>
      <c r="F1100" s="170"/>
      <c r="G1100" s="170"/>
    </row>
    <row r="1101" spans="3:7">
      <c r="C1101" s="170"/>
      <c r="D1101" s="170"/>
      <c r="E1101" s="170"/>
      <c r="F1101" s="170"/>
      <c r="G1101" s="170"/>
    </row>
    <row r="1102" spans="3:7">
      <c r="C1102" s="170"/>
      <c r="D1102" s="170"/>
      <c r="E1102" s="170"/>
      <c r="F1102" s="170"/>
      <c r="G1102" s="170"/>
    </row>
    <row r="1103" spans="3:7">
      <c r="C1103" s="170"/>
      <c r="D1103" s="170"/>
      <c r="E1103" s="170"/>
      <c r="F1103" s="170"/>
      <c r="G1103" s="170"/>
    </row>
    <row r="1104" spans="3:7">
      <c r="C1104" s="170"/>
      <c r="D1104" s="170"/>
      <c r="E1104" s="170"/>
      <c r="F1104" s="170"/>
      <c r="G1104" s="170"/>
    </row>
    <row r="1105" spans="3:7">
      <c r="C1105" s="170"/>
      <c r="D1105" s="170"/>
      <c r="E1105" s="170"/>
      <c r="F1105" s="170"/>
      <c r="G1105" s="170"/>
    </row>
    <row r="1106" spans="3:7">
      <c r="C1106" s="170"/>
      <c r="D1106" s="170"/>
      <c r="E1106" s="170"/>
      <c r="F1106" s="170"/>
      <c r="G1106" s="170"/>
    </row>
    <row r="1107" spans="3:7">
      <c r="C1107" s="170"/>
      <c r="D1107" s="170"/>
      <c r="E1107" s="170"/>
      <c r="F1107" s="170"/>
      <c r="G1107" s="170"/>
    </row>
    <row r="1108" spans="3:7">
      <c r="C1108" s="170"/>
      <c r="D1108" s="170"/>
      <c r="E1108" s="170"/>
      <c r="F1108" s="170"/>
      <c r="G1108" s="170"/>
    </row>
    <row r="1109" spans="3:7">
      <c r="C1109" s="170"/>
      <c r="D1109" s="170"/>
      <c r="E1109" s="170"/>
      <c r="F1109" s="170"/>
      <c r="G1109" s="170"/>
    </row>
    <row r="1110" spans="3:7">
      <c r="C1110" s="170"/>
      <c r="D1110" s="170"/>
      <c r="E1110" s="170"/>
      <c r="F1110" s="170"/>
      <c r="G1110" s="170"/>
    </row>
    <row r="1111" spans="3:7">
      <c r="C1111" s="170"/>
      <c r="D1111" s="170"/>
      <c r="E1111" s="170"/>
      <c r="F1111" s="170"/>
      <c r="G1111" s="170"/>
    </row>
    <row r="1112" spans="3:7">
      <c r="C1112" s="170"/>
      <c r="D1112" s="170"/>
      <c r="E1112" s="170"/>
      <c r="F1112" s="170"/>
      <c r="G1112" s="170"/>
    </row>
    <row r="1113" spans="3:7">
      <c r="C1113" s="170"/>
      <c r="D1113" s="170"/>
      <c r="E1113" s="170"/>
      <c r="F1113" s="170"/>
      <c r="G1113" s="170"/>
    </row>
    <row r="1114" spans="3:7">
      <c r="C1114" s="170"/>
      <c r="D1114" s="170"/>
      <c r="E1114" s="170"/>
      <c r="F1114" s="170"/>
      <c r="G1114" s="170"/>
    </row>
    <row r="1115" spans="3:7">
      <c r="C1115" s="170"/>
      <c r="D1115" s="170"/>
      <c r="E1115" s="170"/>
      <c r="F1115" s="170"/>
      <c r="G1115" s="170"/>
    </row>
    <row r="1116" spans="3:7">
      <c r="C1116" s="170"/>
      <c r="D1116" s="170"/>
      <c r="E1116" s="170"/>
      <c r="F1116" s="170"/>
      <c r="G1116" s="170"/>
    </row>
    <row r="1117" spans="3:7">
      <c r="C1117" s="170"/>
      <c r="D1117" s="170"/>
      <c r="E1117" s="170"/>
      <c r="F1117" s="170"/>
      <c r="G1117" s="170"/>
    </row>
    <row r="1118" spans="3:7">
      <c r="C1118" s="170"/>
      <c r="D1118" s="170"/>
      <c r="E1118" s="170"/>
      <c r="F1118" s="170"/>
      <c r="G1118" s="170"/>
    </row>
    <row r="1119" spans="3:7">
      <c r="C1119" s="170"/>
      <c r="D1119" s="170"/>
      <c r="E1119" s="170"/>
      <c r="F1119" s="170"/>
      <c r="G1119" s="170"/>
    </row>
    <row r="1120" spans="3:7">
      <c r="C1120" s="170"/>
      <c r="D1120" s="170"/>
      <c r="E1120" s="170"/>
      <c r="F1120" s="170"/>
      <c r="G1120" s="170"/>
    </row>
    <row r="1121" spans="3:7">
      <c r="C1121" s="170"/>
      <c r="D1121" s="170"/>
      <c r="E1121" s="170"/>
      <c r="F1121" s="170"/>
      <c r="G1121" s="170"/>
    </row>
    <row r="1122" spans="3:7">
      <c r="C1122" s="170"/>
      <c r="D1122" s="170"/>
      <c r="E1122" s="170"/>
      <c r="F1122" s="170"/>
      <c r="G1122" s="170"/>
    </row>
    <row r="1123" spans="3:7">
      <c r="C1123" s="170"/>
      <c r="D1123" s="170"/>
      <c r="E1123" s="170"/>
      <c r="F1123" s="170"/>
      <c r="G1123" s="170"/>
    </row>
    <row r="1124" spans="3:7">
      <c r="C1124" s="170"/>
      <c r="D1124" s="170"/>
      <c r="E1124" s="170"/>
      <c r="F1124" s="170"/>
      <c r="G1124" s="170"/>
    </row>
    <row r="1125" spans="3:7">
      <c r="C1125" s="170"/>
      <c r="D1125" s="170"/>
      <c r="E1125" s="170"/>
      <c r="F1125" s="170"/>
      <c r="G1125" s="170"/>
    </row>
    <row r="1126" spans="3:7">
      <c r="C1126" s="170"/>
      <c r="D1126" s="170"/>
      <c r="E1126" s="170"/>
      <c r="F1126" s="170"/>
      <c r="G1126" s="170"/>
    </row>
    <row r="1127" spans="3:7">
      <c r="C1127" s="170"/>
      <c r="D1127" s="170"/>
      <c r="E1127" s="170"/>
      <c r="F1127" s="170"/>
      <c r="G1127" s="170"/>
    </row>
    <row r="1128" spans="3:7">
      <c r="C1128" s="170"/>
      <c r="D1128" s="170"/>
      <c r="E1128" s="170"/>
      <c r="F1128" s="170"/>
      <c r="G1128" s="170"/>
    </row>
    <row r="1129" spans="3:7">
      <c r="C1129" s="170"/>
      <c r="D1129" s="170"/>
      <c r="E1129" s="170"/>
      <c r="F1129" s="170"/>
      <c r="G1129" s="170"/>
    </row>
    <row r="1130" spans="3:7">
      <c r="C1130" s="170"/>
      <c r="D1130" s="170"/>
      <c r="E1130" s="170"/>
      <c r="F1130" s="170"/>
      <c r="G1130" s="170"/>
    </row>
    <row r="1131" spans="3:7">
      <c r="C1131" s="170"/>
      <c r="D1131" s="170"/>
      <c r="E1131" s="170"/>
      <c r="F1131" s="170"/>
      <c r="G1131" s="170"/>
    </row>
    <row r="1132" spans="3:7">
      <c r="C1132" s="170"/>
      <c r="D1132" s="170"/>
      <c r="E1132" s="170"/>
      <c r="F1132" s="170"/>
      <c r="G1132" s="170"/>
    </row>
    <row r="1133" spans="3:7">
      <c r="C1133" s="170"/>
      <c r="D1133" s="170"/>
      <c r="E1133" s="170"/>
      <c r="F1133" s="170"/>
      <c r="G1133" s="170"/>
    </row>
    <row r="1134" spans="3:7">
      <c r="C1134" s="170"/>
      <c r="D1134" s="170"/>
      <c r="E1134" s="170"/>
      <c r="F1134" s="170"/>
      <c r="G1134" s="170"/>
    </row>
    <row r="1135" spans="3:7">
      <c r="C1135" s="170"/>
      <c r="D1135" s="170"/>
      <c r="E1135" s="170"/>
      <c r="F1135" s="170"/>
      <c r="G1135" s="170"/>
    </row>
    <row r="1136" spans="3:7">
      <c r="C1136" s="170"/>
      <c r="D1136" s="170"/>
      <c r="E1136" s="170"/>
      <c r="F1136" s="170"/>
      <c r="G1136" s="170"/>
    </row>
    <row r="1137" spans="3:7">
      <c r="C1137" s="170"/>
      <c r="D1137" s="170"/>
      <c r="E1137" s="170"/>
      <c r="F1137" s="170"/>
      <c r="G1137" s="170"/>
    </row>
    <row r="1138" spans="3:7">
      <c r="C1138" s="170"/>
      <c r="D1138" s="170"/>
      <c r="E1138" s="170"/>
      <c r="F1138" s="170"/>
      <c r="G1138" s="170"/>
    </row>
    <row r="1139" spans="3:7">
      <c r="C1139" s="170"/>
      <c r="D1139" s="170"/>
      <c r="E1139" s="170"/>
      <c r="F1139" s="170"/>
      <c r="G1139" s="170"/>
    </row>
    <row r="1140" spans="3:7">
      <c r="C1140" s="170"/>
      <c r="D1140" s="170"/>
      <c r="E1140" s="170"/>
      <c r="F1140" s="170"/>
      <c r="G1140" s="170"/>
    </row>
    <row r="1141" spans="3:7">
      <c r="C1141" s="170"/>
      <c r="D1141" s="170"/>
      <c r="E1141" s="170"/>
      <c r="F1141" s="170"/>
      <c r="G1141" s="170"/>
    </row>
    <row r="1142" spans="3:7">
      <c r="C1142" s="170"/>
      <c r="D1142" s="170"/>
      <c r="E1142" s="170"/>
      <c r="F1142" s="170"/>
      <c r="G1142" s="170"/>
    </row>
    <row r="1143" spans="3:7">
      <c r="C1143" s="170"/>
      <c r="D1143" s="170"/>
      <c r="E1143" s="170"/>
      <c r="F1143" s="170"/>
      <c r="G1143" s="170"/>
    </row>
    <row r="1144" spans="3:7">
      <c r="C1144" s="170"/>
      <c r="D1144" s="170"/>
      <c r="E1144" s="170"/>
      <c r="F1144" s="170"/>
      <c r="G1144" s="170"/>
    </row>
    <row r="1145" spans="3:7">
      <c r="C1145" s="170"/>
      <c r="D1145" s="170"/>
      <c r="E1145" s="170"/>
      <c r="F1145" s="170"/>
      <c r="G1145" s="170"/>
    </row>
    <row r="1146" spans="3:7">
      <c r="C1146" s="170"/>
      <c r="D1146" s="170"/>
      <c r="E1146" s="170"/>
      <c r="F1146" s="170"/>
      <c r="G1146" s="170"/>
    </row>
    <row r="1147" spans="3:7">
      <c r="C1147" s="170"/>
      <c r="D1147" s="170"/>
      <c r="E1147" s="170"/>
      <c r="F1147" s="170"/>
      <c r="G1147" s="170"/>
    </row>
    <row r="1148" spans="3:7">
      <c r="C1148" s="170"/>
      <c r="D1148" s="170"/>
      <c r="E1148" s="170"/>
      <c r="F1148" s="170"/>
      <c r="G1148" s="170"/>
    </row>
    <row r="1149" spans="3:7">
      <c r="C1149" s="170"/>
      <c r="D1149" s="170"/>
      <c r="E1149" s="170"/>
      <c r="F1149" s="170"/>
      <c r="G1149" s="170"/>
    </row>
    <row r="1150" spans="3:7">
      <c r="C1150" s="170"/>
      <c r="D1150" s="170"/>
      <c r="E1150" s="170"/>
      <c r="F1150" s="170"/>
      <c r="G1150" s="170"/>
    </row>
    <row r="1151" spans="3:7">
      <c r="C1151" s="170"/>
      <c r="D1151" s="170"/>
      <c r="E1151" s="170"/>
      <c r="F1151" s="170"/>
      <c r="G1151" s="170"/>
    </row>
    <row r="1152" spans="3:7">
      <c r="C1152" s="170"/>
      <c r="D1152" s="170"/>
      <c r="E1152" s="170"/>
      <c r="F1152" s="170"/>
      <c r="G1152" s="170"/>
    </row>
    <row r="1153" spans="3:7">
      <c r="C1153" s="170"/>
      <c r="D1153" s="170"/>
      <c r="E1153" s="170"/>
      <c r="F1153" s="170"/>
      <c r="G1153" s="170"/>
    </row>
    <row r="1154" spans="3:7">
      <c r="C1154" s="170"/>
      <c r="D1154" s="170"/>
      <c r="E1154" s="170"/>
      <c r="F1154" s="170"/>
      <c r="G1154" s="170"/>
    </row>
    <row r="1155" spans="3:7">
      <c r="C1155" s="170"/>
      <c r="D1155" s="170"/>
      <c r="E1155" s="170"/>
      <c r="F1155" s="170"/>
      <c r="G1155" s="170"/>
    </row>
    <row r="1156" spans="3:7">
      <c r="C1156" s="170"/>
      <c r="D1156" s="170"/>
      <c r="E1156" s="170"/>
      <c r="F1156" s="170"/>
      <c r="G1156" s="170"/>
    </row>
    <row r="1157" spans="3:7">
      <c r="C1157" s="170"/>
      <c r="D1157" s="170"/>
      <c r="E1157" s="170"/>
      <c r="F1157" s="170"/>
      <c r="G1157" s="170"/>
    </row>
    <row r="1158" spans="3:7">
      <c r="C1158" s="170"/>
      <c r="D1158" s="170"/>
      <c r="E1158" s="170"/>
      <c r="F1158" s="170"/>
      <c r="G1158" s="170"/>
    </row>
    <row r="1159" spans="3:7">
      <c r="C1159" s="170"/>
      <c r="D1159" s="170"/>
      <c r="E1159" s="170"/>
      <c r="F1159" s="170"/>
      <c r="G1159" s="170"/>
    </row>
    <row r="1160" spans="3:7">
      <c r="C1160" s="170"/>
      <c r="D1160" s="170"/>
      <c r="E1160" s="170"/>
      <c r="F1160" s="170"/>
      <c r="G1160" s="170"/>
    </row>
    <row r="1161" spans="3:7">
      <c r="C1161" s="170"/>
      <c r="D1161" s="170"/>
      <c r="E1161" s="170"/>
      <c r="F1161" s="170"/>
      <c r="G1161" s="170"/>
    </row>
    <row r="1162" spans="3:7">
      <c r="C1162" s="170"/>
      <c r="D1162" s="170"/>
      <c r="E1162" s="170"/>
      <c r="F1162" s="170"/>
      <c r="G1162" s="170"/>
    </row>
    <row r="1163" spans="3:7">
      <c r="C1163" s="170"/>
      <c r="D1163" s="170"/>
      <c r="E1163" s="170"/>
      <c r="F1163" s="170"/>
      <c r="G1163" s="170"/>
    </row>
    <row r="1164" spans="3:7">
      <c r="C1164" s="170"/>
      <c r="D1164" s="170"/>
      <c r="E1164" s="170"/>
      <c r="F1164" s="170"/>
      <c r="G1164" s="170"/>
    </row>
    <row r="1165" spans="3:7">
      <c r="C1165" s="170"/>
      <c r="D1165" s="170"/>
      <c r="E1165" s="170"/>
      <c r="F1165" s="170"/>
      <c r="G1165" s="170"/>
    </row>
    <row r="1166" spans="3:7">
      <c r="C1166" s="170"/>
      <c r="D1166" s="170"/>
      <c r="E1166" s="170"/>
      <c r="F1166" s="170"/>
      <c r="G1166" s="170"/>
    </row>
    <row r="1167" spans="3:7">
      <c r="C1167" s="170"/>
      <c r="D1167" s="170"/>
      <c r="E1167" s="170"/>
      <c r="F1167" s="170"/>
      <c r="G1167" s="170"/>
    </row>
    <row r="1168" spans="3:7">
      <c r="C1168" s="170"/>
      <c r="D1168" s="170"/>
      <c r="E1168" s="170"/>
      <c r="F1168" s="170"/>
      <c r="G1168" s="170"/>
    </row>
    <row r="1169" spans="3:7">
      <c r="C1169" s="170"/>
      <c r="D1169" s="170"/>
      <c r="E1169" s="170"/>
      <c r="F1169" s="170"/>
      <c r="G1169" s="170"/>
    </row>
    <row r="1170" spans="3:7">
      <c r="C1170" s="170"/>
      <c r="D1170" s="170"/>
      <c r="E1170" s="170"/>
      <c r="F1170" s="170"/>
      <c r="G1170" s="170"/>
    </row>
    <row r="1171" spans="3:7">
      <c r="C1171" s="170"/>
      <c r="D1171" s="170"/>
      <c r="E1171" s="170"/>
      <c r="F1171" s="170"/>
      <c r="G1171" s="170"/>
    </row>
    <row r="1172" spans="3:7">
      <c r="C1172" s="170"/>
      <c r="D1172" s="170"/>
      <c r="E1172" s="170"/>
      <c r="F1172" s="170"/>
      <c r="G1172" s="170"/>
    </row>
    <row r="1173" spans="3:7">
      <c r="C1173" s="170"/>
      <c r="D1173" s="170"/>
      <c r="E1173" s="170"/>
      <c r="F1173" s="170"/>
      <c r="G1173" s="170"/>
    </row>
    <row r="1174" spans="3:7">
      <c r="C1174" s="170"/>
      <c r="D1174" s="170"/>
      <c r="E1174" s="170"/>
      <c r="F1174" s="170"/>
      <c r="G1174" s="170"/>
    </row>
    <row r="1175" spans="3:7">
      <c r="C1175" s="170"/>
      <c r="D1175" s="170"/>
      <c r="E1175" s="170"/>
      <c r="F1175" s="170"/>
      <c r="G1175" s="170"/>
    </row>
    <row r="1176" spans="3:7">
      <c r="C1176" s="170"/>
      <c r="D1176" s="170"/>
      <c r="E1176" s="170"/>
      <c r="F1176" s="170"/>
      <c r="G1176" s="170"/>
    </row>
    <row r="1177" spans="3:7">
      <c r="C1177" s="170"/>
      <c r="D1177" s="170"/>
      <c r="E1177" s="170"/>
      <c r="F1177" s="170"/>
      <c r="G1177" s="170"/>
    </row>
    <row r="1178" spans="3:7">
      <c r="C1178" s="170"/>
      <c r="D1178" s="170"/>
      <c r="E1178" s="170"/>
      <c r="F1178" s="170"/>
      <c r="G1178" s="170"/>
    </row>
    <row r="1179" spans="3:7">
      <c r="C1179" s="170"/>
      <c r="D1179" s="170"/>
      <c r="E1179" s="170"/>
      <c r="F1179" s="170"/>
      <c r="G1179" s="170"/>
    </row>
    <row r="1180" spans="3:7">
      <c r="C1180" s="170"/>
      <c r="D1180" s="170"/>
      <c r="E1180" s="170"/>
      <c r="F1180" s="170"/>
      <c r="G1180" s="170"/>
    </row>
    <row r="1181" spans="3:7">
      <c r="C1181" s="170"/>
      <c r="D1181" s="170"/>
      <c r="E1181" s="170"/>
      <c r="F1181" s="170"/>
      <c r="G1181" s="170"/>
    </row>
    <row r="1182" spans="3:7">
      <c r="C1182" s="170"/>
      <c r="D1182" s="170"/>
      <c r="E1182" s="170"/>
      <c r="F1182" s="170"/>
      <c r="G1182" s="170"/>
    </row>
    <row r="1183" spans="3:7">
      <c r="C1183" s="170"/>
      <c r="D1183" s="170"/>
      <c r="E1183" s="170"/>
      <c r="F1183" s="170"/>
      <c r="G1183" s="170"/>
    </row>
    <row r="1184" spans="3:7">
      <c r="C1184" s="170"/>
      <c r="D1184" s="170"/>
      <c r="E1184" s="170"/>
      <c r="F1184" s="170"/>
      <c r="G1184" s="170"/>
    </row>
    <row r="1185" spans="3:7">
      <c r="C1185" s="170"/>
      <c r="D1185" s="170"/>
      <c r="E1185" s="170"/>
      <c r="F1185" s="170"/>
      <c r="G1185" s="170"/>
    </row>
    <row r="1186" spans="3:7">
      <c r="C1186" s="170"/>
      <c r="D1186" s="170"/>
      <c r="E1186" s="170"/>
      <c r="F1186" s="170"/>
      <c r="G1186" s="170"/>
    </row>
    <row r="1187" spans="3:7">
      <c r="C1187" s="170"/>
      <c r="D1187" s="170"/>
      <c r="E1187" s="170"/>
      <c r="F1187" s="170"/>
      <c r="G1187" s="170"/>
    </row>
    <row r="1188" spans="3:7">
      <c r="C1188" s="170"/>
      <c r="D1188" s="170"/>
      <c r="E1188" s="170"/>
      <c r="F1188" s="170"/>
      <c r="G1188" s="170"/>
    </row>
    <row r="1189" spans="3:7">
      <c r="C1189" s="170"/>
      <c r="D1189" s="170"/>
      <c r="E1189" s="170"/>
      <c r="F1189" s="170"/>
      <c r="G1189" s="170"/>
    </row>
    <row r="1190" spans="3:7">
      <c r="C1190" s="170"/>
      <c r="D1190" s="170"/>
      <c r="E1190" s="170"/>
      <c r="F1190" s="170"/>
      <c r="G1190" s="170"/>
    </row>
    <row r="1191" spans="3:7">
      <c r="C1191" s="170"/>
      <c r="D1191" s="170"/>
      <c r="E1191" s="170"/>
      <c r="F1191" s="170"/>
      <c r="G1191" s="170"/>
    </row>
    <row r="1192" spans="3:7">
      <c r="C1192" s="170"/>
      <c r="D1192" s="170"/>
      <c r="E1192" s="170"/>
      <c r="F1192" s="170"/>
      <c r="G1192" s="170"/>
    </row>
    <row r="1193" spans="3:7">
      <c r="C1193" s="170"/>
      <c r="D1193" s="170"/>
      <c r="E1193" s="170"/>
      <c r="F1193" s="170"/>
      <c r="G1193" s="170"/>
    </row>
    <row r="1194" spans="3:7">
      <c r="C1194" s="170"/>
      <c r="D1194" s="170"/>
      <c r="E1194" s="170"/>
      <c r="F1194" s="170"/>
      <c r="G1194" s="170"/>
    </row>
    <row r="1195" spans="3:7">
      <c r="C1195" s="170"/>
      <c r="D1195" s="170"/>
      <c r="E1195" s="170"/>
      <c r="F1195" s="170"/>
      <c r="G1195" s="170"/>
    </row>
    <row r="1196" spans="3:7">
      <c r="C1196" s="170"/>
      <c r="D1196" s="170"/>
      <c r="E1196" s="170"/>
      <c r="F1196" s="170"/>
      <c r="G1196" s="170"/>
    </row>
    <row r="1197" spans="3:7">
      <c r="C1197" s="170"/>
      <c r="D1197" s="170"/>
      <c r="E1197" s="170"/>
      <c r="F1197" s="170"/>
      <c r="G1197" s="170"/>
    </row>
    <row r="1198" spans="3:7">
      <c r="C1198" s="170"/>
      <c r="D1198" s="170"/>
      <c r="E1198" s="170"/>
      <c r="F1198" s="170"/>
      <c r="G1198" s="170"/>
    </row>
    <row r="1199" spans="3:7">
      <c r="C1199" s="170"/>
      <c r="D1199" s="170"/>
      <c r="E1199" s="170"/>
      <c r="F1199" s="170"/>
      <c r="G1199" s="170"/>
    </row>
    <row r="1200" spans="3:7">
      <c r="C1200" s="170"/>
      <c r="D1200" s="170"/>
      <c r="E1200" s="170"/>
      <c r="F1200" s="170"/>
      <c r="G1200" s="170"/>
    </row>
    <row r="1201" spans="3:7">
      <c r="C1201" s="170"/>
      <c r="D1201" s="170"/>
      <c r="E1201" s="170"/>
      <c r="F1201" s="170"/>
      <c r="G1201" s="170"/>
    </row>
    <row r="1202" spans="3:7">
      <c r="C1202" s="170"/>
      <c r="D1202" s="170"/>
      <c r="E1202" s="170"/>
      <c r="F1202" s="170"/>
      <c r="G1202" s="170"/>
    </row>
    <row r="1203" spans="3:7">
      <c r="C1203" s="170"/>
      <c r="D1203" s="170"/>
      <c r="E1203" s="170"/>
      <c r="F1203" s="170"/>
      <c r="G1203" s="170"/>
    </row>
    <row r="1204" spans="3:7">
      <c r="C1204" s="170"/>
      <c r="D1204" s="170"/>
      <c r="E1204" s="170"/>
      <c r="F1204" s="170"/>
      <c r="G1204" s="170"/>
    </row>
    <row r="1205" spans="3:7">
      <c r="C1205" s="170"/>
      <c r="D1205" s="170"/>
      <c r="E1205" s="170"/>
      <c r="F1205" s="170"/>
      <c r="G1205" s="170"/>
    </row>
    <row r="1206" spans="3:7">
      <c r="C1206" s="170"/>
      <c r="D1206" s="170"/>
      <c r="E1206" s="170"/>
      <c r="F1206" s="170"/>
      <c r="G1206" s="170"/>
    </row>
    <row r="1207" spans="3:7">
      <c r="C1207" s="170"/>
      <c r="D1207" s="170"/>
      <c r="E1207" s="170"/>
      <c r="F1207" s="170"/>
      <c r="G1207" s="170"/>
    </row>
    <row r="1208" spans="3:7">
      <c r="C1208" s="170"/>
      <c r="D1208" s="170"/>
      <c r="E1208" s="170"/>
      <c r="F1208" s="170"/>
      <c r="G1208" s="170"/>
    </row>
    <row r="1209" spans="3:7">
      <c r="C1209" s="170"/>
      <c r="D1209" s="170"/>
      <c r="E1209" s="170"/>
      <c r="F1209" s="170"/>
      <c r="G1209" s="170"/>
    </row>
    <row r="1210" spans="3:7">
      <c r="C1210" s="170"/>
      <c r="D1210" s="170"/>
      <c r="E1210" s="170"/>
      <c r="F1210" s="170"/>
      <c r="G1210" s="170"/>
    </row>
    <row r="1211" spans="3:7">
      <c r="C1211" s="170"/>
      <c r="D1211" s="170"/>
      <c r="E1211" s="170"/>
      <c r="F1211" s="170"/>
      <c r="G1211" s="170"/>
    </row>
    <row r="1212" spans="3:7">
      <c r="C1212" s="170"/>
      <c r="D1212" s="170"/>
      <c r="E1212" s="170"/>
      <c r="F1212" s="170"/>
      <c r="G1212" s="170"/>
    </row>
    <row r="1213" spans="3:7">
      <c r="C1213" s="170"/>
      <c r="D1213" s="170"/>
      <c r="E1213" s="170"/>
      <c r="F1213" s="170"/>
      <c r="G1213" s="170"/>
    </row>
    <row r="1214" spans="3:7">
      <c r="C1214" s="170"/>
      <c r="D1214" s="170"/>
      <c r="E1214" s="170"/>
      <c r="F1214" s="170"/>
      <c r="G1214" s="170"/>
    </row>
    <row r="1215" spans="3:7">
      <c r="C1215" s="170"/>
      <c r="D1215" s="170"/>
      <c r="E1215" s="170"/>
      <c r="F1215" s="170"/>
      <c r="G1215" s="170"/>
    </row>
    <row r="1216" spans="3:7">
      <c r="C1216" s="170"/>
      <c r="D1216" s="170"/>
      <c r="E1216" s="170"/>
      <c r="F1216" s="170"/>
      <c r="G1216" s="170"/>
    </row>
    <row r="1217" spans="3:7">
      <c r="C1217" s="170"/>
      <c r="D1217" s="170"/>
      <c r="E1217" s="170"/>
      <c r="F1217" s="170"/>
      <c r="G1217" s="170"/>
    </row>
    <row r="1218" spans="3:7">
      <c r="C1218" s="170"/>
      <c r="D1218" s="170"/>
      <c r="E1218" s="170"/>
      <c r="F1218" s="170"/>
      <c r="G1218" s="170"/>
    </row>
    <row r="1219" spans="3:7">
      <c r="C1219" s="170"/>
      <c r="D1219" s="170"/>
      <c r="E1219" s="170"/>
      <c r="F1219" s="170"/>
      <c r="G1219" s="170"/>
    </row>
    <row r="1220" spans="3:7">
      <c r="C1220" s="170"/>
      <c r="D1220" s="170"/>
      <c r="E1220" s="170"/>
      <c r="F1220" s="170"/>
      <c r="G1220" s="170"/>
    </row>
    <row r="1221" spans="3:7">
      <c r="C1221" s="170"/>
      <c r="D1221" s="170"/>
      <c r="E1221" s="170"/>
      <c r="F1221" s="170"/>
      <c r="G1221" s="170"/>
    </row>
    <row r="1222" spans="3:7">
      <c r="C1222" s="170"/>
      <c r="D1222" s="170"/>
      <c r="E1222" s="170"/>
      <c r="F1222" s="170"/>
      <c r="G1222" s="170"/>
    </row>
    <row r="1223" spans="3:7">
      <c r="C1223" s="170"/>
      <c r="D1223" s="170"/>
      <c r="E1223" s="170"/>
      <c r="F1223" s="170"/>
      <c r="G1223" s="170"/>
    </row>
    <row r="1224" spans="3:7">
      <c r="C1224" s="170"/>
      <c r="D1224" s="170"/>
      <c r="E1224" s="170"/>
      <c r="F1224" s="170"/>
      <c r="G1224" s="170"/>
    </row>
    <row r="1225" spans="3:7">
      <c r="C1225" s="170"/>
      <c r="D1225" s="170"/>
      <c r="E1225" s="170"/>
      <c r="F1225" s="170"/>
      <c r="G1225" s="170"/>
    </row>
    <row r="1226" spans="3:7">
      <c r="C1226" s="170"/>
      <c r="D1226" s="170"/>
      <c r="E1226" s="170"/>
      <c r="F1226" s="170"/>
      <c r="G1226" s="170"/>
    </row>
    <row r="1227" spans="3:7">
      <c r="C1227" s="170"/>
      <c r="D1227" s="170"/>
      <c r="E1227" s="170"/>
      <c r="F1227" s="170"/>
      <c r="G1227" s="170"/>
    </row>
    <row r="1228" spans="3:7">
      <c r="C1228" s="170"/>
      <c r="D1228" s="170"/>
      <c r="E1228" s="170"/>
      <c r="F1228" s="170"/>
      <c r="G1228" s="170"/>
    </row>
    <row r="1229" spans="3:7">
      <c r="C1229" s="170"/>
      <c r="D1229" s="170"/>
      <c r="E1229" s="170"/>
      <c r="F1229" s="170"/>
      <c r="G1229" s="170"/>
    </row>
    <row r="1230" spans="3:7">
      <c r="C1230" s="170"/>
      <c r="D1230" s="170"/>
      <c r="E1230" s="170"/>
      <c r="F1230" s="170"/>
      <c r="G1230" s="170"/>
    </row>
    <row r="1231" spans="3:7">
      <c r="C1231" s="170"/>
      <c r="D1231" s="170"/>
      <c r="E1231" s="170"/>
      <c r="F1231" s="170"/>
      <c r="G1231" s="170"/>
    </row>
    <row r="1232" spans="3:7">
      <c r="C1232" s="170"/>
      <c r="D1232" s="170"/>
      <c r="E1232" s="170"/>
      <c r="F1232" s="170"/>
      <c r="G1232" s="170"/>
    </row>
    <row r="1233" spans="3:7">
      <c r="C1233" s="170"/>
      <c r="D1233" s="170"/>
      <c r="E1233" s="170"/>
      <c r="F1233" s="170"/>
      <c r="G1233" s="170"/>
    </row>
    <row r="1234" spans="3:7">
      <c r="C1234" s="170"/>
      <c r="D1234" s="170"/>
      <c r="E1234" s="170"/>
      <c r="F1234" s="170"/>
      <c r="G1234" s="170"/>
    </row>
    <row r="1235" spans="3:7">
      <c r="C1235" s="170"/>
      <c r="D1235" s="170"/>
      <c r="E1235" s="170"/>
      <c r="F1235" s="170"/>
      <c r="G1235" s="170"/>
    </row>
    <row r="1236" spans="3:7">
      <c r="C1236" s="170"/>
      <c r="D1236" s="170"/>
      <c r="E1236" s="170"/>
      <c r="F1236" s="170"/>
      <c r="G1236" s="170"/>
    </row>
    <row r="1237" spans="3:7">
      <c r="C1237" s="170"/>
      <c r="D1237" s="170"/>
      <c r="E1237" s="170"/>
      <c r="F1237" s="170"/>
      <c r="G1237" s="170"/>
    </row>
    <row r="1238" spans="3:7">
      <c r="C1238" s="170"/>
      <c r="D1238" s="170"/>
      <c r="E1238" s="170"/>
      <c r="F1238" s="170"/>
      <c r="G1238" s="170"/>
    </row>
    <row r="1239" spans="3:7">
      <c r="C1239" s="170"/>
      <c r="D1239" s="170"/>
      <c r="E1239" s="170"/>
      <c r="F1239" s="170"/>
      <c r="G1239" s="170"/>
    </row>
    <row r="1240" spans="3:7">
      <c r="C1240" s="170"/>
      <c r="D1240" s="170"/>
      <c r="E1240" s="170"/>
      <c r="F1240" s="170"/>
      <c r="G1240" s="170"/>
    </row>
    <row r="1241" spans="3:7">
      <c r="C1241" s="170"/>
      <c r="D1241" s="170"/>
      <c r="E1241" s="170"/>
      <c r="F1241" s="170"/>
      <c r="G1241" s="170"/>
    </row>
    <row r="1242" spans="3:7">
      <c r="C1242" s="170"/>
      <c r="D1242" s="170"/>
      <c r="E1242" s="170"/>
      <c r="F1242" s="170"/>
      <c r="G1242" s="170"/>
    </row>
    <row r="1243" spans="3:7">
      <c r="C1243" s="170"/>
      <c r="D1243" s="170"/>
      <c r="E1243" s="170"/>
      <c r="F1243" s="170"/>
      <c r="G1243" s="170"/>
    </row>
    <row r="1244" spans="3:7">
      <c r="C1244" s="170"/>
      <c r="D1244" s="170"/>
      <c r="E1244" s="170"/>
      <c r="F1244" s="170"/>
      <c r="G1244" s="170"/>
    </row>
    <row r="1245" spans="3:7">
      <c r="C1245" s="170"/>
      <c r="D1245" s="170"/>
      <c r="E1245" s="170"/>
      <c r="F1245" s="170"/>
      <c r="G1245" s="170"/>
    </row>
    <row r="1246" spans="3:7">
      <c r="C1246" s="170"/>
      <c r="D1246" s="170"/>
      <c r="E1246" s="170"/>
      <c r="F1246" s="170"/>
      <c r="G1246" s="170"/>
    </row>
    <row r="1247" spans="3:7">
      <c r="C1247" s="170"/>
      <c r="D1247" s="170"/>
      <c r="E1247" s="170"/>
      <c r="F1247" s="170"/>
      <c r="G1247" s="170"/>
    </row>
    <row r="1248" spans="3:7">
      <c r="C1248" s="170"/>
      <c r="D1248" s="170"/>
      <c r="E1248" s="170"/>
      <c r="F1248" s="170"/>
      <c r="G1248" s="170"/>
    </row>
    <row r="1249" spans="3:7">
      <c r="C1249" s="170"/>
      <c r="D1249" s="170"/>
      <c r="E1249" s="170"/>
      <c r="F1249" s="170"/>
      <c r="G1249" s="170"/>
    </row>
    <row r="1250" spans="3:7">
      <c r="C1250" s="170"/>
      <c r="D1250" s="170"/>
      <c r="E1250" s="170"/>
      <c r="F1250" s="170"/>
      <c r="G1250" s="170"/>
    </row>
    <row r="1251" spans="3:7">
      <c r="C1251" s="170"/>
      <c r="D1251" s="170"/>
      <c r="E1251" s="170"/>
      <c r="F1251" s="170"/>
      <c r="G1251" s="170"/>
    </row>
    <row r="1252" spans="3:7">
      <c r="C1252" s="170"/>
      <c r="D1252" s="170"/>
      <c r="E1252" s="170"/>
      <c r="F1252" s="170"/>
      <c r="G1252" s="170"/>
    </row>
    <row r="1253" spans="3:7">
      <c r="C1253" s="170"/>
      <c r="D1253" s="170"/>
      <c r="E1253" s="170"/>
      <c r="F1253" s="170"/>
      <c r="G1253" s="170"/>
    </row>
    <row r="1254" spans="3:7">
      <c r="C1254" s="170"/>
      <c r="D1254" s="170"/>
      <c r="E1254" s="170"/>
      <c r="F1254" s="170"/>
      <c r="G1254" s="170"/>
    </row>
    <row r="1255" spans="3:7">
      <c r="C1255" s="170"/>
      <c r="D1255" s="170"/>
      <c r="E1255" s="170"/>
      <c r="F1255" s="170"/>
      <c r="G1255" s="170"/>
    </row>
    <row r="1256" spans="3:7">
      <c r="C1256" s="170"/>
      <c r="D1256" s="170"/>
      <c r="E1256" s="170"/>
      <c r="F1256" s="170"/>
      <c r="G1256" s="170"/>
    </row>
    <row r="1257" spans="3:7">
      <c r="C1257" s="170"/>
      <c r="D1257" s="170"/>
      <c r="E1257" s="170"/>
      <c r="F1257" s="170"/>
      <c r="G1257" s="170"/>
    </row>
    <row r="1258" spans="3:7">
      <c r="C1258" s="170"/>
      <c r="D1258" s="170"/>
      <c r="E1258" s="170"/>
      <c r="F1258" s="170"/>
      <c r="G1258" s="170"/>
    </row>
    <row r="1259" spans="3:7">
      <c r="C1259" s="170"/>
      <c r="D1259" s="170"/>
      <c r="E1259" s="170"/>
      <c r="F1259" s="170"/>
      <c r="G1259" s="170"/>
    </row>
    <row r="1260" spans="3:7">
      <c r="C1260" s="170"/>
      <c r="D1260" s="170"/>
      <c r="E1260" s="170"/>
      <c r="F1260" s="170"/>
      <c r="G1260" s="170"/>
    </row>
    <row r="1261" spans="3:7">
      <c r="C1261" s="170"/>
      <c r="D1261" s="170"/>
      <c r="E1261" s="170"/>
      <c r="F1261" s="170"/>
      <c r="G1261" s="170"/>
    </row>
    <row r="1262" spans="3:7">
      <c r="C1262" s="170"/>
      <c r="D1262" s="170"/>
      <c r="E1262" s="170"/>
      <c r="F1262" s="170"/>
      <c r="G1262" s="170"/>
    </row>
    <row r="1263" spans="3:7">
      <c r="C1263" s="170"/>
      <c r="D1263" s="170"/>
      <c r="E1263" s="170"/>
      <c r="F1263" s="170"/>
      <c r="G1263" s="170"/>
    </row>
    <row r="1264" spans="3:7">
      <c r="C1264" s="170"/>
      <c r="D1264" s="170"/>
      <c r="E1264" s="170"/>
      <c r="F1264" s="170"/>
      <c r="G1264" s="170"/>
    </row>
    <row r="1265" spans="3:7">
      <c r="C1265" s="170"/>
      <c r="D1265" s="170"/>
      <c r="E1265" s="170"/>
      <c r="F1265" s="170"/>
      <c r="G1265" s="170"/>
    </row>
    <row r="1266" spans="3:7">
      <c r="C1266" s="170"/>
      <c r="D1266" s="170"/>
      <c r="E1266" s="170"/>
      <c r="F1266" s="170"/>
      <c r="G1266" s="170"/>
    </row>
    <row r="1267" spans="3:7">
      <c r="C1267" s="170"/>
      <c r="D1267" s="170"/>
      <c r="E1267" s="170"/>
      <c r="F1267" s="170"/>
      <c r="G1267" s="170"/>
    </row>
    <row r="1268" spans="3:7">
      <c r="C1268" s="170"/>
      <c r="D1268" s="170"/>
      <c r="E1268" s="170"/>
      <c r="F1268" s="170"/>
      <c r="G1268" s="170"/>
    </row>
    <row r="1269" spans="3:7">
      <c r="C1269" s="170"/>
      <c r="D1269" s="170"/>
      <c r="E1269" s="170"/>
      <c r="F1269" s="170"/>
      <c r="G1269" s="170"/>
    </row>
    <row r="1270" spans="3:7">
      <c r="C1270" s="170"/>
      <c r="D1270" s="170"/>
      <c r="E1270" s="170"/>
      <c r="F1270" s="170"/>
      <c r="G1270" s="170"/>
    </row>
    <row r="1271" spans="3:7">
      <c r="C1271" s="170"/>
      <c r="D1271" s="170"/>
      <c r="E1271" s="170"/>
      <c r="F1271" s="170"/>
      <c r="G1271" s="170"/>
    </row>
    <row r="1272" spans="3:7">
      <c r="C1272" s="170"/>
      <c r="D1272" s="170"/>
      <c r="E1272" s="170"/>
      <c r="F1272" s="170"/>
      <c r="G1272" s="170"/>
    </row>
    <row r="1273" spans="3:7">
      <c r="C1273" s="170"/>
      <c r="D1273" s="170"/>
      <c r="E1273" s="170"/>
      <c r="F1273" s="170"/>
      <c r="G1273" s="170"/>
    </row>
    <row r="1274" spans="3:7">
      <c r="C1274" s="170"/>
      <c r="D1274" s="170"/>
      <c r="E1274" s="170"/>
      <c r="F1274" s="170"/>
      <c r="G1274" s="170"/>
    </row>
    <row r="1275" spans="3:7">
      <c r="C1275" s="170"/>
      <c r="D1275" s="170"/>
      <c r="E1275" s="170"/>
      <c r="F1275" s="170"/>
      <c r="G1275" s="170"/>
    </row>
    <row r="1276" spans="3:7">
      <c r="C1276" s="170"/>
      <c r="D1276" s="170"/>
      <c r="E1276" s="170"/>
      <c r="F1276" s="170"/>
      <c r="G1276" s="170"/>
    </row>
    <row r="1277" spans="3:7">
      <c r="C1277" s="170"/>
      <c r="D1277" s="170"/>
      <c r="E1277" s="170"/>
      <c r="F1277" s="170"/>
      <c r="G1277" s="170"/>
    </row>
    <row r="1278" spans="3:7">
      <c r="C1278" s="170"/>
      <c r="D1278" s="170"/>
      <c r="E1278" s="170"/>
      <c r="F1278" s="170"/>
      <c r="G1278" s="170"/>
    </row>
    <row r="1279" spans="3:7">
      <c r="C1279" s="170"/>
      <c r="D1279" s="170"/>
      <c r="E1279" s="170"/>
      <c r="F1279" s="170"/>
      <c r="G1279" s="170"/>
    </row>
    <row r="1280" spans="3:7">
      <c r="C1280" s="170"/>
      <c r="D1280" s="170"/>
      <c r="E1280" s="170"/>
      <c r="F1280" s="170"/>
      <c r="G1280" s="170"/>
    </row>
    <row r="1281" spans="3:7">
      <c r="C1281" s="170"/>
      <c r="D1281" s="170"/>
      <c r="E1281" s="170"/>
      <c r="F1281" s="170"/>
      <c r="G1281" s="170"/>
    </row>
    <row r="1282" spans="3:7">
      <c r="C1282" s="170"/>
      <c r="D1282" s="170"/>
      <c r="E1282" s="170"/>
      <c r="F1282" s="170"/>
      <c r="G1282" s="170"/>
    </row>
    <row r="1283" spans="3:7">
      <c r="C1283" s="170"/>
      <c r="D1283" s="170"/>
      <c r="E1283" s="170"/>
      <c r="F1283" s="170"/>
      <c r="G1283" s="170"/>
    </row>
    <row r="1284" spans="3:7">
      <c r="C1284" s="170"/>
      <c r="D1284" s="170"/>
      <c r="E1284" s="170"/>
      <c r="F1284" s="170"/>
      <c r="G1284" s="170"/>
    </row>
    <row r="1285" spans="3:7">
      <c r="C1285" s="170"/>
      <c r="D1285" s="170"/>
      <c r="E1285" s="170"/>
      <c r="F1285" s="170"/>
      <c r="G1285" s="170"/>
    </row>
    <row r="1286" spans="3:7">
      <c r="C1286" s="170"/>
      <c r="D1286" s="170"/>
      <c r="E1286" s="170"/>
      <c r="F1286" s="170"/>
      <c r="G1286" s="170"/>
    </row>
    <row r="1287" spans="3:7">
      <c r="C1287" s="170"/>
      <c r="D1287" s="170"/>
      <c r="E1287" s="170"/>
      <c r="F1287" s="170"/>
      <c r="G1287" s="170"/>
    </row>
    <row r="1288" spans="3:7">
      <c r="C1288" s="170"/>
      <c r="D1288" s="170"/>
      <c r="E1288" s="170"/>
      <c r="F1288" s="170"/>
      <c r="G1288" s="170"/>
    </row>
    <row r="1289" spans="3:7">
      <c r="C1289" s="170"/>
      <c r="D1289" s="170"/>
      <c r="E1289" s="170"/>
      <c r="F1289" s="170"/>
      <c r="G1289" s="170"/>
    </row>
    <row r="1290" spans="3:7">
      <c r="C1290" s="170"/>
      <c r="D1290" s="170"/>
      <c r="E1290" s="170"/>
      <c r="F1290" s="170"/>
      <c r="G1290" s="170"/>
    </row>
    <row r="1291" spans="3:7">
      <c r="C1291" s="170"/>
      <c r="D1291" s="170"/>
      <c r="E1291" s="170"/>
      <c r="F1291" s="170"/>
      <c r="G1291" s="170"/>
    </row>
    <row r="1292" spans="3:7">
      <c r="C1292" s="170"/>
      <c r="D1292" s="170"/>
      <c r="E1292" s="170"/>
      <c r="F1292" s="170"/>
      <c r="G1292" s="170"/>
    </row>
    <row r="1293" spans="3:7">
      <c r="C1293" s="170"/>
      <c r="D1293" s="170"/>
      <c r="E1293" s="170"/>
      <c r="F1293" s="170"/>
      <c r="G1293" s="170"/>
    </row>
    <row r="1294" spans="3:7">
      <c r="C1294" s="170"/>
      <c r="D1294" s="170"/>
      <c r="E1294" s="170"/>
      <c r="F1294" s="170"/>
      <c r="G1294" s="170"/>
    </row>
    <row r="1295" spans="3:7">
      <c r="C1295" s="170"/>
      <c r="D1295" s="170"/>
      <c r="E1295" s="170"/>
      <c r="F1295" s="170"/>
      <c r="G1295" s="170"/>
    </row>
    <row r="1296" spans="3:7">
      <c r="C1296" s="170"/>
      <c r="D1296" s="170"/>
      <c r="E1296" s="170"/>
      <c r="F1296" s="170"/>
      <c r="G1296" s="170"/>
    </row>
    <row r="1297" spans="3:7">
      <c r="C1297" s="170"/>
      <c r="D1297" s="170"/>
      <c r="E1297" s="170"/>
      <c r="F1297" s="170"/>
      <c r="G1297" s="170"/>
    </row>
    <row r="1298" spans="3:7">
      <c r="C1298" s="170"/>
      <c r="D1298" s="170"/>
      <c r="E1298" s="170"/>
      <c r="F1298" s="170"/>
      <c r="G1298" s="170"/>
    </row>
    <row r="1299" spans="3:7">
      <c r="C1299" s="170"/>
      <c r="D1299" s="170"/>
      <c r="E1299" s="170"/>
      <c r="F1299" s="170"/>
      <c r="G1299" s="170"/>
    </row>
    <row r="1300" spans="3:7">
      <c r="C1300" s="170"/>
      <c r="D1300" s="170"/>
      <c r="E1300" s="170"/>
      <c r="F1300" s="170"/>
      <c r="G1300" s="170"/>
    </row>
    <row r="1301" spans="3:7">
      <c r="C1301" s="170"/>
      <c r="D1301" s="170"/>
      <c r="E1301" s="170"/>
      <c r="F1301" s="170"/>
      <c r="G1301" s="170"/>
    </row>
    <row r="1302" spans="3:7">
      <c r="C1302" s="170"/>
      <c r="D1302" s="170"/>
      <c r="E1302" s="170"/>
      <c r="F1302" s="170"/>
      <c r="G1302" s="170"/>
    </row>
    <row r="1303" spans="3:7">
      <c r="C1303" s="170"/>
      <c r="D1303" s="170"/>
      <c r="E1303" s="170"/>
      <c r="F1303" s="170"/>
      <c r="G1303" s="170"/>
    </row>
    <row r="1304" spans="3:7">
      <c r="C1304" s="170"/>
      <c r="D1304" s="170"/>
      <c r="E1304" s="170"/>
      <c r="F1304" s="170"/>
      <c r="G1304" s="170"/>
    </row>
    <row r="1305" spans="3:7">
      <c r="C1305" s="170"/>
      <c r="D1305" s="170"/>
      <c r="E1305" s="170"/>
      <c r="F1305" s="170"/>
      <c r="G1305" s="170"/>
    </row>
    <row r="1306" spans="3:7">
      <c r="C1306" s="170"/>
      <c r="D1306" s="170"/>
      <c r="E1306" s="170"/>
      <c r="F1306" s="170"/>
      <c r="G1306" s="170"/>
    </row>
    <row r="1307" spans="3:7">
      <c r="C1307" s="170"/>
      <c r="D1307" s="170"/>
      <c r="E1307" s="170"/>
      <c r="F1307" s="170"/>
      <c r="G1307" s="170"/>
    </row>
    <row r="1308" spans="3:7">
      <c r="C1308" s="170"/>
      <c r="D1308" s="170"/>
      <c r="E1308" s="170"/>
      <c r="F1308" s="170"/>
      <c r="G1308" s="170"/>
    </row>
    <row r="1309" spans="3:7">
      <c r="C1309" s="170"/>
      <c r="D1309" s="170"/>
      <c r="E1309" s="170"/>
      <c r="F1309" s="170"/>
      <c r="G1309" s="170"/>
    </row>
    <row r="1310" spans="3:7">
      <c r="C1310" s="170"/>
      <c r="D1310" s="170"/>
      <c r="E1310" s="170"/>
      <c r="F1310" s="170"/>
      <c r="G1310" s="170"/>
    </row>
    <row r="1311" spans="3:7">
      <c r="C1311" s="170"/>
      <c r="D1311" s="170"/>
      <c r="E1311" s="170"/>
      <c r="F1311" s="170"/>
      <c r="G1311" s="170"/>
    </row>
    <row r="1312" spans="3:7">
      <c r="C1312" s="170"/>
      <c r="D1312" s="170"/>
      <c r="E1312" s="170"/>
      <c r="F1312" s="170"/>
      <c r="G1312" s="170"/>
    </row>
    <row r="1313" spans="3:7">
      <c r="C1313" s="170"/>
      <c r="D1313" s="170"/>
      <c r="E1313" s="170"/>
      <c r="F1313" s="170"/>
      <c r="G1313" s="170"/>
    </row>
    <row r="1314" spans="3:7">
      <c r="C1314" s="170"/>
      <c r="D1314" s="170"/>
      <c r="E1314" s="170"/>
      <c r="F1314" s="170"/>
      <c r="G1314" s="170"/>
    </row>
    <row r="1315" spans="3:7">
      <c r="C1315" s="170"/>
      <c r="D1315" s="170"/>
      <c r="E1315" s="170"/>
      <c r="F1315" s="170"/>
      <c r="G1315" s="170"/>
    </row>
    <row r="1316" spans="3:7">
      <c r="C1316" s="170"/>
      <c r="D1316" s="170"/>
      <c r="E1316" s="170"/>
      <c r="F1316" s="170"/>
      <c r="G1316" s="170"/>
    </row>
    <row r="1317" spans="3:7">
      <c r="C1317" s="170"/>
      <c r="D1317" s="170"/>
      <c r="E1317" s="170"/>
      <c r="F1317" s="170"/>
      <c r="G1317" s="170"/>
    </row>
    <row r="1318" spans="3:7">
      <c r="C1318" s="170"/>
      <c r="D1318" s="170"/>
      <c r="E1318" s="170"/>
      <c r="F1318" s="170"/>
      <c r="G1318" s="170"/>
    </row>
    <row r="1319" spans="3:7">
      <c r="C1319" s="170"/>
      <c r="D1319" s="170"/>
      <c r="E1319" s="170"/>
      <c r="F1319" s="170"/>
      <c r="G1319" s="170"/>
    </row>
    <row r="1320" spans="3:7">
      <c r="C1320" s="170"/>
      <c r="D1320" s="170"/>
      <c r="E1320" s="170"/>
      <c r="F1320" s="170"/>
      <c r="G1320" s="170"/>
    </row>
    <row r="1321" spans="3:7">
      <c r="C1321" s="170"/>
      <c r="D1321" s="170"/>
      <c r="E1321" s="170"/>
      <c r="F1321" s="170"/>
      <c r="G1321" s="170"/>
    </row>
    <row r="1322" spans="3:7">
      <c r="C1322" s="170"/>
      <c r="D1322" s="170"/>
      <c r="E1322" s="170"/>
      <c r="F1322" s="170"/>
      <c r="G1322" s="170"/>
    </row>
    <row r="1323" spans="3:7">
      <c r="C1323" s="170"/>
      <c r="D1323" s="170"/>
      <c r="E1323" s="170"/>
      <c r="F1323" s="170"/>
      <c r="G1323" s="170"/>
    </row>
    <row r="1324" spans="3:7">
      <c r="C1324" s="170"/>
      <c r="D1324" s="170"/>
      <c r="E1324" s="170"/>
      <c r="F1324" s="170"/>
      <c r="G1324" s="170"/>
    </row>
    <row r="1325" spans="3:7">
      <c r="C1325" s="170"/>
      <c r="D1325" s="170"/>
      <c r="E1325" s="170"/>
      <c r="F1325" s="170"/>
      <c r="G1325" s="170"/>
    </row>
    <row r="1326" spans="3:7">
      <c r="C1326" s="170"/>
      <c r="D1326" s="170"/>
      <c r="E1326" s="170"/>
      <c r="F1326" s="170"/>
      <c r="G1326" s="170"/>
    </row>
    <row r="1327" spans="3:7">
      <c r="C1327" s="170"/>
      <c r="D1327" s="170"/>
      <c r="E1327" s="170"/>
      <c r="F1327" s="170"/>
      <c r="G1327" s="170"/>
    </row>
    <row r="1328" spans="3:7">
      <c r="C1328" s="170"/>
      <c r="D1328" s="170"/>
      <c r="E1328" s="170"/>
      <c r="F1328" s="170"/>
      <c r="G1328" s="170"/>
    </row>
    <row r="1329" spans="3:7">
      <c r="C1329" s="170"/>
      <c r="D1329" s="170"/>
      <c r="E1329" s="170"/>
      <c r="F1329" s="170"/>
      <c r="G1329" s="170"/>
    </row>
    <row r="1330" spans="3:7">
      <c r="C1330" s="170"/>
      <c r="D1330" s="170"/>
      <c r="E1330" s="170"/>
      <c r="F1330" s="170"/>
      <c r="G1330" s="170"/>
    </row>
    <row r="1331" spans="3:7">
      <c r="C1331" s="170"/>
      <c r="D1331" s="170"/>
      <c r="E1331" s="170"/>
      <c r="F1331" s="170"/>
      <c r="G1331" s="170"/>
    </row>
    <row r="1332" spans="3:7">
      <c r="C1332" s="170"/>
      <c r="D1332" s="170"/>
      <c r="E1332" s="170"/>
      <c r="F1332" s="170"/>
      <c r="G1332" s="170"/>
    </row>
    <row r="1333" spans="3:7">
      <c r="C1333" s="170"/>
      <c r="D1333" s="170"/>
      <c r="E1333" s="170"/>
      <c r="F1333" s="170"/>
      <c r="G1333" s="170"/>
    </row>
    <row r="1334" spans="3:7">
      <c r="C1334" s="170"/>
      <c r="D1334" s="170"/>
      <c r="E1334" s="170"/>
      <c r="F1334" s="170"/>
      <c r="G1334" s="170"/>
    </row>
    <row r="1335" spans="3:7">
      <c r="C1335" s="170"/>
      <c r="D1335" s="170"/>
      <c r="E1335" s="170"/>
      <c r="F1335" s="170"/>
      <c r="G1335" s="170"/>
    </row>
    <row r="1336" spans="3:7">
      <c r="C1336" s="170"/>
      <c r="D1336" s="170"/>
      <c r="E1336" s="170"/>
      <c r="F1336" s="170"/>
      <c r="G1336" s="170"/>
    </row>
    <row r="1337" spans="3:7">
      <c r="C1337" s="170"/>
      <c r="D1337" s="170"/>
      <c r="E1337" s="170"/>
      <c r="F1337" s="170"/>
      <c r="G1337" s="170"/>
    </row>
    <row r="1338" spans="3:7">
      <c r="C1338" s="170"/>
      <c r="D1338" s="170"/>
      <c r="E1338" s="170"/>
      <c r="F1338" s="170"/>
      <c r="G1338" s="170"/>
    </row>
    <row r="1339" spans="3:7">
      <c r="C1339" s="170"/>
      <c r="D1339" s="170"/>
      <c r="E1339" s="170"/>
      <c r="F1339" s="170"/>
      <c r="G1339" s="170"/>
    </row>
    <row r="1340" spans="3:7">
      <c r="C1340" s="170"/>
      <c r="D1340" s="170"/>
      <c r="E1340" s="170"/>
      <c r="F1340" s="170"/>
      <c r="G1340" s="170"/>
    </row>
    <row r="1341" spans="3:7">
      <c r="C1341" s="170"/>
      <c r="D1341" s="170"/>
      <c r="E1341" s="170"/>
      <c r="F1341" s="170"/>
      <c r="G1341" s="170"/>
    </row>
    <row r="1342" spans="3:7">
      <c r="C1342" s="170"/>
      <c r="D1342" s="170"/>
      <c r="E1342" s="170"/>
      <c r="F1342" s="170"/>
      <c r="G1342" s="170"/>
    </row>
    <row r="1343" spans="3:7">
      <c r="C1343" s="170"/>
      <c r="D1343" s="170"/>
      <c r="E1343" s="170"/>
      <c r="F1343" s="170"/>
      <c r="G1343" s="170"/>
    </row>
    <row r="1344" spans="3:7">
      <c r="C1344" s="170"/>
      <c r="D1344" s="170"/>
      <c r="E1344" s="170"/>
      <c r="F1344" s="170"/>
      <c r="G1344" s="170"/>
    </row>
    <row r="1345" spans="3:7">
      <c r="C1345" s="170"/>
      <c r="D1345" s="170"/>
      <c r="E1345" s="170"/>
      <c r="F1345" s="170"/>
      <c r="G1345" s="170"/>
    </row>
    <row r="1346" spans="3:7">
      <c r="C1346" s="170"/>
      <c r="D1346" s="170"/>
      <c r="E1346" s="170"/>
      <c r="F1346" s="170"/>
      <c r="G1346" s="170"/>
    </row>
    <row r="1347" spans="3:7">
      <c r="C1347" s="170"/>
      <c r="D1347" s="170"/>
      <c r="E1347" s="170"/>
      <c r="F1347" s="170"/>
      <c r="G1347" s="170"/>
    </row>
    <row r="1348" spans="3:7">
      <c r="C1348" s="170"/>
      <c r="D1348" s="170"/>
      <c r="E1348" s="170"/>
      <c r="F1348" s="170"/>
      <c r="G1348" s="170"/>
    </row>
    <row r="1349" spans="3:7">
      <c r="C1349" s="170"/>
      <c r="D1349" s="170"/>
      <c r="E1349" s="170"/>
      <c r="F1349" s="170"/>
      <c r="G1349" s="170"/>
    </row>
    <row r="1350" spans="3:7">
      <c r="C1350" s="170"/>
      <c r="D1350" s="170"/>
      <c r="E1350" s="170"/>
      <c r="F1350" s="170"/>
      <c r="G1350" s="170"/>
    </row>
    <row r="1351" spans="3:7">
      <c r="C1351" s="170"/>
      <c r="D1351" s="170"/>
      <c r="E1351" s="170"/>
      <c r="F1351" s="170"/>
      <c r="G1351" s="170"/>
    </row>
    <row r="1352" spans="3:7">
      <c r="C1352" s="170"/>
      <c r="D1352" s="170"/>
      <c r="E1352" s="170"/>
      <c r="F1352" s="170"/>
      <c r="G1352" s="170"/>
    </row>
    <row r="1353" spans="3:7">
      <c r="C1353" s="170"/>
      <c r="D1353" s="170"/>
      <c r="E1353" s="170"/>
      <c r="F1353" s="170"/>
      <c r="G1353" s="170"/>
    </row>
    <row r="1354" spans="3:7">
      <c r="C1354" s="170"/>
      <c r="D1354" s="170"/>
      <c r="E1354" s="170"/>
      <c r="F1354" s="170"/>
      <c r="G1354" s="170"/>
    </row>
    <row r="1355" spans="3:7">
      <c r="C1355" s="170"/>
      <c r="D1355" s="170"/>
      <c r="E1355" s="170"/>
      <c r="F1355" s="170"/>
      <c r="G1355" s="170"/>
    </row>
    <row r="1356" spans="3:7">
      <c r="C1356" s="170"/>
      <c r="D1356" s="170"/>
      <c r="E1356" s="170"/>
      <c r="F1356" s="170"/>
      <c r="G1356" s="170"/>
    </row>
    <row r="1357" spans="3:7">
      <c r="C1357" s="170"/>
      <c r="D1357" s="170"/>
      <c r="E1357" s="170"/>
      <c r="F1357" s="170"/>
      <c r="G1357" s="170"/>
    </row>
    <row r="1358" spans="3:7">
      <c r="C1358" s="170"/>
      <c r="D1358" s="170"/>
      <c r="E1358" s="170"/>
      <c r="F1358" s="170"/>
      <c r="G1358" s="170"/>
    </row>
    <row r="1359" spans="3:7">
      <c r="C1359" s="170"/>
      <c r="D1359" s="170"/>
      <c r="E1359" s="170"/>
      <c r="F1359" s="170"/>
      <c r="G1359" s="170"/>
    </row>
    <row r="1360" spans="3:7">
      <c r="C1360" s="170"/>
      <c r="D1360" s="170"/>
      <c r="E1360" s="170"/>
      <c r="F1360" s="170"/>
      <c r="G1360" s="170"/>
    </row>
    <row r="1361" spans="3:7">
      <c r="C1361" s="170"/>
      <c r="D1361" s="170"/>
      <c r="E1361" s="170"/>
      <c r="F1361" s="170"/>
      <c r="G1361" s="170"/>
    </row>
    <row r="1362" spans="3:7">
      <c r="C1362" s="170"/>
      <c r="D1362" s="170"/>
      <c r="E1362" s="170"/>
      <c r="F1362" s="170"/>
      <c r="G1362" s="170"/>
    </row>
    <row r="1363" spans="3:7">
      <c r="C1363" s="170"/>
      <c r="D1363" s="170"/>
      <c r="E1363" s="170"/>
      <c r="F1363" s="170"/>
      <c r="G1363" s="170"/>
    </row>
    <row r="1364" spans="3:7">
      <c r="C1364" s="170"/>
      <c r="D1364" s="170"/>
      <c r="E1364" s="170"/>
      <c r="F1364" s="170"/>
      <c r="G1364" s="170"/>
    </row>
    <row r="1365" spans="3:7">
      <c r="C1365" s="170"/>
      <c r="D1365" s="170"/>
      <c r="E1365" s="170"/>
      <c r="F1365" s="170"/>
      <c r="G1365" s="170"/>
    </row>
    <row r="1366" spans="3:7">
      <c r="C1366" s="170"/>
      <c r="D1366" s="170"/>
      <c r="E1366" s="170"/>
      <c r="F1366" s="170"/>
      <c r="G1366" s="170"/>
    </row>
    <row r="1367" spans="3:7">
      <c r="C1367" s="170"/>
      <c r="D1367" s="170"/>
      <c r="E1367" s="170"/>
      <c r="F1367" s="170"/>
      <c r="G1367" s="170"/>
    </row>
    <row r="1368" spans="3:7">
      <c r="C1368" s="170"/>
      <c r="D1368" s="170"/>
      <c r="E1368" s="170"/>
      <c r="F1368" s="170"/>
      <c r="G1368" s="170"/>
    </row>
    <row r="1369" spans="3:7">
      <c r="C1369" s="170"/>
      <c r="D1369" s="170"/>
      <c r="E1369" s="170"/>
      <c r="F1369" s="170"/>
      <c r="G1369" s="170"/>
    </row>
    <row r="1370" spans="3:7">
      <c r="C1370" s="170"/>
      <c r="D1370" s="170"/>
      <c r="E1370" s="170"/>
      <c r="F1370" s="170"/>
      <c r="G1370" s="170"/>
    </row>
    <row r="1371" spans="3:7">
      <c r="C1371" s="170"/>
      <c r="D1371" s="170"/>
      <c r="E1371" s="170"/>
      <c r="F1371" s="170"/>
      <c r="G1371" s="170"/>
    </row>
    <row r="1372" spans="3:7">
      <c r="C1372" s="170"/>
      <c r="D1372" s="170"/>
      <c r="E1372" s="170"/>
      <c r="F1372" s="170"/>
      <c r="G1372" s="170"/>
    </row>
    <row r="1373" spans="3:7">
      <c r="C1373" s="170"/>
      <c r="D1373" s="170"/>
      <c r="E1373" s="170"/>
      <c r="F1373" s="170"/>
      <c r="G1373" s="170"/>
    </row>
    <row r="1374" spans="3:7">
      <c r="C1374" s="170"/>
      <c r="D1374" s="170"/>
      <c r="E1374" s="170"/>
      <c r="F1374" s="170"/>
      <c r="G1374" s="170"/>
    </row>
    <row r="1375" spans="3:7">
      <c r="C1375" s="170"/>
      <c r="D1375" s="170"/>
      <c r="E1375" s="170"/>
      <c r="F1375" s="170"/>
      <c r="G1375" s="170"/>
    </row>
    <row r="1376" spans="3:7">
      <c r="C1376" s="170"/>
      <c r="D1376" s="170"/>
      <c r="E1376" s="170"/>
      <c r="F1376" s="170"/>
      <c r="G1376" s="170"/>
    </row>
    <row r="1377" spans="3:7">
      <c r="C1377" s="170"/>
      <c r="D1377" s="170"/>
      <c r="E1377" s="170"/>
      <c r="F1377" s="170"/>
      <c r="G1377" s="170"/>
    </row>
    <row r="1378" spans="3:7">
      <c r="C1378" s="170"/>
      <c r="D1378" s="170"/>
      <c r="E1378" s="170"/>
      <c r="F1378" s="170"/>
      <c r="G1378" s="170"/>
    </row>
    <row r="1379" spans="3:7">
      <c r="C1379" s="170"/>
      <c r="D1379" s="170"/>
      <c r="E1379" s="170"/>
      <c r="F1379" s="170"/>
      <c r="G1379" s="170"/>
    </row>
    <row r="1380" spans="3:7">
      <c r="C1380" s="170"/>
      <c r="D1380" s="170"/>
      <c r="E1380" s="170"/>
      <c r="F1380" s="170"/>
      <c r="G1380" s="170"/>
    </row>
    <row r="1381" spans="3:7">
      <c r="C1381" s="170"/>
      <c r="D1381" s="170"/>
      <c r="E1381" s="170"/>
      <c r="F1381" s="170"/>
      <c r="G1381" s="170"/>
    </row>
    <row r="1382" spans="3:7">
      <c r="C1382" s="170"/>
      <c r="D1382" s="170"/>
      <c r="E1382" s="170"/>
      <c r="F1382" s="170"/>
      <c r="G1382" s="170"/>
    </row>
    <row r="1383" spans="3:7">
      <c r="C1383" s="170"/>
      <c r="D1383" s="170"/>
      <c r="E1383" s="170"/>
      <c r="F1383" s="170"/>
      <c r="G1383" s="170"/>
    </row>
    <row r="1384" spans="3:7">
      <c r="C1384" s="170"/>
      <c r="D1384" s="170"/>
      <c r="E1384" s="170"/>
      <c r="F1384" s="170"/>
      <c r="G1384" s="170"/>
    </row>
    <row r="1385" spans="3:7">
      <c r="C1385" s="170"/>
      <c r="D1385" s="170"/>
      <c r="E1385" s="170"/>
      <c r="F1385" s="170"/>
      <c r="G1385" s="170"/>
    </row>
    <row r="1386" spans="3:7">
      <c r="C1386" s="170"/>
      <c r="D1386" s="170"/>
      <c r="E1386" s="170"/>
      <c r="F1386" s="170"/>
      <c r="G1386" s="170"/>
    </row>
    <row r="1387" spans="3:7">
      <c r="C1387" s="170"/>
      <c r="D1387" s="170"/>
      <c r="E1387" s="170"/>
      <c r="F1387" s="170"/>
      <c r="G1387" s="170"/>
    </row>
    <row r="1388" spans="3:7">
      <c r="C1388" s="170"/>
      <c r="D1388" s="170"/>
      <c r="E1388" s="170"/>
      <c r="F1388" s="170"/>
      <c r="G1388" s="170"/>
    </row>
    <row r="1389" spans="3:7">
      <c r="C1389" s="170"/>
      <c r="D1389" s="170"/>
      <c r="E1389" s="170"/>
      <c r="F1389" s="170"/>
      <c r="G1389" s="170"/>
    </row>
    <row r="1390" spans="3:7">
      <c r="C1390" s="170"/>
      <c r="D1390" s="170"/>
      <c r="E1390" s="170"/>
      <c r="F1390" s="170"/>
      <c r="G1390" s="170"/>
    </row>
    <row r="1391" spans="3:7">
      <c r="C1391" s="170"/>
      <c r="D1391" s="170"/>
      <c r="E1391" s="170"/>
      <c r="F1391" s="170"/>
      <c r="G1391" s="170"/>
    </row>
    <row r="1392" spans="3:7">
      <c r="C1392" s="170"/>
      <c r="D1392" s="170"/>
      <c r="E1392" s="170"/>
      <c r="F1392" s="170"/>
      <c r="G1392" s="170"/>
    </row>
    <row r="1393" spans="3:7">
      <c r="C1393" s="170"/>
      <c r="D1393" s="170"/>
      <c r="E1393" s="170"/>
      <c r="F1393" s="170"/>
      <c r="G1393" s="170"/>
    </row>
    <row r="1394" spans="3:7">
      <c r="C1394" s="170"/>
      <c r="D1394" s="170"/>
      <c r="E1394" s="170"/>
      <c r="F1394" s="170"/>
      <c r="G1394" s="170"/>
    </row>
    <row r="1395" spans="3:7">
      <c r="C1395" s="170"/>
      <c r="D1395" s="170"/>
      <c r="E1395" s="170"/>
      <c r="F1395" s="170"/>
      <c r="G1395" s="170"/>
    </row>
    <row r="1396" spans="3:7">
      <c r="C1396" s="170"/>
      <c r="D1396" s="170"/>
      <c r="E1396" s="170"/>
      <c r="F1396" s="170"/>
      <c r="G1396" s="170"/>
    </row>
    <row r="1397" spans="3:7">
      <c r="C1397" s="170"/>
      <c r="D1397" s="170"/>
      <c r="E1397" s="170"/>
      <c r="F1397" s="170"/>
      <c r="G1397" s="170"/>
    </row>
    <row r="1398" spans="3:7">
      <c r="C1398" s="170"/>
      <c r="D1398" s="170"/>
      <c r="E1398" s="170"/>
      <c r="F1398" s="170"/>
      <c r="G1398" s="170"/>
    </row>
    <row r="1399" spans="3:7">
      <c r="C1399" s="170"/>
      <c r="D1399" s="170"/>
      <c r="E1399" s="170"/>
      <c r="F1399" s="170"/>
      <c r="G1399" s="170"/>
    </row>
    <row r="1400" spans="3:7">
      <c r="C1400" s="170"/>
      <c r="D1400" s="170"/>
      <c r="E1400" s="170"/>
      <c r="F1400" s="170"/>
      <c r="G1400" s="170"/>
    </row>
    <row r="1401" spans="3:7">
      <c r="C1401" s="170"/>
      <c r="D1401" s="170"/>
      <c r="E1401" s="170"/>
      <c r="F1401" s="170"/>
      <c r="G1401" s="170"/>
    </row>
    <row r="1402" spans="3:7">
      <c r="C1402" s="170"/>
      <c r="D1402" s="170"/>
      <c r="E1402" s="170"/>
      <c r="F1402" s="170"/>
      <c r="G1402" s="170"/>
    </row>
    <row r="1403" spans="3:7">
      <c r="C1403" s="170"/>
      <c r="D1403" s="170"/>
      <c r="E1403" s="170"/>
      <c r="F1403" s="170"/>
      <c r="G1403" s="170"/>
    </row>
    <row r="1404" spans="3:7">
      <c r="C1404" s="170"/>
      <c r="D1404" s="170"/>
      <c r="E1404" s="170"/>
      <c r="F1404" s="170"/>
      <c r="G1404" s="170"/>
    </row>
    <row r="1405" spans="3:7">
      <c r="C1405" s="170"/>
      <c r="D1405" s="170"/>
      <c r="E1405" s="170"/>
      <c r="F1405" s="170"/>
      <c r="G1405" s="170"/>
    </row>
    <row r="1406" spans="3:7">
      <c r="C1406" s="170"/>
      <c r="D1406" s="170"/>
      <c r="E1406" s="170"/>
      <c r="F1406" s="170"/>
      <c r="G1406" s="170"/>
    </row>
    <row r="1407" spans="3:7">
      <c r="C1407" s="170"/>
      <c r="D1407" s="170"/>
      <c r="E1407" s="170"/>
      <c r="F1407" s="170"/>
      <c r="G1407" s="170"/>
    </row>
    <row r="1408" spans="3:7">
      <c r="C1408" s="170"/>
      <c r="D1408" s="170"/>
      <c r="E1408" s="170"/>
      <c r="F1408" s="170"/>
      <c r="G1408" s="170"/>
    </row>
    <row r="1409" spans="3:7">
      <c r="C1409" s="170"/>
      <c r="D1409" s="170"/>
      <c r="E1409" s="170"/>
      <c r="F1409" s="170"/>
      <c r="G1409" s="170"/>
    </row>
    <row r="1410" spans="3:7">
      <c r="C1410" s="170"/>
      <c r="D1410" s="170"/>
      <c r="E1410" s="170"/>
      <c r="F1410" s="170"/>
      <c r="G1410" s="170"/>
    </row>
    <row r="1411" spans="3:7">
      <c r="C1411" s="170"/>
      <c r="D1411" s="170"/>
      <c r="E1411" s="170"/>
      <c r="F1411" s="170"/>
      <c r="G1411" s="170"/>
    </row>
    <row r="1412" spans="3:7">
      <c r="C1412" s="170"/>
      <c r="D1412" s="170"/>
      <c r="E1412" s="170"/>
      <c r="F1412" s="170"/>
      <c r="G1412" s="170"/>
    </row>
    <row r="1413" spans="3:7">
      <c r="C1413" s="170"/>
      <c r="D1413" s="170"/>
      <c r="E1413" s="170"/>
      <c r="F1413" s="170"/>
      <c r="G1413" s="170"/>
    </row>
    <row r="1414" spans="3:7">
      <c r="C1414" s="170"/>
      <c r="D1414" s="170"/>
      <c r="E1414" s="170"/>
      <c r="F1414" s="170"/>
      <c r="G1414" s="170"/>
    </row>
    <row r="1415" spans="3:7">
      <c r="C1415" s="170"/>
      <c r="D1415" s="170"/>
      <c r="E1415" s="170"/>
      <c r="F1415" s="170"/>
      <c r="G1415" s="170"/>
    </row>
    <row r="1416" spans="3:7">
      <c r="C1416" s="170"/>
      <c r="D1416" s="170"/>
      <c r="E1416" s="170"/>
      <c r="F1416" s="170"/>
      <c r="G1416" s="170"/>
    </row>
    <row r="1417" spans="3:7">
      <c r="C1417" s="170"/>
      <c r="D1417" s="170"/>
      <c r="E1417" s="170"/>
      <c r="F1417" s="170"/>
      <c r="G1417" s="170"/>
    </row>
    <row r="1418" spans="3:7">
      <c r="C1418" s="170"/>
      <c r="D1418" s="170"/>
      <c r="E1418" s="170"/>
      <c r="F1418" s="170"/>
      <c r="G1418" s="170"/>
    </row>
    <row r="1419" spans="3:7">
      <c r="C1419" s="170"/>
      <c r="D1419" s="170"/>
      <c r="E1419" s="170"/>
      <c r="F1419" s="170"/>
      <c r="G1419" s="170"/>
    </row>
    <row r="1420" spans="3:7">
      <c r="C1420" s="170"/>
      <c r="D1420" s="170"/>
      <c r="E1420" s="170"/>
      <c r="F1420" s="170"/>
      <c r="G1420" s="170"/>
    </row>
    <row r="1421" spans="3:7">
      <c r="C1421" s="170"/>
      <c r="D1421" s="170"/>
      <c r="E1421" s="170"/>
      <c r="F1421" s="170"/>
      <c r="G1421" s="170"/>
    </row>
    <row r="1422" spans="3:7">
      <c r="C1422" s="170"/>
      <c r="D1422" s="170"/>
      <c r="E1422" s="170"/>
      <c r="F1422" s="170"/>
      <c r="G1422" s="170"/>
    </row>
    <row r="1423" spans="3:7">
      <c r="C1423" s="170"/>
      <c r="D1423" s="170"/>
      <c r="E1423" s="170"/>
      <c r="F1423" s="170"/>
      <c r="G1423" s="170"/>
    </row>
    <row r="1424" spans="3:7">
      <c r="C1424" s="170"/>
      <c r="D1424" s="170"/>
      <c r="E1424" s="170"/>
      <c r="F1424" s="170"/>
      <c r="G1424" s="170"/>
    </row>
    <row r="1425" spans="3:7">
      <c r="C1425" s="170"/>
      <c r="D1425" s="170"/>
      <c r="E1425" s="170"/>
      <c r="F1425" s="170"/>
      <c r="G1425" s="170"/>
    </row>
    <row r="1426" spans="3:7">
      <c r="C1426" s="170"/>
      <c r="D1426" s="170"/>
      <c r="E1426" s="170"/>
      <c r="F1426" s="170"/>
      <c r="G1426" s="170"/>
    </row>
    <row r="1427" spans="3:7">
      <c r="C1427" s="170"/>
      <c r="D1427" s="170"/>
      <c r="E1427" s="170"/>
      <c r="F1427" s="170"/>
      <c r="G1427" s="170"/>
    </row>
    <row r="1428" spans="3:7">
      <c r="C1428" s="170"/>
      <c r="D1428" s="170"/>
      <c r="E1428" s="170"/>
      <c r="F1428" s="170"/>
      <c r="G1428" s="170"/>
    </row>
    <row r="1429" spans="3:7">
      <c r="C1429" s="170"/>
      <c r="D1429" s="170"/>
      <c r="E1429" s="170"/>
      <c r="F1429" s="170"/>
      <c r="G1429" s="170"/>
    </row>
    <row r="1430" spans="3:7">
      <c r="C1430" s="170"/>
      <c r="D1430" s="170"/>
      <c r="E1430" s="170"/>
      <c r="F1430" s="170"/>
      <c r="G1430" s="170"/>
    </row>
    <row r="1431" spans="3:7">
      <c r="C1431" s="170"/>
      <c r="D1431" s="170"/>
      <c r="E1431" s="170"/>
      <c r="F1431" s="170"/>
      <c r="G1431" s="170"/>
    </row>
    <row r="1432" spans="3:7">
      <c r="C1432" s="170"/>
      <c r="D1432" s="170"/>
      <c r="E1432" s="170"/>
      <c r="F1432" s="170"/>
      <c r="G1432" s="170"/>
    </row>
    <row r="1433" spans="3:7">
      <c r="C1433" s="170"/>
      <c r="D1433" s="170"/>
      <c r="E1433" s="170"/>
      <c r="F1433" s="170"/>
      <c r="G1433" s="170"/>
    </row>
    <row r="1434" spans="3:7">
      <c r="C1434" s="170"/>
      <c r="D1434" s="170"/>
      <c r="E1434" s="170"/>
      <c r="F1434" s="170"/>
      <c r="G1434" s="170"/>
    </row>
    <row r="1435" spans="3:7">
      <c r="C1435" s="170"/>
      <c r="D1435" s="170"/>
      <c r="E1435" s="170"/>
      <c r="F1435" s="170"/>
      <c r="G1435" s="170"/>
    </row>
    <row r="1436" spans="3:7">
      <c r="C1436" s="170"/>
      <c r="D1436" s="170"/>
      <c r="E1436" s="170"/>
      <c r="F1436" s="170"/>
      <c r="G1436" s="170"/>
    </row>
    <row r="1437" spans="3:7">
      <c r="C1437" s="170"/>
      <c r="D1437" s="170"/>
      <c r="E1437" s="170"/>
      <c r="F1437" s="170"/>
      <c r="G1437" s="170"/>
    </row>
    <row r="1438" spans="3:7">
      <c r="C1438" s="170"/>
      <c r="D1438" s="170"/>
      <c r="E1438" s="170"/>
      <c r="F1438" s="170"/>
      <c r="G1438" s="170"/>
    </row>
    <row r="1439" spans="3:7">
      <c r="C1439" s="170"/>
      <c r="D1439" s="170"/>
      <c r="E1439" s="170"/>
      <c r="F1439" s="170"/>
      <c r="G1439" s="170"/>
    </row>
    <row r="1440" spans="3:7">
      <c r="C1440" s="170"/>
      <c r="D1440" s="170"/>
      <c r="E1440" s="170"/>
      <c r="F1440" s="170"/>
      <c r="G1440" s="170"/>
    </row>
    <row r="1441" spans="3:7">
      <c r="C1441" s="170"/>
      <c r="D1441" s="170"/>
      <c r="E1441" s="170"/>
      <c r="F1441" s="170"/>
      <c r="G1441" s="170"/>
    </row>
    <row r="1442" spans="3:7">
      <c r="C1442" s="170"/>
      <c r="D1442" s="170"/>
      <c r="E1442" s="170"/>
      <c r="F1442" s="170"/>
      <c r="G1442" s="170"/>
    </row>
    <row r="1443" spans="3:7">
      <c r="C1443" s="170"/>
      <c r="D1443" s="170"/>
      <c r="E1443" s="170"/>
      <c r="F1443" s="170"/>
      <c r="G1443" s="170"/>
    </row>
    <row r="1444" spans="3:7">
      <c r="C1444" s="170"/>
      <c r="D1444" s="170"/>
      <c r="E1444" s="170"/>
      <c r="F1444" s="170"/>
      <c r="G1444" s="170"/>
    </row>
    <row r="1445" spans="3:7">
      <c r="C1445" s="170"/>
      <c r="D1445" s="170"/>
      <c r="E1445" s="170"/>
      <c r="F1445" s="170"/>
      <c r="G1445" s="170"/>
    </row>
    <row r="1446" spans="3:7">
      <c r="C1446" s="170"/>
      <c r="D1446" s="170"/>
      <c r="E1446" s="170"/>
      <c r="F1446" s="170"/>
      <c r="G1446" s="170"/>
    </row>
    <row r="1447" spans="3:7">
      <c r="C1447" s="170"/>
      <c r="D1447" s="170"/>
      <c r="E1447" s="170"/>
      <c r="F1447" s="170"/>
      <c r="G1447" s="170"/>
    </row>
    <row r="1448" spans="3:7">
      <c r="C1448" s="170"/>
      <c r="D1448" s="170"/>
      <c r="E1448" s="170"/>
      <c r="F1448" s="170"/>
      <c r="G1448" s="170"/>
    </row>
    <row r="1449" spans="3:7">
      <c r="C1449" s="170"/>
      <c r="D1449" s="170"/>
      <c r="E1449" s="170"/>
      <c r="F1449" s="170"/>
      <c r="G1449" s="170"/>
    </row>
    <row r="1450" spans="3:7">
      <c r="C1450" s="170"/>
      <c r="D1450" s="170"/>
      <c r="E1450" s="170"/>
      <c r="F1450" s="170"/>
      <c r="G1450" s="170"/>
    </row>
    <row r="1451" spans="3:7">
      <c r="C1451" s="170"/>
      <c r="D1451" s="170"/>
      <c r="E1451" s="170"/>
      <c r="F1451" s="170"/>
      <c r="G1451" s="170"/>
    </row>
    <row r="1452" spans="3:7">
      <c r="C1452" s="170"/>
      <c r="D1452" s="170"/>
      <c r="E1452" s="170"/>
      <c r="F1452" s="170"/>
      <c r="G1452" s="170"/>
    </row>
    <row r="1453" spans="3:7">
      <c r="C1453" s="170"/>
      <c r="D1453" s="170"/>
      <c r="E1453" s="170"/>
      <c r="F1453" s="170"/>
      <c r="G1453" s="170"/>
    </row>
    <row r="1454" spans="3:7">
      <c r="C1454" s="170"/>
      <c r="D1454" s="170"/>
      <c r="E1454" s="170"/>
      <c r="F1454" s="170"/>
      <c r="G1454" s="170"/>
    </row>
    <row r="1455" spans="3:7">
      <c r="C1455" s="170"/>
      <c r="D1455" s="170"/>
      <c r="E1455" s="170"/>
      <c r="F1455" s="170"/>
      <c r="G1455" s="170"/>
    </row>
    <row r="1456" spans="3:7">
      <c r="C1456" s="170"/>
      <c r="D1456" s="170"/>
      <c r="E1456" s="170"/>
      <c r="F1456" s="170"/>
      <c r="G1456" s="170"/>
    </row>
    <row r="1457" spans="3:7">
      <c r="C1457" s="170"/>
      <c r="D1457" s="170"/>
      <c r="E1457" s="170"/>
      <c r="F1457" s="170"/>
      <c r="G1457" s="170"/>
    </row>
    <row r="1458" spans="3:7">
      <c r="C1458" s="170"/>
      <c r="D1458" s="170"/>
      <c r="E1458" s="170"/>
      <c r="F1458" s="170"/>
      <c r="G1458" s="170"/>
    </row>
    <row r="1459" spans="3:7">
      <c r="C1459" s="170"/>
      <c r="D1459" s="170"/>
      <c r="E1459" s="170"/>
      <c r="F1459" s="170"/>
      <c r="G1459" s="170"/>
    </row>
    <row r="1460" spans="3:7">
      <c r="C1460" s="170"/>
      <c r="D1460" s="170"/>
      <c r="E1460" s="170"/>
      <c r="F1460" s="170"/>
      <c r="G1460" s="170"/>
    </row>
    <row r="1461" spans="3:7">
      <c r="C1461" s="170"/>
      <c r="D1461" s="170"/>
      <c r="E1461" s="170"/>
      <c r="F1461" s="170"/>
      <c r="G1461" s="170"/>
    </row>
    <row r="1462" spans="3:7">
      <c r="C1462" s="170"/>
      <c r="D1462" s="170"/>
      <c r="E1462" s="170"/>
      <c r="F1462" s="170"/>
      <c r="G1462" s="170"/>
    </row>
    <row r="1463" spans="3:7">
      <c r="C1463" s="170"/>
      <c r="D1463" s="170"/>
      <c r="E1463" s="170"/>
      <c r="F1463" s="170"/>
      <c r="G1463" s="170"/>
    </row>
    <row r="1464" spans="3:7">
      <c r="C1464" s="170"/>
      <c r="D1464" s="170"/>
      <c r="E1464" s="170"/>
      <c r="F1464" s="170"/>
      <c r="G1464" s="170"/>
    </row>
    <row r="1465" spans="3:7">
      <c r="C1465" s="170"/>
      <c r="D1465" s="170"/>
      <c r="E1465" s="170"/>
      <c r="F1465" s="170"/>
      <c r="G1465" s="170"/>
    </row>
    <row r="1466" spans="3:7">
      <c r="C1466" s="170"/>
      <c r="D1466" s="170"/>
      <c r="E1466" s="170"/>
      <c r="F1466" s="170"/>
      <c r="G1466" s="170"/>
    </row>
    <row r="1467" spans="3:7">
      <c r="C1467" s="170"/>
      <c r="D1467" s="170"/>
      <c r="E1467" s="170"/>
      <c r="F1467" s="170"/>
      <c r="G1467" s="170"/>
    </row>
    <row r="1468" spans="3:7">
      <c r="C1468" s="170"/>
      <c r="D1468" s="170"/>
      <c r="E1468" s="170"/>
      <c r="F1468" s="170"/>
      <c r="G1468" s="170"/>
    </row>
    <row r="1469" spans="3:7">
      <c r="C1469" s="170"/>
      <c r="D1469" s="170"/>
      <c r="E1469" s="170"/>
      <c r="F1469" s="170"/>
      <c r="G1469" s="170"/>
    </row>
    <row r="1470" spans="3:7">
      <c r="C1470" s="170"/>
      <c r="D1470" s="170"/>
      <c r="E1470" s="170"/>
      <c r="F1470" s="170"/>
      <c r="G1470" s="170"/>
    </row>
    <row r="1471" spans="3:7">
      <c r="C1471" s="170"/>
      <c r="D1471" s="170"/>
      <c r="E1471" s="170"/>
      <c r="F1471" s="170"/>
      <c r="G1471" s="170"/>
    </row>
    <row r="1472" spans="3:7">
      <c r="C1472" s="170"/>
      <c r="D1472" s="170"/>
      <c r="E1472" s="170"/>
      <c r="F1472" s="170"/>
      <c r="G1472" s="170"/>
    </row>
    <row r="1473" spans="3:7">
      <c r="C1473" s="170"/>
      <c r="D1473" s="170"/>
      <c r="E1473" s="170"/>
      <c r="F1473" s="170"/>
      <c r="G1473" s="170"/>
    </row>
    <row r="1474" spans="3:7">
      <c r="C1474" s="170"/>
      <c r="D1474" s="170"/>
      <c r="E1474" s="170"/>
      <c r="F1474" s="170"/>
      <c r="G1474" s="170"/>
    </row>
    <row r="1475" spans="3:7">
      <c r="C1475" s="170"/>
      <c r="D1475" s="170"/>
      <c r="E1475" s="170"/>
      <c r="F1475" s="170"/>
      <c r="G1475" s="170"/>
    </row>
    <row r="1476" spans="3:7">
      <c r="C1476" s="170"/>
      <c r="D1476" s="170"/>
      <c r="E1476" s="170"/>
      <c r="F1476" s="170"/>
      <c r="G1476" s="170"/>
    </row>
    <row r="1477" spans="3:7">
      <c r="C1477" s="170"/>
      <c r="D1477" s="170"/>
      <c r="E1477" s="170"/>
      <c r="F1477" s="170"/>
      <c r="G1477" s="170"/>
    </row>
    <row r="1478" spans="3:7">
      <c r="C1478" s="170"/>
      <c r="D1478" s="170"/>
      <c r="E1478" s="170"/>
      <c r="F1478" s="170"/>
      <c r="G1478" s="170"/>
    </row>
    <row r="1479" spans="3:7">
      <c r="C1479" s="170"/>
      <c r="D1479" s="170"/>
      <c r="E1479" s="170"/>
      <c r="F1479" s="170"/>
      <c r="G1479" s="170"/>
    </row>
    <row r="1480" spans="3:7">
      <c r="C1480" s="170"/>
      <c r="D1480" s="170"/>
      <c r="E1480" s="170"/>
      <c r="F1480" s="170"/>
      <c r="G1480" s="170"/>
    </row>
    <row r="1481" spans="3:7">
      <c r="C1481" s="170"/>
      <c r="D1481" s="170"/>
      <c r="E1481" s="170"/>
      <c r="F1481" s="170"/>
      <c r="G1481" s="170"/>
    </row>
    <row r="1482" spans="3:7">
      <c r="C1482" s="170"/>
      <c r="D1482" s="170"/>
      <c r="E1482" s="170"/>
      <c r="F1482" s="170"/>
      <c r="G1482" s="170"/>
    </row>
    <row r="1483" spans="3:7">
      <c r="C1483" s="170"/>
      <c r="D1483" s="170"/>
      <c r="E1483" s="170"/>
      <c r="F1483" s="170"/>
      <c r="G1483" s="170"/>
    </row>
    <row r="1484" spans="3:7">
      <c r="C1484" s="170"/>
      <c r="D1484" s="170"/>
      <c r="E1484" s="170"/>
      <c r="F1484" s="170"/>
      <c r="G1484" s="170"/>
    </row>
    <row r="1485" spans="3:7">
      <c r="C1485" s="170"/>
      <c r="D1485" s="170"/>
      <c r="E1485" s="170"/>
      <c r="F1485" s="170"/>
      <c r="G1485" s="170"/>
    </row>
    <row r="1486" spans="3:7">
      <c r="C1486" s="170"/>
      <c r="D1486" s="170"/>
      <c r="E1486" s="170"/>
      <c r="F1486" s="170"/>
      <c r="G1486" s="170"/>
    </row>
    <row r="1487" spans="3:7">
      <c r="C1487" s="170"/>
      <c r="D1487" s="170"/>
      <c r="E1487" s="170"/>
      <c r="F1487" s="170"/>
      <c r="G1487" s="170"/>
    </row>
    <row r="1488" spans="3:7">
      <c r="C1488" s="170"/>
      <c r="D1488" s="170"/>
      <c r="E1488" s="170"/>
      <c r="F1488" s="170"/>
      <c r="G1488" s="170"/>
    </row>
    <row r="1489" spans="3:7">
      <c r="C1489" s="170"/>
      <c r="D1489" s="170"/>
      <c r="E1489" s="170"/>
      <c r="F1489" s="170"/>
      <c r="G1489" s="170"/>
    </row>
    <row r="1490" spans="3:7">
      <c r="C1490" s="170"/>
      <c r="D1490" s="170"/>
      <c r="E1490" s="170"/>
      <c r="F1490" s="170"/>
      <c r="G1490" s="170"/>
    </row>
    <row r="1491" spans="3:7">
      <c r="C1491" s="170"/>
      <c r="D1491" s="170"/>
      <c r="E1491" s="170"/>
      <c r="F1491" s="170"/>
      <c r="G1491" s="170"/>
    </row>
    <row r="1492" spans="3:7">
      <c r="C1492" s="170"/>
      <c r="D1492" s="170"/>
      <c r="E1492" s="170"/>
      <c r="F1492" s="170"/>
      <c r="G1492" s="170"/>
    </row>
    <row r="1493" spans="3:7">
      <c r="C1493" s="170"/>
      <c r="D1493" s="170"/>
      <c r="E1493" s="170"/>
      <c r="F1493" s="170"/>
      <c r="G1493" s="170"/>
    </row>
    <row r="1494" spans="3:7">
      <c r="C1494" s="170"/>
      <c r="D1494" s="170"/>
      <c r="E1494" s="170"/>
      <c r="F1494" s="170"/>
      <c r="G1494" s="170"/>
    </row>
    <row r="1495" spans="3:7">
      <c r="C1495" s="170"/>
      <c r="D1495" s="170"/>
      <c r="E1495" s="170"/>
      <c r="F1495" s="170"/>
      <c r="G1495" s="170"/>
    </row>
    <row r="1496" spans="3:7">
      <c r="C1496" s="170"/>
      <c r="D1496" s="170"/>
      <c r="E1496" s="170"/>
      <c r="F1496" s="170"/>
      <c r="G1496" s="170"/>
    </row>
    <row r="1497" spans="3:7">
      <c r="C1497" s="170"/>
      <c r="D1497" s="170"/>
      <c r="E1497" s="170"/>
      <c r="F1497" s="170"/>
      <c r="G1497" s="170"/>
    </row>
    <row r="1498" spans="3:7">
      <c r="C1498" s="170"/>
      <c r="D1498" s="170"/>
      <c r="E1498" s="170"/>
      <c r="F1498" s="170"/>
      <c r="G1498" s="170"/>
    </row>
    <row r="1499" spans="3:7">
      <c r="C1499" s="170"/>
      <c r="D1499" s="170"/>
      <c r="E1499" s="170"/>
      <c r="F1499" s="170"/>
      <c r="G1499" s="170"/>
    </row>
    <row r="1500" spans="3:7">
      <c r="C1500" s="170"/>
      <c r="D1500" s="170"/>
      <c r="E1500" s="170"/>
      <c r="F1500" s="170"/>
      <c r="G1500" s="170"/>
    </row>
    <row r="1501" spans="3:7">
      <c r="C1501" s="170"/>
      <c r="D1501" s="170"/>
      <c r="E1501" s="170"/>
      <c r="F1501" s="170"/>
      <c r="G1501" s="170"/>
    </row>
    <row r="1502" spans="3:7">
      <c r="C1502" s="170"/>
      <c r="D1502" s="170"/>
      <c r="E1502" s="170"/>
      <c r="F1502" s="170"/>
      <c r="G1502" s="170"/>
    </row>
    <row r="1503" spans="3:7">
      <c r="C1503" s="170"/>
      <c r="D1503" s="170"/>
      <c r="E1503" s="170"/>
      <c r="F1503" s="170"/>
      <c r="G1503" s="170"/>
    </row>
    <row r="1504" spans="3:7">
      <c r="C1504" s="170"/>
      <c r="D1504" s="170"/>
      <c r="E1504" s="170"/>
      <c r="F1504" s="170"/>
      <c r="G1504" s="170"/>
    </row>
    <row r="1505" spans="3:7">
      <c r="C1505" s="170"/>
      <c r="D1505" s="170"/>
      <c r="E1505" s="170"/>
      <c r="F1505" s="170"/>
      <c r="G1505" s="170"/>
    </row>
    <row r="1506" spans="3:7">
      <c r="C1506" s="170"/>
      <c r="D1506" s="170"/>
      <c r="E1506" s="170"/>
      <c r="F1506" s="170"/>
      <c r="G1506" s="170"/>
    </row>
    <row r="1507" spans="3:7">
      <c r="C1507" s="170"/>
      <c r="D1507" s="170"/>
      <c r="E1507" s="170"/>
      <c r="F1507" s="170"/>
      <c r="G1507" s="170"/>
    </row>
    <row r="1508" spans="3:7">
      <c r="C1508" s="170"/>
      <c r="D1508" s="170"/>
      <c r="E1508" s="170"/>
      <c r="F1508" s="170"/>
      <c r="G1508" s="170"/>
    </row>
    <row r="1509" spans="3:7">
      <c r="C1509" s="170"/>
      <c r="D1509" s="170"/>
      <c r="E1509" s="170"/>
      <c r="F1509" s="170"/>
      <c r="G1509" s="170"/>
    </row>
    <row r="1510" spans="3:7">
      <c r="C1510" s="170"/>
      <c r="D1510" s="170"/>
      <c r="E1510" s="170"/>
      <c r="F1510" s="170"/>
      <c r="G1510" s="170"/>
    </row>
    <row r="1511" spans="3:7">
      <c r="C1511" s="170"/>
      <c r="D1511" s="170"/>
      <c r="E1511" s="170"/>
      <c r="F1511" s="170"/>
      <c r="G1511" s="170"/>
    </row>
    <row r="1512" spans="3:7">
      <c r="C1512" s="170"/>
      <c r="D1512" s="170"/>
      <c r="E1512" s="170"/>
      <c r="F1512" s="170"/>
      <c r="G1512" s="170"/>
    </row>
    <row r="1513" spans="3:7">
      <c r="C1513" s="170"/>
      <c r="D1513" s="170"/>
      <c r="E1513" s="170"/>
      <c r="F1513" s="170"/>
      <c r="G1513" s="170"/>
    </row>
    <row r="1514" spans="3:7">
      <c r="C1514" s="170"/>
      <c r="D1514" s="170"/>
      <c r="E1514" s="170"/>
      <c r="F1514" s="170"/>
      <c r="G1514" s="170"/>
    </row>
    <row r="1515" spans="3:7">
      <c r="C1515" s="170"/>
      <c r="D1515" s="170"/>
      <c r="E1515" s="170"/>
      <c r="F1515" s="170"/>
      <c r="G1515" s="170"/>
    </row>
    <row r="1516" spans="3:7">
      <c r="C1516" s="170"/>
      <c r="D1516" s="170"/>
      <c r="E1516" s="170"/>
      <c r="F1516" s="170"/>
      <c r="G1516" s="170"/>
    </row>
    <row r="1517" spans="3:7">
      <c r="C1517" s="170"/>
      <c r="D1517" s="170"/>
      <c r="E1517" s="170"/>
      <c r="F1517" s="170"/>
      <c r="G1517" s="170"/>
    </row>
    <row r="1518" spans="3:7">
      <c r="C1518" s="170"/>
      <c r="D1518" s="170"/>
      <c r="E1518" s="170"/>
      <c r="F1518" s="170"/>
      <c r="G1518" s="170"/>
    </row>
    <row r="1519" spans="3:7">
      <c r="C1519" s="170"/>
      <c r="D1519" s="170"/>
      <c r="E1519" s="170"/>
      <c r="F1519" s="170"/>
      <c r="G1519" s="170"/>
    </row>
    <row r="1520" spans="3:7">
      <c r="C1520" s="170"/>
      <c r="D1520" s="170"/>
      <c r="E1520" s="170"/>
      <c r="F1520" s="170"/>
      <c r="G1520" s="170"/>
    </row>
    <row r="1521" spans="3:7">
      <c r="C1521" s="170"/>
      <c r="D1521" s="170"/>
      <c r="E1521" s="170"/>
      <c r="F1521" s="170"/>
      <c r="G1521" s="170"/>
    </row>
    <row r="1522" spans="3:7">
      <c r="C1522" s="170"/>
      <c r="D1522" s="170"/>
      <c r="E1522" s="170"/>
      <c r="F1522" s="170"/>
      <c r="G1522" s="170"/>
    </row>
    <row r="1523" spans="3:7">
      <c r="C1523" s="170"/>
      <c r="D1523" s="170"/>
      <c r="E1523" s="170"/>
      <c r="F1523" s="170"/>
      <c r="G1523" s="170"/>
    </row>
    <row r="1524" spans="3:7">
      <c r="C1524" s="170"/>
      <c r="D1524" s="170"/>
      <c r="E1524" s="170"/>
      <c r="F1524" s="170"/>
      <c r="G1524" s="170"/>
    </row>
    <row r="1525" spans="3:7">
      <c r="C1525" s="170"/>
      <c r="D1525" s="170"/>
      <c r="E1525" s="170"/>
      <c r="F1525" s="170"/>
      <c r="G1525" s="170"/>
    </row>
    <row r="1526" spans="3:7">
      <c r="C1526" s="170"/>
      <c r="D1526" s="170"/>
      <c r="E1526" s="170"/>
      <c r="F1526" s="170"/>
      <c r="G1526" s="170"/>
    </row>
    <row r="1527" spans="3:7">
      <c r="C1527" s="170"/>
      <c r="D1527" s="170"/>
      <c r="E1527" s="170"/>
      <c r="F1527" s="170"/>
      <c r="G1527" s="170"/>
    </row>
    <row r="1528" spans="3:7">
      <c r="C1528" s="170"/>
      <c r="D1528" s="170"/>
      <c r="E1528" s="170"/>
      <c r="F1528" s="170"/>
      <c r="G1528" s="170"/>
    </row>
    <row r="1529" spans="3:7">
      <c r="C1529" s="170"/>
      <c r="D1529" s="170"/>
      <c r="E1529" s="170"/>
      <c r="F1529" s="170"/>
      <c r="G1529" s="170"/>
    </row>
    <row r="1530" spans="3:7">
      <c r="C1530" s="170"/>
      <c r="D1530" s="170"/>
      <c r="E1530" s="170"/>
      <c r="F1530" s="170"/>
      <c r="G1530" s="170"/>
    </row>
    <row r="1531" spans="3:7">
      <c r="C1531" s="170"/>
      <c r="D1531" s="170"/>
      <c r="E1531" s="170"/>
      <c r="F1531" s="170"/>
      <c r="G1531" s="170"/>
    </row>
    <row r="1532" spans="3:7">
      <c r="C1532" s="170"/>
      <c r="D1532" s="170"/>
      <c r="E1532" s="170"/>
      <c r="F1532" s="170"/>
      <c r="G1532" s="170"/>
    </row>
    <row r="1533" spans="3:7">
      <c r="C1533" s="170"/>
      <c r="D1533" s="170"/>
      <c r="E1533" s="170"/>
      <c r="F1533" s="170"/>
      <c r="G1533" s="170"/>
    </row>
    <row r="1534" spans="3:7">
      <c r="C1534" s="170"/>
      <c r="D1534" s="170"/>
      <c r="E1534" s="170"/>
      <c r="F1534" s="170"/>
      <c r="G1534" s="170"/>
    </row>
    <row r="1535" spans="3:7">
      <c r="C1535" s="170"/>
      <c r="D1535" s="170"/>
      <c r="E1535" s="170"/>
      <c r="F1535" s="170"/>
      <c r="G1535" s="170"/>
    </row>
    <row r="1536" spans="3:7">
      <c r="C1536" s="170"/>
      <c r="D1536" s="170"/>
      <c r="E1536" s="170"/>
      <c r="F1536" s="170"/>
      <c r="G1536" s="170"/>
    </row>
    <row r="1537" spans="3:7">
      <c r="C1537" s="170"/>
      <c r="D1537" s="170"/>
      <c r="E1537" s="170"/>
      <c r="F1537" s="170"/>
      <c r="G1537" s="170"/>
    </row>
    <row r="1538" spans="3:7">
      <c r="C1538" s="170"/>
      <c r="D1538" s="170"/>
      <c r="E1538" s="170"/>
      <c r="F1538" s="170"/>
      <c r="G1538" s="170"/>
    </row>
    <row r="1539" spans="3:7">
      <c r="C1539" s="170"/>
      <c r="D1539" s="170"/>
      <c r="E1539" s="170"/>
      <c r="F1539" s="170"/>
      <c r="G1539" s="170"/>
    </row>
    <row r="1540" spans="3:7">
      <c r="C1540" s="170"/>
      <c r="D1540" s="170"/>
      <c r="E1540" s="170"/>
      <c r="F1540" s="170"/>
      <c r="G1540" s="170"/>
    </row>
    <row r="1541" spans="3:7">
      <c r="C1541" s="170"/>
      <c r="D1541" s="170"/>
      <c r="E1541" s="170"/>
      <c r="F1541" s="170"/>
      <c r="G1541" s="170"/>
    </row>
    <row r="1542" spans="3:7">
      <c r="C1542" s="170"/>
      <c r="D1542" s="170"/>
      <c r="E1542" s="170"/>
      <c r="F1542" s="170"/>
      <c r="G1542" s="170"/>
    </row>
    <row r="1543" spans="3:7">
      <c r="C1543" s="170"/>
      <c r="D1543" s="170"/>
      <c r="E1543" s="170"/>
      <c r="F1543" s="170"/>
      <c r="G1543" s="170"/>
    </row>
    <row r="1544" spans="3:7">
      <c r="C1544" s="170"/>
      <c r="D1544" s="170"/>
      <c r="E1544" s="170"/>
      <c r="F1544" s="170"/>
      <c r="G1544" s="170"/>
    </row>
    <row r="1545" spans="3:7">
      <c r="C1545" s="170"/>
      <c r="D1545" s="170"/>
      <c r="E1545" s="170"/>
      <c r="F1545" s="170"/>
      <c r="G1545" s="170"/>
    </row>
    <row r="1546" spans="3:7">
      <c r="C1546" s="170"/>
      <c r="D1546" s="170"/>
      <c r="E1546" s="170"/>
      <c r="F1546" s="170"/>
      <c r="G1546" s="170"/>
    </row>
    <row r="1547" spans="3:7">
      <c r="C1547" s="170"/>
      <c r="D1547" s="170"/>
      <c r="E1547" s="170"/>
      <c r="F1547" s="170"/>
      <c r="G1547" s="170"/>
    </row>
    <row r="1548" spans="3:7">
      <c r="C1548" s="170"/>
      <c r="D1548" s="170"/>
      <c r="E1548" s="170"/>
      <c r="F1548" s="170"/>
      <c r="G1548" s="170"/>
    </row>
    <row r="1549" spans="3:7">
      <c r="C1549" s="170"/>
      <c r="D1549" s="170"/>
      <c r="E1549" s="170"/>
      <c r="F1549" s="170"/>
      <c r="G1549" s="170"/>
    </row>
    <row r="1550" spans="3:7">
      <c r="C1550" s="170"/>
      <c r="D1550" s="170"/>
      <c r="E1550" s="170"/>
      <c r="F1550" s="170"/>
      <c r="G1550" s="170"/>
    </row>
    <row r="1551" spans="3:7">
      <c r="C1551" s="170"/>
      <c r="D1551" s="170"/>
      <c r="E1551" s="170"/>
      <c r="F1551" s="170"/>
      <c r="G1551" s="170"/>
    </row>
    <row r="1552" spans="3:7">
      <c r="C1552" s="170"/>
      <c r="D1552" s="170"/>
      <c r="E1552" s="170"/>
      <c r="F1552" s="170"/>
      <c r="G1552" s="170"/>
    </row>
    <row r="1553" spans="3:7">
      <c r="C1553" s="170"/>
      <c r="D1553" s="170"/>
      <c r="E1553" s="170"/>
      <c r="F1553" s="170"/>
      <c r="G1553" s="170"/>
    </row>
    <row r="1554" spans="3:7">
      <c r="C1554" s="170"/>
      <c r="D1554" s="170"/>
      <c r="E1554" s="170"/>
      <c r="F1554" s="170"/>
      <c r="G1554" s="170"/>
    </row>
    <row r="1555" spans="3:7">
      <c r="C1555" s="170"/>
      <c r="D1555" s="170"/>
      <c r="E1555" s="170"/>
      <c r="F1555" s="170"/>
      <c r="G1555" s="170"/>
    </row>
    <row r="1556" spans="3:7">
      <c r="C1556" s="170"/>
      <c r="D1556" s="170"/>
      <c r="E1556" s="170"/>
      <c r="F1556" s="170"/>
      <c r="G1556" s="170"/>
    </row>
    <row r="1557" spans="3:7">
      <c r="C1557" s="170"/>
      <c r="D1557" s="170"/>
      <c r="E1557" s="170"/>
      <c r="F1557" s="170"/>
      <c r="G1557" s="170"/>
    </row>
    <row r="1558" spans="3:7">
      <c r="C1558" s="170"/>
      <c r="D1558" s="170"/>
      <c r="E1558" s="170"/>
      <c r="F1558" s="170"/>
      <c r="G1558" s="170"/>
    </row>
    <row r="1559" spans="3:7">
      <c r="C1559" s="170"/>
      <c r="D1559" s="170"/>
      <c r="E1559" s="170"/>
      <c r="F1559" s="170"/>
      <c r="G1559" s="170"/>
    </row>
    <row r="1560" spans="3:7">
      <c r="C1560" s="170"/>
      <c r="D1560" s="170"/>
      <c r="E1560" s="170"/>
      <c r="F1560" s="170"/>
      <c r="G1560" s="170"/>
    </row>
    <row r="1561" spans="3:7">
      <c r="C1561" s="170"/>
      <c r="D1561" s="170"/>
      <c r="E1561" s="170"/>
      <c r="F1561" s="170"/>
      <c r="G1561" s="170"/>
    </row>
    <row r="1562" spans="3:7">
      <c r="C1562" s="170"/>
      <c r="D1562" s="170"/>
      <c r="E1562" s="170"/>
      <c r="F1562" s="170"/>
      <c r="G1562" s="170"/>
    </row>
    <row r="1563" spans="3:7">
      <c r="C1563" s="170"/>
      <c r="D1563" s="170"/>
      <c r="E1563" s="170"/>
      <c r="F1563" s="170"/>
      <c r="G1563" s="170"/>
    </row>
    <row r="1564" spans="3:7">
      <c r="C1564" s="170"/>
      <c r="D1564" s="170"/>
      <c r="E1564" s="170"/>
      <c r="F1564" s="170"/>
      <c r="G1564" s="170"/>
    </row>
    <row r="1565" spans="3:7">
      <c r="C1565" s="170"/>
      <c r="D1565" s="170"/>
      <c r="E1565" s="170"/>
      <c r="F1565" s="170"/>
      <c r="G1565" s="170"/>
    </row>
    <row r="1566" spans="3:7">
      <c r="C1566" s="170"/>
      <c r="D1566" s="170"/>
      <c r="E1566" s="170"/>
      <c r="F1566" s="170"/>
      <c r="G1566" s="170"/>
    </row>
    <row r="1567" spans="3:7">
      <c r="C1567" s="170"/>
      <c r="D1567" s="170"/>
      <c r="E1567" s="170"/>
      <c r="F1567" s="170"/>
      <c r="G1567" s="170"/>
    </row>
    <row r="1568" spans="3:7">
      <c r="C1568" s="170"/>
      <c r="D1568" s="170"/>
      <c r="E1568" s="170"/>
      <c r="F1568" s="170"/>
      <c r="G1568" s="170"/>
    </row>
    <row r="1569" spans="3:7">
      <c r="C1569" s="170"/>
      <c r="D1569" s="170"/>
      <c r="E1569" s="170"/>
      <c r="F1569" s="170"/>
      <c r="G1569" s="170"/>
    </row>
    <row r="1570" spans="3:7">
      <c r="C1570" s="170"/>
      <c r="D1570" s="170"/>
      <c r="E1570" s="170"/>
      <c r="F1570" s="170"/>
      <c r="G1570" s="170"/>
    </row>
    <row r="1571" spans="3:7">
      <c r="C1571" s="170"/>
      <c r="D1571" s="170"/>
      <c r="E1571" s="170"/>
      <c r="F1571" s="170"/>
      <c r="G1571" s="170"/>
    </row>
    <row r="1572" spans="3:7">
      <c r="C1572" s="170"/>
      <c r="D1572" s="170"/>
      <c r="E1572" s="170"/>
      <c r="F1572" s="170"/>
      <c r="G1572" s="170"/>
    </row>
    <row r="1573" spans="3:7">
      <c r="C1573" s="170"/>
      <c r="D1573" s="170"/>
      <c r="E1573" s="170"/>
      <c r="F1573" s="170"/>
      <c r="G1573" s="170"/>
    </row>
    <row r="1574" spans="3:7">
      <c r="C1574" s="170"/>
      <c r="D1574" s="170"/>
      <c r="E1574" s="170"/>
      <c r="F1574" s="170"/>
      <c r="G1574" s="170"/>
    </row>
    <row r="1575" spans="3:7">
      <c r="C1575" s="170"/>
      <c r="D1575" s="170"/>
      <c r="E1575" s="170"/>
      <c r="F1575" s="170"/>
      <c r="G1575" s="170"/>
    </row>
    <row r="1576" spans="3:7">
      <c r="C1576" s="170"/>
      <c r="D1576" s="170"/>
      <c r="E1576" s="170"/>
      <c r="F1576" s="170"/>
      <c r="G1576" s="170"/>
    </row>
    <row r="1577" spans="3:7">
      <c r="C1577" s="170"/>
      <c r="D1577" s="170"/>
      <c r="E1577" s="170"/>
      <c r="F1577" s="170"/>
      <c r="G1577" s="170"/>
    </row>
    <row r="1578" spans="3:7">
      <c r="C1578" s="170"/>
      <c r="D1578" s="170"/>
      <c r="E1578" s="170"/>
      <c r="F1578" s="170"/>
      <c r="G1578" s="170"/>
    </row>
    <row r="1579" spans="3:7">
      <c r="C1579" s="170"/>
      <c r="D1579" s="170"/>
      <c r="E1579" s="170"/>
      <c r="F1579" s="170"/>
      <c r="G1579" s="170"/>
    </row>
    <row r="1580" spans="3:7">
      <c r="C1580" s="170"/>
      <c r="D1580" s="170"/>
      <c r="E1580" s="170"/>
      <c r="F1580" s="170"/>
      <c r="G1580" s="170"/>
    </row>
    <row r="1581" spans="3:7">
      <c r="C1581" s="170"/>
      <c r="D1581" s="170"/>
      <c r="E1581" s="170"/>
      <c r="F1581" s="170"/>
      <c r="G1581" s="170"/>
    </row>
    <row r="1582" spans="3:7">
      <c r="C1582" s="170"/>
      <c r="D1582" s="170"/>
      <c r="E1582" s="170"/>
      <c r="F1582" s="170"/>
      <c r="G1582" s="170"/>
    </row>
    <row r="1583" spans="3:7">
      <c r="C1583" s="170"/>
      <c r="D1583" s="170"/>
      <c r="E1583" s="170"/>
      <c r="F1583" s="170"/>
      <c r="G1583" s="170"/>
    </row>
    <row r="1584" spans="3:7">
      <c r="C1584" s="170"/>
      <c r="D1584" s="170"/>
      <c r="E1584" s="170"/>
      <c r="F1584" s="170"/>
      <c r="G1584" s="170"/>
    </row>
    <row r="1585" spans="3:7">
      <c r="C1585" s="170"/>
      <c r="D1585" s="170"/>
      <c r="E1585" s="170"/>
      <c r="F1585" s="170"/>
      <c r="G1585" s="170"/>
    </row>
    <row r="1586" spans="3:7">
      <c r="C1586" s="170"/>
      <c r="D1586" s="170"/>
      <c r="E1586" s="170"/>
      <c r="F1586" s="170"/>
      <c r="G1586" s="170"/>
    </row>
    <row r="1587" spans="3:7">
      <c r="C1587" s="170"/>
      <c r="D1587" s="170"/>
      <c r="E1587" s="170"/>
      <c r="F1587" s="170"/>
      <c r="G1587" s="170"/>
    </row>
    <row r="1588" spans="3:7">
      <c r="C1588" s="170"/>
      <c r="D1588" s="170"/>
      <c r="E1588" s="170"/>
      <c r="F1588" s="170"/>
      <c r="G1588" s="170"/>
    </row>
    <row r="1589" spans="3:7">
      <c r="C1589" s="170"/>
      <c r="D1589" s="170"/>
      <c r="E1589" s="170"/>
      <c r="F1589" s="170"/>
      <c r="G1589" s="170"/>
    </row>
    <row r="1590" spans="3:7">
      <c r="C1590" s="170"/>
      <c r="D1590" s="170"/>
      <c r="E1590" s="170"/>
      <c r="F1590" s="170"/>
      <c r="G1590" s="170"/>
    </row>
    <row r="1591" spans="3:7">
      <c r="C1591" s="170"/>
      <c r="D1591" s="170"/>
      <c r="E1591" s="170"/>
      <c r="F1591" s="170"/>
      <c r="G1591" s="170"/>
    </row>
    <row r="1592" spans="3:7">
      <c r="C1592" s="170"/>
      <c r="D1592" s="170"/>
      <c r="E1592" s="170"/>
      <c r="F1592" s="170"/>
      <c r="G1592" s="170"/>
    </row>
    <row r="1593" spans="3:7">
      <c r="C1593" s="170"/>
      <c r="D1593" s="170"/>
      <c r="E1593" s="170"/>
      <c r="F1593" s="170"/>
      <c r="G1593" s="170"/>
    </row>
    <row r="1594" spans="3:7">
      <c r="C1594" s="170"/>
      <c r="D1594" s="170"/>
      <c r="E1594" s="170"/>
      <c r="F1594" s="170"/>
      <c r="G1594" s="170"/>
    </row>
    <row r="1595" spans="3:7">
      <c r="C1595" s="170"/>
      <c r="D1595" s="170"/>
      <c r="E1595" s="170"/>
      <c r="F1595" s="170"/>
      <c r="G1595" s="170"/>
    </row>
    <row r="1596" spans="3:7">
      <c r="C1596" s="170"/>
      <c r="D1596" s="170"/>
      <c r="E1596" s="170"/>
      <c r="F1596" s="170"/>
      <c r="G1596" s="170"/>
    </row>
    <row r="1597" spans="3:7">
      <c r="C1597" s="170"/>
      <c r="D1597" s="170"/>
      <c r="E1597" s="170"/>
      <c r="F1597" s="170"/>
      <c r="G1597" s="170"/>
    </row>
    <row r="1598" spans="3:7">
      <c r="C1598" s="170"/>
      <c r="D1598" s="170"/>
      <c r="E1598" s="170"/>
      <c r="F1598" s="170"/>
      <c r="G1598" s="170"/>
    </row>
    <row r="1599" spans="3:7">
      <c r="C1599" s="170"/>
      <c r="D1599" s="170"/>
      <c r="E1599" s="170"/>
      <c r="F1599" s="170"/>
      <c r="G1599" s="170"/>
    </row>
    <row r="1600" spans="3:7">
      <c r="C1600" s="170"/>
      <c r="D1600" s="170"/>
      <c r="E1600" s="170"/>
      <c r="F1600" s="170"/>
      <c r="G1600" s="170"/>
    </row>
    <row r="1601" spans="3:7">
      <c r="C1601" s="170"/>
      <c r="D1601" s="170"/>
      <c r="E1601" s="170"/>
      <c r="F1601" s="170"/>
      <c r="G1601" s="170"/>
    </row>
    <row r="1602" spans="3:7">
      <c r="C1602" s="170"/>
      <c r="D1602" s="170"/>
      <c r="E1602" s="170"/>
      <c r="F1602" s="170"/>
      <c r="G1602" s="170"/>
    </row>
    <row r="1603" spans="3:7">
      <c r="C1603" s="170"/>
      <c r="D1603" s="170"/>
      <c r="E1603" s="170"/>
      <c r="F1603" s="170"/>
      <c r="G1603" s="170"/>
    </row>
    <row r="1604" spans="3:7">
      <c r="C1604" s="170"/>
      <c r="D1604" s="170"/>
      <c r="E1604" s="170"/>
      <c r="F1604" s="170"/>
      <c r="G1604" s="170"/>
    </row>
    <row r="1605" spans="3:7">
      <c r="C1605" s="170"/>
      <c r="D1605" s="170"/>
      <c r="E1605" s="170"/>
      <c r="F1605" s="170"/>
      <c r="G1605" s="170"/>
    </row>
    <row r="1606" spans="3:7">
      <c r="C1606" s="170"/>
      <c r="D1606" s="170"/>
      <c r="E1606" s="170"/>
      <c r="F1606" s="170"/>
      <c r="G1606" s="170"/>
    </row>
    <row r="1607" spans="3:7">
      <c r="C1607" s="170"/>
      <c r="D1607" s="170"/>
      <c r="E1607" s="170"/>
      <c r="F1607" s="170"/>
      <c r="G1607" s="170"/>
    </row>
    <row r="1608" spans="3:7">
      <c r="C1608" s="170"/>
      <c r="D1608" s="170"/>
      <c r="E1608" s="170"/>
      <c r="F1608" s="170"/>
      <c r="G1608" s="170"/>
    </row>
    <row r="1609" spans="3:7">
      <c r="C1609" s="170"/>
      <c r="D1609" s="170"/>
      <c r="E1609" s="170"/>
      <c r="F1609" s="170"/>
      <c r="G1609" s="170"/>
    </row>
    <row r="1610" spans="3:7">
      <c r="C1610" s="170"/>
      <c r="D1610" s="170"/>
      <c r="E1610" s="170"/>
      <c r="F1610" s="170"/>
      <c r="G1610" s="170"/>
    </row>
    <row r="1611" spans="3:7">
      <c r="C1611" s="170"/>
      <c r="D1611" s="170"/>
      <c r="E1611" s="170"/>
      <c r="F1611" s="170"/>
      <c r="G1611" s="170"/>
    </row>
    <row r="1612" spans="3:7">
      <c r="C1612" s="170"/>
      <c r="D1612" s="170"/>
      <c r="E1612" s="170"/>
      <c r="F1612" s="170"/>
      <c r="G1612" s="170"/>
    </row>
    <row r="1613" spans="3:7">
      <c r="C1613" s="170"/>
      <c r="D1613" s="170"/>
      <c r="E1613" s="170"/>
      <c r="F1613" s="170"/>
      <c r="G1613" s="170"/>
    </row>
    <row r="1614" spans="3:7">
      <c r="C1614" s="170"/>
      <c r="D1614" s="170"/>
      <c r="E1614" s="170"/>
      <c r="F1614" s="170"/>
      <c r="G1614" s="170"/>
    </row>
    <row r="1615" spans="3:7">
      <c r="C1615" s="170"/>
      <c r="D1615" s="170"/>
      <c r="E1615" s="170"/>
      <c r="F1615" s="170"/>
      <c r="G1615" s="170"/>
    </row>
    <row r="1616" spans="3:7">
      <c r="C1616" s="170"/>
      <c r="D1616" s="170"/>
      <c r="E1616" s="170"/>
      <c r="F1616" s="170"/>
      <c r="G1616" s="170"/>
    </row>
    <row r="1617" spans="3:7">
      <c r="C1617" s="170"/>
      <c r="D1617" s="170"/>
      <c r="E1617" s="170"/>
      <c r="F1617" s="170"/>
      <c r="G1617" s="170"/>
    </row>
    <row r="1618" spans="3:7">
      <c r="C1618" s="170"/>
      <c r="D1618" s="170"/>
      <c r="E1618" s="170"/>
      <c r="F1618" s="170"/>
      <c r="G1618" s="170"/>
    </row>
    <row r="1619" spans="3:7">
      <c r="C1619" s="170"/>
      <c r="D1619" s="170"/>
      <c r="E1619" s="170"/>
      <c r="F1619" s="170"/>
      <c r="G1619" s="170"/>
    </row>
    <row r="1620" spans="3:7">
      <c r="C1620" s="170"/>
      <c r="D1620" s="170"/>
      <c r="E1620" s="170"/>
      <c r="F1620" s="170"/>
      <c r="G1620" s="170"/>
    </row>
    <row r="1621" spans="3:7">
      <c r="C1621" s="170"/>
      <c r="D1621" s="170"/>
      <c r="E1621" s="170"/>
      <c r="F1621" s="170"/>
      <c r="G1621" s="170"/>
    </row>
    <row r="1622" spans="3:7">
      <c r="C1622" s="170"/>
      <c r="D1622" s="170"/>
      <c r="E1622" s="170"/>
      <c r="F1622" s="170"/>
      <c r="G1622" s="170"/>
    </row>
    <row r="1623" spans="3:7">
      <c r="C1623" s="170"/>
      <c r="D1623" s="170"/>
      <c r="E1623" s="170"/>
      <c r="F1623" s="170"/>
      <c r="G1623" s="170"/>
    </row>
    <row r="1624" spans="3:7">
      <c r="C1624" s="170"/>
      <c r="D1624" s="170"/>
      <c r="E1624" s="170"/>
      <c r="F1624" s="170"/>
      <c r="G1624" s="170"/>
    </row>
    <row r="1625" spans="3:7">
      <c r="C1625" s="170"/>
      <c r="D1625" s="170"/>
      <c r="E1625" s="170"/>
      <c r="F1625" s="170"/>
      <c r="G1625" s="170"/>
    </row>
    <row r="1626" spans="3:7">
      <c r="C1626" s="170"/>
      <c r="D1626" s="170"/>
      <c r="E1626" s="170"/>
      <c r="F1626" s="170"/>
      <c r="G1626" s="170"/>
    </row>
    <row r="1627" spans="3:7">
      <c r="C1627" s="170"/>
      <c r="D1627" s="170"/>
      <c r="E1627" s="170"/>
      <c r="F1627" s="170"/>
      <c r="G1627" s="170"/>
    </row>
    <row r="1628" spans="3:7">
      <c r="C1628" s="170"/>
      <c r="D1628" s="170"/>
      <c r="E1628" s="170"/>
      <c r="F1628" s="170"/>
      <c r="G1628" s="170"/>
    </row>
    <row r="1629" spans="3:7">
      <c r="C1629" s="170"/>
      <c r="D1629" s="170"/>
      <c r="E1629" s="170"/>
      <c r="F1629" s="170"/>
      <c r="G1629" s="170"/>
    </row>
    <row r="1630" spans="3:7">
      <c r="C1630" s="170"/>
      <c r="D1630" s="170"/>
      <c r="E1630" s="170"/>
      <c r="F1630" s="170"/>
      <c r="G1630" s="170"/>
    </row>
    <row r="1631" spans="3:7">
      <c r="C1631" s="170"/>
      <c r="D1631" s="170"/>
      <c r="E1631" s="170"/>
      <c r="F1631" s="170"/>
      <c r="G1631" s="170"/>
    </row>
    <row r="1632" spans="3:7">
      <c r="C1632" s="170"/>
      <c r="D1632" s="170"/>
      <c r="E1632" s="170"/>
      <c r="F1632" s="170"/>
      <c r="G1632" s="170"/>
    </row>
    <row r="1633" spans="3:7">
      <c r="C1633" s="170"/>
      <c r="D1633" s="170"/>
      <c r="E1633" s="170"/>
      <c r="F1633" s="170"/>
      <c r="G1633" s="170"/>
    </row>
    <row r="1634" spans="3:7">
      <c r="C1634" s="170"/>
      <c r="D1634" s="170"/>
      <c r="E1634" s="170"/>
      <c r="F1634" s="170"/>
      <c r="G1634" s="170"/>
    </row>
    <row r="1635" spans="3:7">
      <c r="C1635" s="170"/>
      <c r="D1635" s="170"/>
      <c r="E1635" s="170"/>
      <c r="F1635" s="170"/>
      <c r="G1635" s="170"/>
    </row>
    <row r="1636" spans="3:7">
      <c r="C1636" s="170"/>
      <c r="D1636" s="170"/>
      <c r="E1636" s="170"/>
      <c r="F1636" s="170"/>
      <c r="G1636" s="170"/>
    </row>
    <row r="1637" spans="3:7">
      <c r="C1637" s="170"/>
      <c r="D1637" s="170"/>
      <c r="E1637" s="170"/>
      <c r="F1637" s="170"/>
      <c r="G1637" s="170"/>
    </row>
    <row r="1638" spans="3:7">
      <c r="C1638" s="170"/>
      <c r="D1638" s="170"/>
      <c r="E1638" s="170"/>
      <c r="F1638" s="170"/>
      <c r="G1638" s="170"/>
    </row>
    <row r="1639" spans="3:7">
      <c r="C1639" s="170"/>
      <c r="D1639" s="170"/>
      <c r="E1639" s="170"/>
      <c r="F1639" s="170"/>
      <c r="G1639" s="170"/>
    </row>
    <row r="1640" spans="3:7">
      <c r="C1640" s="170"/>
      <c r="D1640" s="170"/>
      <c r="E1640" s="170"/>
      <c r="F1640" s="170"/>
      <c r="G1640" s="170"/>
    </row>
    <row r="1641" spans="3:7">
      <c r="C1641" s="170"/>
      <c r="D1641" s="170"/>
      <c r="E1641" s="170"/>
      <c r="F1641" s="170"/>
      <c r="G1641" s="170"/>
    </row>
    <row r="1642" spans="3:7">
      <c r="C1642" s="170"/>
      <c r="D1642" s="170"/>
      <c r="E1642" s="170"/>
      <c r="F1642" s="170"/>
      <c r="G1642" s="170"/>
    </row>
    <row r="1643" spans="3:7">
      <c r="C1643" s="170"/>
      <c r="D1643" s="170"/>
      <c r="E1643" s="170"/>
      <c r="F1643" s="170"/>
      <c r="G1643" s="170"/>
    </row>
    <row r="1644" spans="3:7">
      <c r="C1644" s="170"/>
      <c r="D1644" s="170"/>
      <c r="E1644" s="170"/>
      <c r="F1644" s="170"/>
      <c r="G1644" s="170"/>
    </row>
    <row r="1645" spans="3:7">
      <c r="C1645" s="170"/>
      <c r="D1645" s="170"/>
      <c r="E1645" s="170"/>
      <c r="F1645" s="170"/>
      <c r="G1645" s="170"/>
    </row>
    <row r="1646" spans="3:7">
      <c r="C1646" s="170"/>
      <c r="D1646" s="170"/>
      <c r="E1646" s="170"/>
      <c r="F1646" s="170"/>
      <c r="G1646" s="170"/>
    </row>
    <row r="1647" spans="3:7">
      <c r="C1647" s="170"/>
      <c r="D1647" s="170"/>
      <c r="E1647" s="170"/>
      <c r="F1647" s="170"/>
      <c r="G1647" s="170"/>
    </row>
    <row r="1648" spans="3:7">
      <c r="C1648" s="170"/>
      <c r="D1648" s="170"/>
      <c r="E1648" s="170"/>
      <c r="F1648" s="170"/>
      <c r="G1648" s="170"/>
    </row>
    <row r="1649" spans="3:7">
      <c r="C1649" s="170"/>
      <c r="D1649" s="170"/>
      <c r="E1649" s="170"/>
      <c r="F1649" s="170"/>
      <c r="G1649" s="170"/>
    </row>
    <row r="1650" spans="3:7">
      <c r="C1650" s="170"/>
      <c r="D1650" s="170"/>
      <c r="E1650" s="170"/>
      <c r="F1650" s="170"/>
      <c r="G1650" s="170"/>
    </row>
    <row r="1651" spans="3:7">
      <c r="C1651" s="170"/>
      <c r="D1651" s="170"/>
      <c r="E1651" s="170"/>
      <c r="F1651" s="170"/>
      <c r="G1651" s="170"/>
    </row>
    <row r="1652" spans="3:7">
      <c r="C1652" s="170"/>
      <c r="D1652" s="170"/>
      <c r="E1652" s="170"/>
      <c r="F1652" s="170"/>
      <c r="G1652" s="170"/>
    </row>
    <row r="1653" spans="3:7">
      <c r="C1653" s="170"/>
      <c r="D1653" s="170"/>
      <c r="E1653" s="170"/>
      <c r="F1653" s="170"/>
      <c r="G1653" s="170"/>
    </row>
    <row r="1654" spans="3:7">
      <c r="C1654" s="170"/>
      <c r="D1654" s="170"/>
      <c r="E1654" s="170"/>
      <c r="F1654" s="170"/>
      <c r="G1654" s="170"/>
    </row>
    <row r="1655" spans="3:7">
      <c r="C1655" s="170"/>
      <c r="D1655" s="170"/>
      <c r="E1655" s="170"/>
      <c r="F1655" s="170"/>
      <c r="G1655" s="170"/>
    </row>
    <row r="1656" spans="3:7">
      <c r="C1656" s="170"/>
      <c r="D1656" s="170"/>
      <c r="E1656" s="170"/>
      <c r="F1656" s="170"/>
      <c r="G1656" s="170"/>
    </row>
    <row r="1657" spans="3:7">
      <c r="C1657" s="170"/>
      <c r="D1657" s="170"/>
      <c r="E1657" s="170"/>
      <c r="F1657" s="170"/>
      <c r="G1657" s="170"/>
    </row>
    <row r="1658" spans="3:7">
      <c r="C1658" s="170"/>
      <c r="D1658" s="170"/>
      <c r="E1658" s="170"/>
      <c r="F1658" s="170"/>
      <c r="G1658" s="170"/>
    </row>
    <row r="1659" spans="3:7">
      <c r="C1659" s="170"/>
      <c r="D1659" s="170"/>
      <c r="E1659" s="170"/>
      <c r="F1659" s="170"/>
      <c r="G1659" s="170"/>
    </row>
    <row r="1660" spans="3:7">
      <c r="C1660" s="170"/>
      <c r="D1660" s="170"/>
      <c r="E1660" s="170"/>
      <c r="F1660" s="170"/>
      <c r="G1660" s="170"/>
    </row>
    <row r="1661" spans="3:7">
      <c r="C1661" s="170"/>
      <c r="D1661" s="170"/>
      <c r="E1661" s="170"/>
      <c r="F1661" s="170"/>
      <c r="G1661" s="170"/>
    </row>
    <row r="1662" spans="3:7">
      <c r="C1662" s="170"/>
      <c r="D1662" s="170"/>
      <c r="E1662" s="170"/>
      <c r="F1662" s="170"/>
      <c r="G1662" s="170"/>
    </row>
    <row r="1663" spans="3:7">
      <c r="C1663" s="170"/>
      <c r="D1663" s="170"/>
      <c r="E1663" s="170"/>
      <c r="F1663" s="170"/>
      <c r="G1663" s="170"/>
    </row>
    <row r="1664" spans="3:7">
      <c r="C1664" s="170"/>
      <c r="D1664" s="170"/>
      <c r="E1664" s="170"/>
      <c r="F1664" s="170"/>
      <c r="G1664" s="170"/>
    </row>
    <row r="1665" spans="3:7">
      <c r="C1665" s="170"/>
      <c r="D1665" s="170"/>
      <c r="E1665" s="170"/>
      <c r="F1665" s="170"/>
      <c r="G1665" s="170"/>
    </row>
    <row r="1666" spans="3:7">
      <c r="C1666" s="170"/>
      <c r="D1666" s="170"/>
      <c r="E1666" s="170"/>
      <c r="F1666" s="170"/>
      <c r="G1666" s="170"/>
    </row>
    <row r="1667" spans="3:7">
      <c r="C1667" s="170"/>
      <c r="D1667" s="170"/>
      <c r="E1667" s="170"/>
      <c r="F1667" s="170"/>
      <c r="G1667" s="170"/>
    </row>
    <row r="1668" spans="3:7">
      <c r="C1668" s="170"/>
      <c r="D1668" s="170"/>
      <c r="E1668" s="170"/>
      <c r="F1668" s="170"/>
      <c r="G1668" s="170"/>
    </row>
    <row r="1669" spans="3:7">
      <c r="C1669" s="170"/>
      <c r="D1669" s="170"/>
      <c r="E1669" s="170"/>
      <c r="F1669" s="170"/>
      <c r="G1669" s="170"/>
    </row>
    <row r="1670" spans="3:7">
      <c r="C1670" s="170"/>
      <c r="D1670" s="170"/>
      <c r="E1670" s="170"/>
      <c r="F1670" s="170"/>
      <c r="G1670" s="170"/>
    </row>
    <row r="1671" spans="3:7">
      <c r="C1671" s="170"/>
      <c r="D1671" s="170"/>
      <c r="E1671" s="170"/>
      <c r="F1671" s="170"/>
      <c r="G1671" s="170"/>
    </row>
    <row r="1672" spans="3:7">
      <c r="C1672" s="170"/>
      <c r="D1672" s="170"/>
      <c r="E1672" s="170"/>
      <c r="F1672" s="170"/>
      <c r="G1672" s="170"/>
    </row>
    <row r="1673" spans="3:7">
      <c r="C1673" s="170"/>
      <c r="D1673" s="170"/>
      <c r="E1673" s="170"/>
      <c r="F1673" s="170"/>
      <c r="G1673" s="170"/>
    </row>
    <row r="1674" spans="3:7">
      <c r="C1674" s="170"/>
      <c r="D1674" s="170"/>
      <c r="E1674" s="170"/>
      <c r="F1674" s="170"/>
      <c r="G1674" s="170"/>
    </row>
    <row r="1675" spans="3:7">
      <c r="C1675" s="170"/>
      <c r="D1675" s="170"/>
      <c r="E1675" s="170"/>
      <c r="F1675" s="170"/>
      <c r="G1675" s="170"/>
    </row>
    <row r="1676" spans="3:7">
      <c r="C1676" s="170"/>
      <c r="D1676" s="170"/>
      <c r="E1676" s="170"/>
      <c r="F1676" s="170"/>
      <c r="G1676" s="170"/>
    </row>
    <row r="1677" spans="3:7">
      <c r="C1677" s="170"/>
      <c r="D1677" s="170"/>
      <c r="E1677" s="170"/>
      <c r="F1677" s="170"/>
      <c r="G1677" s="170"/>
    </row>
    <row r="1678" spans="3:7">
      <c r="C1678" s="170"/>
      <c r="D1678" s="170"/>
      <c r="E1678" s="170"/>
      <c r="F1678" s="170"/>
      <c r="G1678" s="170"/>
    </row>
    <row r="1679" spans="3:7">
      <c r="C1679" s="170"/>
      <c r="D1679" s="170"/>
      <c r="E1679" s="170"/>
      <c r="F1679" s="170"/>
      <c r="G1679" s="170"/>
    </row>
    <row r="1680" spans="3:7">
      <c r="C1680" s="170"/>
      <c r="D1680" s="170"/>
      <c r="E1680" s="170"/>
      <c r="F1680" s="170"/>
      <c r="G1680" s="170"/>
    </row>
    <row r="1681" spans="3:7">
      <c r="C1681" s="170"/>
      <c r="D1681" s="170"/>
      <c r="E1681" s="170"/>
      <c r="F1681" s="170"/>
      <c r="G1681" s="170"/>
    </row>
    <row r="1682" spans="3:7">
      <c r="C1682" s="170"/>
      <c r="D1682" s="170"/>
      <c r="E1682" s="170"/>
      <c r="F1682" s="170"/>
      <c r="G1682" s="170"/>
    </row>
    <row r="1683" spans="3:7">
      <c r="C1683" s="170"/>
      <c r="D1683" s="170"/>
      <c r="E1683" s="170"/>
      <c r="F1683" s="170"/>
      <c r="G1683" s="170"/>
    </row>
    <row r="1684" spans="3:7">
      <c r="C1684" s="170"/>
      <c r="D1684" s="170"/>
      <c r="E1684" s="170"/>
      <c r="F1684" s="170"/>
      <c r="G1684" s="170"/>
    </row>
    <row r="1685" spans="3:7">
      <c r="C1685" s="170"/>
      <c r="D1685" s="170"/>
      <c r="E1685" s="170"/>
      <c r="F1685" s="170"/>
      <c r="G1685" s="170"/>
    </row>
    <row r="1686" spans="3:7">
      <c r="C1686" s="170"/>
      <c r="D1686" s="170"/>
      <c r="E1686" s="170"/>
      <c r="F1686" s="170"/>
      <c r="G1686" s="170"/>
    </row>
    <row r="1687" spans="3:7">
      <c r="C1687" s="170"/>
      <c r="D1687" s="170"/>
      <c r="E1687" s="170"/>
      <c r="F1687" s="170"/>
      <c r="G1687" s="170"/>
    </row>
    <row r="1688" spans="3:7">
      <c r="C1688" s="170"/>
      <c r="D1688" s="170"/>
      <c r="E1688" s="170"/>
      <c r="F1688" s="170"/>
      <c r="G1688" s="170"/>
    </row>
    <row r="1689" spans="3:7">
      <c r="C1689" s="170"/>
      <c r="D1689" s="170"/>
      <c r="E1689" s="170"/>
      <c r="F1689" s="170"/>
      <c r="G1689" s="170"/>
    </row>
    <row r="1690" spans="3:7">
      <c r="C1690" s="170"/>
      <c r="D1690" s="170"/>
      <c r="E1690" s="170"/>
      <c r="F1690" s="170"/>
      <c r="G1690" s="170"/>
    </row>
    <row r="1691" spans="3:7">
      <c r="C1691" s="170"/>
      <c r="D1691" s="170"/>
      <c r="E1691" s="170"/>
      <c r="F1691" s="170"/>
      <c r="G1691" s="170"/>
    </row>
    <row r="1692" spans="3:7">
      <c r="C1692" s="170"/>
      <c r="D1692" s="170"/>
      <c r="E1692" s="170"/>
      <c r="F1692" s="170"/>
      <c r="G1692" s="170"/>
    </row>
    <row r="1693" spans="3:7">
      <c r="C1693" s="170"/>
      <c r="D1693" s="170"/>
      <c r="E1693" s="170"/>
      <c r="F1693" s="170"/>
      <c r="G1693" s="170"/>
    </row>
    <row r="1694" spans="3:7">
      <c r="C1694" s="170"/>
      <c r="D1694" s="170"/>
      <c r="E1694" s="170"/>
      <c r="F1694" s="170"/>
      <c r="G1694" s="170"/>
    </row>
    <row r="1695" spans="3:7">
      <c r="C1695" s="170"/>
      <c r="D1695" s="170"/>
      <c r="E1695" s="170"/>
      <c r="F1695" s="170"/>
      <c r="G1695" s="170"/>
    </row>
    <row r="1696" spans="3:7">
      <c r="C1696" s="170"/>
      <c r="D1696" s="170"/>
      <c r="E1696" s="170"/>
      <c r="F1696" s="170"/>
      <c r="G1696" s="170"/>
    </row>
    <row r="1697" spans="3:7">
      <c r="C1697" s="170"/>
      <c r="D1697" s="170"/>
      <c r="E1697" s="170"/>
      <c r="F1697" s="170"/>
      <c r="G1697" s="170"/>
    </row>
    <row r="1698" spans="3:7">
      <c r="C1698" s="170"/>
      <c r="D1698" s="170"/>
      <c r="E1698" s="170"/>
      <c r="F1698" s="170"/>
      <c r="G1698" s="170"/>
    </row>
    <row r="1699" spans="3:7">
      <c r="C1699" s="170"/>
      <c r="D1699" s="170"/>
      <c r="E1699" s="170"/>
      <c r="F1699" s="170"/>
      <c r="G1699" s="170"/>
    </row>
    <row r="1700" spans="3:7">
      <c r="C1700" s="170"/>
      <c r="D1700" s="170"/>
      <c r="E1700" s="170"/>
      <c r="F1700" s="170"/>
      <c r="G1700" s="170"/>
    </row>
    <row r="1701" spans="3:7">
      <c r="C1701" s="170"/>
      <c r="D1701" s="170"/>
      <c r="E1701" s="170"/>
      <c r="F1701" s="170"/>
      <c r="G1701" s="170"/>
    </row>
    <row r="1702" spans="3:7">
      <c r="C1702" s="170"/>
      <c r="D1702" s="170"/>
      <c r="E1702" s="170"/>
      <c r="F1702" s="170"/>
      <c r="G1702" s="170"/>
    </row>
    <row r="1703" spans="3:7">
      <c r="C1703" s="170"/>
      <c r="D1703" s="170"/>
      <c r="E1703" s="170"/>
      <c r="F1703" s="170"/>
      <c r="G1703" s="170"/>
    </row>
    <row r="1704" spans="3:7">
      <c r="C1704" s="170"/>
      <c r="D1704" s="170"/>
      <c r="E1704" s="170"/>
      <c r="F1704" s="170"/>
      <c r="G1704" s="170"/>
    </row>
    <row r="1705" spans="3:7">
      <c r="C1705" s="170"/>
      <c r="D1705" s="170"/>
      <c r="E1705" s="170"/>
      <c r="F1705" s="170"/>
      <c r="G1705" s="170"/>
    </row>
    <row r="1706" spans="3:7">
      <c r="C1706" s="170"/>
      <c r="D1706" s="170"/>
      <c r="E1706" s="170"/>
      <c r="F1706" s="170"/>
      <c r="G1706" s="170"/>
    </row>
    <row r="1707" spans="3:7">
      <c r="C1707" s="170"/>
      <c r="D1707" s="170"/>
      <c r="E1707" s="170"/>
      <c r="F1707" s="170"/>
      <c r="G1707" s="170"/>
    </row>
    <row r="1708" spans="3:7">
      <c r="C1708" s="170"/>
      <c r="D1708" s="170"/>
      <c r="E1708" s="170"/>
      <c r="F1708" s="170"/>
      <c r="G1708" s="170"/>
    </row>
    <row r="1709" spans="3:7">
      <c r="C1709" s="170"/>
      <c r="D1709" s="170"/>
      <c r="E1709" s="170"/>
      <c r="F1709" s="170"/>
      <c r="G1709" s="170"/>
    </row>
    <row r="1710" spans="3:7">
      <c r="C1710" s="170"/>
      <c r="D1710" s="170"/>
      <c r="E1710" s="170"/>
      <c r="F1710" s="170"/>
      <c r="G1710" s="170"/>
    </row>
    <row r="1711" spans="3:7">
      <c r="C1711" s="170"/>
      <c r="D1711" s="170"/>
      <c r="E1711" s="170"/>
      <c r="F1711" s="170"/>
      <c r="G1711" s="170"/>
    </row>
    <row r="1712" spans="3:7">
      <c r="C1712" s="170"/>
      <c r="D1712" s="170"/>
      <c r="E1712" s="170"/>
      <c r="F1712" s="170"/>
      <c r="G1712" s="170"/>
    </row>
    <row r="1713" spans="3:7">
      <c r="C1713" s="170"/>
      <c r="D1713" s="170"/>
      <c r="E1713" s="170"/>
      <c r="F1713" s="170"/>
      <c r="G1713" s="170"/>
    </row>
    <row r="1714" spans="3:7">
      <c r="C1714" s="170"/>
      <c r="D1714" s="170"/>
      <c r="E1714" s="170"/>
      <c r="F1714" s="170"/>
      <c r="G1714" s="170"/>
    </row>
    <row r="1715" spans="3:7">
      <c r="C1715" s="170"/>
      <c r="D1715" s="170"/>
      <c r="E1715" s="170"/>
      <c r="F1715" s="170"/>
      <c r="G1715" s="170"/>
    </row>
    <row r="1716" spans="3:7">
      <c r="C1716" s="170"/>
      <c r="D1716" s="170"/>
      <c r="E1716" s="170"/>
      <c r="F1716" s="170"/>
      <c r="G1716" s="170"/>
    </row>
    <row r="1717" spans="3:7">
      <c r="C1717" s="170"/>
      <c r="D1717" s="170"/>
      <c r="E1717" s="170"/>
      <c r="F1717" s="170"/>
      <c r="G1717" s="170"/>
    </row>
    <row r="1718" spans="3:7">
      <c r="C1718" s="170"/>
      <c r="D1718" s="170"/>
      <c r="E1718" s="170"/>
      <c r="F1718" s="170"/>
      <c r="G1718" s="170"/>
    </row>
    <row r="1719" spans="3:7">
      <c r="C1719" s="170"/>
      <c r="D1719" s="170"/>
      <c r="E1719" s="170"/>
      <c r="F1719" s="170"/>
      <c r="G1719" s="170"/>
    </row>
    <row r="1720" spans="3:7">
      <c r="C1720" s="170"/>
      <c r="D1720" s="170"/>
      <c r="E1720" s="170"/>
      <c r="F1720" s="170"/>
      <c r="G1720" s="170"/>
    </row>
    <row r="1721" spans="3:7">
      <c r="C1721" s="170"/>
      <c r="D1721" s="170"/>
      <c r="E1721" s="170"/>
      <c r="F1721" s="170"/>
      <c r="G1721" s="170"/>
    </row>
    <row r="1722" spans="3:7">
      <c r="C1722" s="170"/>
      <c r="D1722" s="170"/>
      <c r="E1722" s="170"/>
      <c r="F1722" s="170"/>
      <c r="G1722" s="170"/>
    </row>
    <row r="1723" spans="3:7">
      <c r="C1723" s="170"/>
      <c r="D1723" s="170"/>
      <c r="E1723" s="170"/>
      <c r="F1723" s="170"/>
      <c r="G1723" s="170"/>
    </row>
    <row r="1724" spans="3:7">
      <c r="C1724" s="170"/>
      <c r="D1724" s="170"/>
      <c r="E1724" s="170"/>
      <c r="F1724" s="170"/>
      <c r="G1724" s="170"/>
    </row>
    <row r="1725" spans="3:7">
      <c r="C1725" s="170"/>
      <c r="D1725" s="170"/>
      <c r="E1725" s="170"/>
      <c r="F1725" s="170"/>
      <c r="G1725" s="170"/>
    </row>
    <row r="1726" spans="3:7">
      <c r="C1726" s="170"/>
      <c r="D1726" s="170"/>
      <c r="E1726" s="170"/>
      <c r="F1726" s="170"/>
      <c r="G1726" s="170"/>
    </row>
    <row r="1727" spans="3:7">
      <c r="C1727" s="170"/>
      <c r="D1727" s="170"/>
      <c r="E1727" s="170"/>
      <c r="F1727" s="170"/>
      <c r="G1727" s="170"/>
    </row>
    <row r="1728" spans="3:7">
      <c r="C1728" s="170"/>
      <c r="D1728" s="170"/>
      <c r="E1728" s="170"/>
      <c r="F1728" s="170"/>
      <c r="G1728" s="170"/>
    </row>
    <row r="1729" spans="3:7">
      <c r="C1729" s="170"/>
      <c r="D1729" s="170"/>
      <c r="E1729" s="170"/>
      <c r="F1729" s="170"/>
      <c r="G1729" s="170"/>
    </row>
    <row r="1730" spans="3:7">
      <c r="C1730" s="170"/>
      <c r="D1730" s="170"/>
      <c r="E1730" s="170"/>
      <c r="F1730" s="170"/>
      <c r="G1730" s="170"/>
    </row>
    <row r="1731" spans="3:7">
      <c r="C1731" s="170"/>
      <c r="D1731" s="170"/>
      <c r="E1731" s="170"/>
      <c r="F1731" s="170"/>
      <c r="G1731" s="170"/>
    </row>
    <row r="1732" spans="3:7">
      <c r="C1732" s="170"/>
      <c r="D1732" s="170"/>
      <c r="E1732" s="170"/>
      <c r="F1732" s="170"/>
      <c r="G1732" s="170"/>
    </row>
    <row r="1733" spans="3:7">
      <c r="C1733" s="170"/>
      <c r="D1733" s="170"/>
      <c r="E1733" s="170"/>
      <c r="F1733" s="170"/>
      <c r="G1733" s="170"/>
    </row>
    <row r="1734" spans="3:7">
      <c r="C1734" s="170"/>
      <c r="D1734" s="170"/>
      <c r="E1734" s="170"/>
      <c r="F1734" s="170"/>
      <c r="G1734" s="170"/>
    </row>
    <row r="1735" spans="3:7">
      <c r="C1735" s="170"/>
      <c r="D1735" s="170"/>
      <c r="E1735" s="170"/>
      <c r="F1735" s="170"/>
      <c r="G1735" s="170"/>
    </row>
    <row r="1736" spans="3:7">
      <c r="C1736" s="170"/>
      <c r="D1736" s="170"/>
      <c r="E1736" s="170"/>
      <c r="F1736" s="170"/>
      <c r="G1736" s="170"/>
    </row>
    <row r="1737" spans="3:7">
      <c r="C1737" s="170"/>
      <c r="D1737" s="170"/>
      <c r="E1737" s="170"/>
      <c r="F1737" s="170"/>
      <c r="G1737" s="170"/>
    </row>
    <row r="1738" spans="3:7">
      <c r="C1738" s="170"/>
      <c r="D1738" s="170"/>
      <c r="E1738" s="170"/>
      <c r="F1738" s="170"/>
      <c r="G1738" s="170"/>
    </row>
    <row r="1739" spans="3:7">
      <c r="C1739" s="170"/>
      <c r="D1739" s="170"/>
      <c r="E1739" s="170"/>
      <c r="F1739" s="170"/>
      <c r="G1739" s="170"/>
    </row>
    <row r="1740" spans="3:7">
      <c r="C1740" s="170"/>
      <c r="D1740" s="170"/>
      <c r="E1740" s="170"/>
      <c r="F1740" s="170"/>
      <c r="G1740" s="170"/>
    </row>
    <row r="1741" spans="3:7">
      <c r="C1741" s="170"/>
      <c r="D1741" s="170"/>
      <c r="E1741" s="170"/>
      <c r="F1741" s="170"/>
      <c r="G1741" s="170"/>
    </row>
    <row r="1742" spans="3:7">
      <c r="C1742" s="170"/>
      <c r="D1742" s="170"/>
      <c r="E1742" s="170"/>
      <c r="F1742" s="170"/>
      <c r="G1742" s="170"/>
    </row>
    <row r="1743" spans="3:7">
      <c r="C1743" s="170"/>
      <c r="D1743" s="170"/>
      <c r="E1743" s="170"/>
      <c r="F1743" s="170"/>
      <c r="G1743" s="170"/>
    </row>
    <row r="1744" spans="3:7">
      <c r="C1744" s="170"/>
      <c r="D1744" s="170"/>
      <c r="E1744" s="170"/>
      <c r="F1744" s="170"/>
      <c r="G1744" s="170"/>
    </row>
    <row r="1745" spans="3:7">
      <c r="C1745" s="170"/>
      <c r="D1745" s="170"/>
      <c r="E1745" s="170"/>
      <c r="F1745" s="170"/>
      <c r="G1745" s="170"/>
    </row>
    <row r="1746" spans="3:7">
      <c r="C1746" s="170"/>
      <c r="D1746" s="170"/>
      <c r="E1746" s="170"/>
      <c r="F1746" s="170"/>
      <c r="G1746" s="170"/>
    </row>
    <row r="1747" spans="3:7">
      <c r="C1747" s="170"/>
      <c r="D1747" s="170"/>
      <c r="E1747" s="170"/>
      <c r="F1747" s="170"/>
      <c r="G1747" s="170"/>
    </row>
    <row r="1748" spans="3:7">
      <c r="C1748" s="170"/>
      <c r="D1748" s="170"/>
      <c r="E1748" s="170"/>
      <c r="F1748" s="170"/>
      <c r="G1748" s="170"/>
    </row>
    <row r="1749" spans="3:7">
      <c r="C1749" s="170"/>
      <c r="D1749" s="170"/>
      <c r="E1749" s="170"/>
      <c r="F1749" s="170"/>
      <c r="G1749" s="170"/>
    </row>
    <row r="1750" spans="3:7">
      <c r="C1750" s="170"/>
      <c r="D1750" s="170"/>
      <c r="E1750" s="170"/>
      <c r="F1750" s="170"/>
      <c r="G1750" s="170"/>
    </row>
    <row r="1751" spans="3:7">
      <c r="C1751" s="170"/>
      <c r="D1751" s="170"/>
      <c r="E1751" s="170"/>
      <c r="F1751" s="170"/>
      <c r="G1751" s="170"/>
    </row>
    <row r="1752" spans="3:7">
      <c r="C1752" s="170"/>
      <c r="D1752" s="170"/>
      <c r="E1752" s="170"/>
      <c r="F1752" s="170"/>
      <c r="G1752" s="170"/>
    </row>
    <row r="1753" spans="3:7">
      <c r="C1753" s="170"/>
      <c r="D1753" s="170"/>
      <c r="E1753" s="170"/>
      <c r="F1753" s="170"/>
      <c r="G1753" s="170"/>
    </row>
    <row r="1754" spans="3:7">
      <c r="C1754" s="170"/>
      <c r="D1754" s="170"/>
      <c r="E1754" s="170"/>
      <c r="F1754" s="170"/>
      <c r="G1754" s="170"/>
    </row>
    <row r="1755" spans="3:7">
      <c r="C1755" s="170"/>
      <c r="D1755" s="170"/>
      <c r="E1755" s="170"/>
      <c r="F1755" s="170"/>
      <c r="G1755" s="170"/>
    </row>
    <row r="1756" spans="3:7">
      <c r="C1756" s="170"/>
      <c r="D1756" s="170"/>
      <c r="E1756" s="170"/>
      <c r="F1756" s="170"/>
      <c r="G1756" s="170"/>
    </row>
    <row r="1757" spans="3:7">
      <c r="C1757" s="170"/>
      <c r="D1757" s="170"/>
      <c r="E1757" s="170"/>
      <c r="F1757" s="170"/>
      <c r="G1757" s="170"/>
    </row>
    <row r="1758" spans="3:7">
      <c r="C1758" s="170"/>
      <c r="D1758" s="170"/>
      <c r="E1758" s="170"/>
      <c r="F1758" s="170"/>
      <c r="G1758" s="170"/>
    </row>
    <row r="1759" spans="3:7">
      <c r="C1759" s="170"/>
      <c r="D1759" s="170"/>
      <c r="E1759" s="170"/>
      <c r="F1759" s="170"/>
      <c r="G1759" s="170"/>
    </row>
    <row r="1760" spans="3:7">
      <c r="C1760" s="170"/>
      <c r="D1760" s="170"/>
      <c r="E1760" s="170"/>
      <c r="F1760" s="170"/>
      <c r="G1760" s="170"/>
    </row>
    <row r="1761" spans="3:7">
      <c r="C1761" s="170"/>
      <c r="D1761" s="170"/>
      <c r="E1761" s="170"/>
      <c r="F1761" s="170"/>
      <c r="G1761" s="170"/>
    </row>
    <row r="1762" spans="3:7">
      <c r="C1762" s="170"/>
      <c r="D1762" s="170"/>
      <c r="E1762" s="170"/>
      <c r="F1762" s="170"/>
      <c r="G1762" s="170"/>
    </row>
    <row r="1763" spans="3:7">
      <c r="C1763" s="170"/>
      <c r="D1763" s="170"/>
      <c r="E1763" s="170"/>
      <c r="F1763" s="170"/>
      <c r="G1763" s="170"/>
    </row>
    <row r="1764" spans="3:7">
      <c r="C1764" s="170"/>
      <c r="D1764" s="170"/>
      <c r="E1764" s="170"/>
      <c r="F1764" s="170"/>
      <c r="G1764" s="170"/>
    </row>
    <row r="1765" spans="3:7">
      <c r="C1765" s="170"/>
      <c r="D1765" s="170"/>
      <c r="E1765" s="170"/>
      <c r="F1765" s="170"/>
      <c r="G1765" s="170"/>
    </row>
    <row r="1766" spans="3:7">
      <c r="C1766" s="170"/>
      <c r="D1766" s="170"/>
      <c r="E1766" s="170"/>
      <c r="F1766" s="170"/>
      <c r="G1766" s="170"/>
    </row>
    <row r="1767" spans="3:7">
      <c r="C1767" s="170"/>
      <c r="D1767" s="170"/>
      <c r="E1767" s="170"/>
      <c r="F1767" s="170"/>
      <c r="G1767" s="170"/>
    </row>
    <row r="1768" spans="3:7">
      <c r="C1768" s="170"/>
      <c r="D1768" s="170"/>
      <c r="E1768" s="170"/>
      <c r="F1768" s="170"/>
      <c r="G1768" s="170"/>
    </row>
    <row r="1769" spans="3:7">
      <c r="C1769" s="170"/>
      <c r="D1769" s="170"/>
      <c r="E1769" s="170"/>
      <c r="F1769" s="170"/>
      <c r="G1769" s="170"/>
    </row>
    <row r="1770" spans="3:7">
      <c r="C1770" s="170"/>
      <c r="D1770" s="170"/>
      <c r="E1770" s="170"/>
      <c r="F1770" s="170"/>
      <c r="G1770" s="170"/>
    </row>
    <row r="1771" spans="3:7">
      <c r="C1771" s="170"/>
      <c r="D1771" s="170"/>
      <c r="E1771" s="170"/>
      <c r="F1771" s="170"/>
      <c r="G1771" s="170"/>
    </row>
    <row r="1772" spans="3:7">
      <c r="C1772" s="170"/>
      <c r="D1772" s="170"/>
      <c r="E1772" s="170"/>
      <c r="F1772" s="170"/>
      <c r="G1772" s="170"/>
    </row>
    <row r="1773" spans="3:7">
      <c r="C1773" s="170"/>
      <c r="D1773" s="170"/>
      <c r="E1773" s="170"/>
      <c r="F1773" s="170"/>
      <c r="G1773" s="170"/>
    </row>
    <row r="1774" spans="3:7">
      <c r="C1774" s="170"/>
      <c r="D1774" s="170"/>
      <c r="E1774" s="170"/>
      <c r="F1774" s="170"/>
      <c r="G1774" s="170"/>
    </row>
    <row r="1775" spans="3:7">
      <c r="C1775" s="170"/>
      <c r="D1775" s="170"/>
      <c r="E1775" s="170"/>
      <c r="F1775" s="170"/>
      <c r="G1775" s="170"/>
    </row>
    <row r="1776" spans="3:7">
      <c r="C1776" s="170"/>
      <c r="D1776" s="170"/>
      <c r="E1776" s="170"/>
      <c r="F1776" s="170"/>
      <c r="G1776" s="170"/>
    </row>
    <row r="1777" spans="3:7">
      <c r="C1777" s="170"/>
      <c r="D1777" s="170"/>
      <c r="E1777" s="170"/>
      <c r="F1777" s="170"/>
      <c r="G1777" s="170"/>
    </row>
    <row r="1778" spans="3:7">
      <c r="C1778" s="170"/>
      <c r="D1778" s="170"/>
      <c r="E1778" s="170"/>
      <c r="F1778" s="170"/>
      <c r="G1778" s="170"/>
    </row>
    <row r="1779" spans="3:7">
      <c r="C1779" s="170"/>
      <c r="D1779" s="170"/>
      <c r="E1779" s="170"/>
      <c r="F1779" s="170"/>
      <c r="G1779" s="170"/>
    </row>
    <row r="1780" spans="3:7">
      <c r="C1780" s="170"/>
      <c r="D1780" s="170"/>
      <c r="E1780" s="170"/>
      <c r="F1780" s="170"/>
      <c r="G1780" s="170"/>
    </row>
    <row r="1781" spans="3:7">
      <c r="C1781" s="170"/>
      <c r="D1781" s="170"/>
      <c r="E1781" s="170"/>
      <c r="F1781" s="170"/>
      <c r="G1781" s="170"/>
    </row>
    <row r="1782" spans="3:7">
      <c r="C1782" s="170"/>
      <c r="D1782" s="170"/>
      <c r="E1782" s="170"/>
      <c r="F1782" s="170"/>
      <c r="G1782" s="170"/>
    </row>
    <row r="1783" spans="3:7">
      <c r="C1783" s="170"/>
      <c r="D1783" s="170"/>
      <c r="E1783" s="170"/>
      <c r="F1783" s="170"/>
      <c r="G1783" s="170"/>
    </row>
    <row r="1784" spans="3:7">
      <c r="C1784" s="170"/>
      <c r="D1784" s="170"/>
      <c r="E1784" s="170"/>
      <c r="F1784" s="170"/>
      <c r="G1784" s="170"/>
    </row>
    <row r="1785" spans="3:7">
      <c r="C1785" s="170"/>
      <c r="D1785" s="170"/>
      <c r="E1785" s="170"/>
      <c r="F1785" s="170"/>
      <c r="G1785" s="170"/>
    </row>
    <row r="1786" spans="3:7">
      <c r="C1786" s="170"/>
      <c r="D1786" s="170"/>
      <c r="E1786" s="170"/>
      <c r="F1786" s="170"/>
      <c r="G1786" s="170"/>
    </row>
    <row r="1787" spans="3:7">
      <c r="C1787" s="170"/>
      <c r="D1787" s="170"/>
      <c r="E1787" s="170"/>
      <c r="F1787" s="170"/>
      <c r="G1787" s="170"/>
    </row>
    <row r="1788" spans="3:7">
      <c r="C1788" s="170"/>
      <c r="D1788" s="170"/>
      <c r="E1788" s="170"/>
      <c r="F1788" s="170"/>
      <c r="G1788" s="170"/>
    </row>
    <row r="1789" spans="3:7">
      <c r="C1789" s="170"/>
      <c r="D1789" s="170"/>
      <c r="E1789" s="170"/>
      <c r="F1789" s="170"/>
      <c r="G1789" s="170"/>
    </row>
    <row r="1790" spans="3:7">
      <c r="C1790" s="170"/>
      <c r="D1790" s="170"/>
      <c r="E1790" s="170"/>
      <c r="F1790" s="170"/>
      <c r="G1790" s="170"/>
    </row>
    <row r="1791" spans="3:7">
      <c r="C1791" s="170"/>
      <c r="D1791" s="170"/>
      <c r="E1791" s="170"/>
      <c r="F1791" s="170"/>
      <c r="G1791" s="170"/>
    </row>
    <row r="1792" spans="3:7">
      <c r="C1792" s="170"/>
      <c r="D1792" s="170"/>
      <c r="E1792" s="170"/>
      <c r="F1792" s="170"/>
      <c r="G1792" s="170"/>
    </row>
    <row r="1793" spans="3:7">
      <c r="C1793" s="170"/>
      <c r="D1793" s="170"/>
      <c r="E1793" s="170"/>
      <c r="F1793" s="170"/>
      <c r="G1793" s="170"/>
    </row>
    <row r="1794" spans="3:7">
      <c r="C1794" s="170"/>
      <c r="D1794" s="170"/>
      <c r="E1794" s="170"/>
      <c r="F1794" s="170"/>
      <c r="G1794" s="170"/>
    </row>
    <row r="1795" spans="3:7">
      <c r="C1795" s="170"/>
      <c r="D1795" s="170"/>
      <c r="E1795" s="170"/>
      <c r="F1795" s="170"/>
      <c r="G1795" s="170"/>
    </row>
    <row r="1796" spans="3:7">
      <c r="C1796" s="170"/>
      <c r="D1796" s="170"/>
      <c r="E1796" s="170"/>
      <c r="F1796" s="170"/>
      <c r="G1796" s="170"/>
    </row>
    <row r="1797" spans="3:7">
      <c r="C1797" s="170"/>
      <c r="D1797" s="170"/>
      <c r="E1797" s="170"/>
      <c r="F1797" s="170"/>
      <c r="G1797" s="170"/>
    </row>
    <row r="1798" spans="3:7">
      <c r="C1798" s="170"/>
      <c r="D1798" s="170"/>
      <c r="E1798" s="170"/>
      <c r="F1798" s="170"/>
      <c r="G1798" s="170"/>
    </row>
    <row r="1799" spans="3:7">
      <c r="C1799" s="170"/>
      <c r="D1799" s="170"/>
      <c r="E1799" s="170"/>
      <c r="F1799" s="170"/>
      <c r="G1799" s="170"/>
    </row>
    <row r="1800" spans="3:7">
      <c r="C1800" s="170"/>
      <c r="D1800" s="170"/>
      <c r="E1800" s="170"/>
      <c r="F1800" s="170"/>
      <c r="G1800" s="170"/>
    </row>
    <row r="1801" spans="3:7">
      <c r="C1801" s="170"/>
      <c r="D1801" s="170"/>
      <c r="E1801" s="170"/>
      <c r="F1801" s="170"/>
      <c r="G1801" s="170"/>
    </row>
  </sheetData>
  <sheetProtection selectLockedCells="1"/>
  <mergeCells count="95">
    <mergeCell ref="I12:O12"/>
    <mergeCell ref="H10:H11"/>
    <mergeCell ref="E15:F15"/>
    <mergeCell ref="E16:F16"/>
    <mergeCell ref="I19:O19"/>
    <mergeCell ref="E14:F14"/>
    <mergeCell ref="I25:O25"/>
    <mergeCell ref="A1:P1"/>
    <mergeCell ref="A2:P2"/>
    <mergeCell ref="A3:A11"/>
    <mergeCell ref="E4:M4"/>
    <mergeCell ref="F5:G5"/>
    <mergeCell ref="H5:J5"/>
    <mergeCell ref="N5:O9"/>
    <mergeCell ref="F6:G6"/>
    <mergeCell ref="H6:J6"/>
    <mergeCell ref="F7:G7"/>
    <mergeCell ref="H7:J7"/>
    <mergeCell ref="F8:G8"/>
    <mergeCell ref="H8:J8"/>
    <mergeCell ref="F9:G9"/>
    <mergeCell ref="H9:J9"/>
    <mergeCell ref="P3:P11"/>
    <mergeCell ref="B4:D9"/>
    <mergeCell ref="C10:C11"/>
    <mergeCell ref="D10:D11"/>
    <mergeCell ref="E10:F11"/>
    <mergeCell ref="G10:G11"/>
    <mergeCell ref="C3:N3"/>
    <mergeCell ref="I10:K10"/>
    <mergeCell ref="L10:O10"/>
    <mergeCell ref="B10:B11"/>
    <mergeCell ref="E38:F38"/>
    <mergeCell ref="E39:F39"/>
    <mergeCell ref="E18:F18"/>
    <mergeCell ref="E20:F20"/>
    <mergeCell ref="G20:G24"/>
    <mergeCell ref="H20:H24"/>
    <mergeCell ref="E26:F26"/>
    <mergeCell ref="E21:F21"/>
    <mergeCell ref="E27:F27"/>
    <mergeCell ref="E28:F28"/>
    <mergeCell ref="H13:H18"/>
    <mergeCell ref="G13:G18"/>
    <mergeCell ref="E13:F13"/>
    <mergeCell ref="E33:F33"/>
    <mergeCell ref="A12:A75"/>
    <mergeCell ref="P12:P75"/>
    <mergeCell ref="G26:G30"/>
    <mergeCell ref="H26:H30"/>
    <mergeCell ref="E30:F30"/>
    <mergeCell ref="I31:O31"/>
    <mergeCell ref="E32:F32"/>
    <mergeCell ref="G32:G36"/>
    <mergeCell ref="H32:H36"/>
    <mergeCell ref="G38:G43"/>
    <mergeCell ref="H38:H43"/>
    <mergeCell ref="I63:O63"/>
    <mergeCell ref="E64:F64"/>
    <mergeCell ref="G64:G68"/>
    <mergeCell ref="H64:H68"/>
    <mergeCell ref="E65:F65"/>
    <mergeCell ref="G45:G50"/>
    <mergeCell ref="H45:H50"/>
    <mergeCell ref="I37:O37"/>
    <mergeCell ref="I44:O44"/>
    <mergeCell ref="E59:F59"/>
    <mergeCell ref="G59:G62"/>
    <mergeCell ref="H59:H62"/>
    <mergeCell ref="I51:O51"/>
    <mergeCell ref="E68:F68"/>
    <mergeCell ref="I58:O58"/>
    <mergeCell ref="G82:H82"/>
    <mergeCell ref="E45:F45"/>
    <mergeCell ref="G81:H81"/>
    <mergeCell ref="E60:F60"/>
    <mergeCell ref="E61:F61"/>
    <mergeCell ref="I69:O69"/>
    <mergeCell ref="E70:F70"/>
    <mergeCell ref="G70:G75"/>
    <mergeCell ref="H70:H75"/>
    <mergeCell ref="E71:F71"/>
    <mergeCell ref="E72:F72"/>
    <mergeCell ref="E75:F75"/>
    <mergeCell ref="E52:F52"/>
    <mergeCell ref="G52:G57"/>
    <mergeCell ref="H52:H57"/>
    <mergeCell ref="E53:F53"/>
    <mergeCell ref="I76:O76"/>
    <mergeCell ref="E77:F77"/>
    <mergeCell ref="G77:G80"/>
    <mergeCell ref="H77:H80"/>
    <mergeCell ref="E78:F78"/>
    <mergeCell ref="E79:F79"/>
    <mergeCell ref="E80:F80"/>
  </mergeCells>
  <conditionalFormatting sqref="D13:D18">
    <cfRule type="colorScale" priority="447">
      <colorScale>
        <cfvo type="num" val="0"/>
        <cfvo type="num" val="1"/>
        <cfvo type="num" val="2"/>
        <color rgb="FFFF0000"/>
        <color rgb="FFFFFF00"/>
        <color rgb="FF057D19"/>
      </colorScale>
    </cfRule>
    <cfRule type="colorScale" priority="448">
      <colorScale>
        <cfvo type="num" val="0"/>
        <cfvo type="percentile" val="50"/>
        <cfvo type="max"/>
        <color rgb="FFF8696B"/>
        <color rgb="FFFFEB84"/>
        <color rgb="FF63BE7B"/>
      </colorScale>
    </cfRule>
    <cfRule type="colorScale" priority="449">
      <colorScale>
        <cfvo type="percent" val="&quot;*&quot;"/>
        <cfvo type="percentile" val="50"/>
        <cfvo type="max"/>
        <color theme="6"/>
        <color rgb="FFFFEB84"/>
        <color rgb="FF63BE7B"/>
      </colorScale>
    </cfRule>
    <cfRule type="colorScale" priority="450">
      <colorScale>
        <cfvo type="num" val="0"/>
        <cfvo type="num" val="1"/>
        <cfvo type="num" val="2"/>
        <color theme="2" tint="-0.749992370372631"/>
        <color theme="3"/>
        <color theme="7"/>
      </colorScale>
    </cfRule>
    <cfRule type="expression" dxfId="820" priority="451">
      <formula>3</formula>
    </cfRule>
    <cfRule type="cellIs" dxfId="819" priority="452" operator="equal">
      <formula>1</formula>
    </cfRule>
    <cfRule type="cellIs" dxfId="818" priority="453" operator="equal">
      <formula>2</formula>
    </cfRule>
    <cfRule type="cellIs" dxfId="817" priority="454" operator="equal">
      <formula>3</formula>
    </cfRule>
    <cfRule type="cellIs" dxfId="816" priority="455" operator="equal">
      <formula>2</formula>
    </cfRule>
    <cfRule type="cellIs" dxfId="815" priority="456" operator="equal">
      <formula>1</formula>
    </cfRule>
    <cfRule type="cellIs" dxfId="814" priority="457" operator="equal">
      <formula>0</formula>
    </cfRule>
    <cfRule type="cellIs" dxfId="813" priority="458" operator="equal">
      <formula>1</formula>
    </cfRule>
    <cfRule type="cellIs" dxfId="812" priority="459" operator="equal">
      <formula>2</formula>
    </cfRule>
    <cfRule type="cellIs" dxfId="811" priority="460" operator="equal">
      <formula>3</formula>
    </cfRule>
  </conditionalFormatting>
  <conditionalFormatting sqref="D26:D30">
    <cfRule type="colorScale" priority="4925">
      <colorScale>
        <cfvo type="num" val="0"/>
        <cfvo type="num" val="1"/>
        <cfvo type="num" val="2"/>
        <color rgb="FFFF0000"/>
        <color rgb="FFFFFF00"/>
        <color rgb="FF057D19"/>
      </colorScale>
    </cfRule>
    <cfRule type="cellIs" dxfId="810" priority="4926" operator="equal">
      <formula>1</formula>
    </cfRule>
    <cfRule type="cellIs" dxfId="809" priority="4927" operator="equal">
      <formula>2</formula>
    </cfRule>
    <cfRule type="cellIs" dxfId="808" priority="4928" operator="equal">
      <formula>3</formula>
    </cfRule>
    <cfRule type="cellIs" dxfId="807" priority="4929" operator="equal">
      <formula>2</formula>
    </cfRule>
    <cfRule type="cellIs" dxfId="806" priority="4930" operator="equal">
      <formula>1</formula>
    </cfRule>
    <cfRule type="cellIs" dxfId="805" priority="4931" operator="equal">
      <formula>0</formula>
    </cfRule>
    <cfRule type="cellIs" dxfId="804" priority="4932" operator="equal">
      <formula>1</formula>
    </cfRule>
    <cfRule type="cellIs" dxfId="803" priority="4933" operator="equal">
      <formula>2</formula>
    </cfRule>
    <cfRule type="cellIs" dxfId="802" priority="4934" operator="equal">
      <formula>3</formula>
    </cfRule>
    <cfRule type="colorScale" priority="4935">
      <colorScale>
        <cfvo type="num" val="0"/>
        <cfvo type="percentile" val="50"/>
        <cfvo type="max"/>
        <color rgb="FFF8696B"/>
        <color rgb="FFFFEB84"/>
        <color rgb="FF63BE7B"/>
      </colorScale>
    </cfRule>
    <cfRule type="colorScale" priority="4936">
      <colorScale>
        <cfvo type="percent" val="&quot;*&quot;"/>
        <cfvo type="percentile" val="50"/>
        <cfvo type="max"/>
        <color theme="6"/>
        <color rgb="FFFFEB84"/>
        <color rgb="FF63BE7B"/>
      </colorScale>
    </cfRule>
    <cfRule type="colorScale" priority="4937">
      <colorScale>
        <cfvo type="num" val="0"/>
        <cfvo type="num" val="1"/>
        <cfvo type="num" val="2"/>
        <color theme="2" tint="-0.749992370372631"/>
        <color theme="3"/>
        <color theme="7"/>
      </colorScale>
    </cfRule>
    <cfRule type="expression" dxfId="801" priority="4938">
      <formula>3</formula>
    </cfRule>
  </conditionalFormatting>
  <conditionalFormatting sqref="D70:D75">
    <cfRule type="colorScale" priority="321">
      <colorScale>
        <cfvo type="num" val="0"/>
        <cfvo type="num" val="1"/>
        <cfvo type="num" val="2"/>
        <color rgb="FFFF0000"/>
        <color rgb="FFFFFF00"/>
        <color rgb="FF057D19"/>
      </colorScale>
    </cfRule>
    <cfRule type="cellIs" dxfId="800" priority="326" operator="equal">
      <formula>1</formula>
    </cfRule>
    <cfRule type="cellIs" dxfId="799" priority="327" operator="equal">
      <formula>2</formula>
    </cfRule>
    <cfRule type="cellIs" dxfId="798" priority="328" operator="equal">
      <formula>3</formula>
    </cfRule>
    <cfRule type="cellIs" dxfId="797" priority="329" operator="equal">
      <formula>2</formula>
    </cfRule>
    <cfRule type="cellIs" dxfId="796" priority="330" operator="equal">
      <formula>1</formula>
    </cfRule>
    <cfRule type="cellIs" dxfId="795" priority="331" operator="equal">
      <formula>0</formula>
    </cfRule>
    <cfRule type="cellIs" dxfId="794" priority="332" operator="equal">
      <formula>1</formula>
    </cfRule>
    <cfRule type="cellIs" dxfId="793" priority="333" operator="equal">
      <formula>2</formula>
    </cfRule>
    <cfRule type="cellIs" dxfId="792" priority="334" operator="equal">
      <formula>3</formula>
    </cfRule>
    <cfRule type="colorScale" priority="3978">
      <colorScale>
        <cfvo type="num" val="0"/>
        <cfvo type="percentile" val="50"/>
        <cfvo type="max"/>
        <color rgb="FFF8696B"/>
        <color rgb="FFFFEB84"/>
        <color rgb="FF63BE7B"/>
      </colorScale>
    </cfRule>
    <cfRule type="colorScale" priority="3979">
      <colorScale>
        <cfvo type="percent" val="&quot;*&quot;"/>
        <cfvo type="percentile" val="50"/>
        <cfvo type="max"/>
        <color theme="6"/>
        <color rgb="FFFFEB84"/>
        <color rgb="FF63BE7B"/>
      </colorScale>
    </cfRule>
    <cfRule type="colorScale" priority="3980">
      <colorScale>
        <cfvo type="num" val="0"/>
        <cfvo type="num" val="1"/>
        <cfvo type="num" val="2"/>
        <color theme="2" tint="-0.749992370372631"/>
        <color theme="3"/>
        <color theme="7"/>
      </colorScale>
    </cfRule>
    <cfRule type="expression" dxfId="791" priority="3981">
      <formula>3</formula>
    </cfRule>
  </conditionalFormatting>
  <conditionalFormatting sqref="G12">
    <cfRule type="containsText" dxfId="790" priority="1698" operator="containsText" text="N/A">
      <formula>NOT(ISERROR(SEARCH("N/A",G12)))</formula>
    </cfRule>
    <cfRule type="cellIs" dxfId="789" priority="1699" operator="equal">
      <formula>0.8</formula>
    </cfRule>
    <cfRule type="cellIs" dxfId="788" priority="1700" operator="greaterThan">
      <formula>0.8</formula>
    </cfRule>
    <cfRule type="cellIs" dxfId="787" priority="1701" operator="greaterThan">
      <formula>0.5</formula>
    </cfRule>
    <cfRule type="cellIs" dxfId="786" priority="1702" operator="equal">
      <formula>0.5</formula>
    </cfRule>
    <cfRule type="cellIs" dxfId="785" priority="1703" operator="lessThan">
      <formula>0.5</formula>
    </cfRule>
  </conditionalFormatting>
  <conditionalFormatting sqref="G19">
    <cfRule type="containsText" dxfId="784" priority="1692" operator="containsText" text="N/A">
      <formula>NOT(ISERROR(SEARCH("N/A",G19)))</formula>
    </cfRule>
    <cfRule type="cellIs" dxfId="783" priority="1693" operator="equal">
      <formula>0.8</formula>
    </cfRule>
    <cfRule type="cellIs" dxfId="782" priority="1694" operator="greaterThan">
      <formula>0.8</formula>
    </cfRule>
    <cfRule type="cellIs" dxfId="781" priority="1695" operator="greaterThan">
      <formula>0.5</formula>
    </cfRule>
    <cfRule type="cellIs" dxfId="780" priority="1696" operator="equal">
      <formula>0.5</formula>
    </cfRule>
    <cfRule type="cellIs" dxfId="779" priority="1697" operator="lessThan">
      <formula>0.5</formula>
    </cfRule>
  </conditionalFormatting>
  <conditionalFormatting sqref="G25">
    <cfRule type="containsText" dxfId="778" priority="1686" operator="containsText" text="N/A">
      <formula>NOT(ISERROR(SEARCH("N/A",G25)))</formula>
    </cfRule>
    <cfRule type="cellIs" dxfId="777" priority="1687" operator="equal">
      <formula>0.8</formula>
    </cfRule>
    <cfRule type="cellIs" dxfId="776" priority="1688" operator="greaterThan">
      <formula>0.8</formula>
    </cfRule>
    <cfRule type="cellIs" dxfId="775" priority="1689" operator="greaterThan">
      <formula>0.5</formula>
    </cfRule>
    <cfRule type="cellIs" dxfId="774" priority="1690" operator="equal">
      <formula>0.5</formula>
    </cfRule>
    <cfRule type="cellIs" dxfId="773" priority="1691" operator="lessThan">
      <formula>0.5</formula>
    </cfRule>
  </conditionalFormatting>
  <conditionalFormatting sqref="G31">
    <cfRule type="containsText" dxfId="772" priority="1453" operator="containsText" text="N/A">
      <formula>NOT(ISERROR(SEARCH("N/A",G31)))</formula>
    </cfRule>
    <cfRule type="cellIs" dxfId="771" priority="1454" operator="equal">
      <formula>0.8</formula>
    </cfRule>
    <cfRule type="cellIs" dxfId="770" priority="1455" operator="greaterThan">
      <formula>0.8</formula>
    </cfRule>
    <cfRule type="cellIs" dxfId="769" priority="1456" operator="greaterThan">
      <formula>0.5</formula>
    </cfRule>
    <cfRule type="cellIs" dxfId="768" priority="1457" operator="equal">
      <formula>0.5</formula>
    </cfRule>
    <cfRule type="cellIs" dxfId="767" priority="1458" operator="lessThan">
      <formula>0.5</formula>
    </cfRule>
  </conditionalFormatting>
  <conditionalFormatting sqref="G37">
    <cfRule type="containsText" dxfId="766" priority="1680" operator="containsText" text="N/A">
      <formula>NOT(ISERROR(SEARCH("N/A",G37)))</formula>
    </cfRule>
    <cfRule type="cellIs" dxfId="765" priority="1681" operator="equal">
      <formula>0.8</formula>
    </cfRule>
    <cfRule type="cellIs" dxfId="764" priority="1682" operator="greaterThan">
      <formula>0.8</formula>
    </cfRule>
    <cfRule type="cellIs" dxfId="763" priority="1683" operator="greaterThan">
      <formula>0.5</formula>
    </cfRule>
    <cfRule type="cellIs" dxfId="762" priority="1684" operator="equal">
      <formula>0.5</formula>
    </cfRule>
    <cfRule type="cellIs" dxfId="761" priority="1685" operator="lessThan">
      <formula>0.5</formula>
    </cfRule>
  </conditionalFormatting>
  <conditionalFormatting sqref="G44">
    <cfRule type="containsText" dxfId="760" priority="1674" operator="containsText" text="N/A">
      <formula>NOT(ISERROR(SEARCH("N/A",G44)))</formula>
    </cfRule>
    <cfRule type="cellIs" dxfId="759" priority="1675" operator="equal">
      <formula>0.8</formula>
    </cfRule>
    <cfRule type="cellIs" dxfId="758" priority="1676" operator="greaterThan">
      <formula>0.8</formula>
    </cfRule>
    <cfRule type="cellIs" dxfId="757" priority="1677" operator="greaterThan">
      <formula>0.5</formula>
    </cfRule>
    <cfRule type="cellIs" dxfId="756" priority="1678" operator="equal">
      <formula>0.5</formula>
    </cfRule>
    <cfRule type="cellIs" dxfId="755" priority="1679" operator="lessThan">
      <formula>0.5</formula>
    </cfRule>
  </conditionalFormatting>
  <conditionalFormatting sqref="G51">
    <cfRule type="containsText" dxfId="754" priority="1668" operator="containsText" text="N/A">
      <formula>NOT(ISERROR(SEARCH("N/A",G51)))</formula>
    </cfRule>
    <cfRule type="cellIs" dxfId="753" priority="1669" operator="equal">
      <formula>0.8</formula>
    </cfRule>
    <cfRule type="cellIs" dxfId="752" priority="1670" operator="greaterThan">
      <formula>0.8</formula>
    </cfRule>
    <cfRule type="cellIs" dxfId="751" priority="1671" operator="greaterThan">
      <formula>0.5</formula>
    </cfRule>
    <cfRule type="cellIs" dxfId="750" priority="1672" operator="equal">
      <formula>0.5</formula>
    </cfRule>
    <cfRule type="cellIs" dxfId="749" priority="1673" operator="lessThan">
      <formula>0.5</formula>
    </cfRule>
  </conditionalFormatting>
  <conditionalFormatting sqref="G58">
    <cfRule type="containsText" dxfId="748" priority="1662" operator="containsText" text="N/A">
      <formula>NOT(ISERROR(SEARCH("N/A",G58)))</formula>
    </cfRule>
    <cfRule type="cellIs" dxfId="747" priority="1663" operator="equal">
      <formula>0.8</formula>
    </cfRule>
    <cfRule type="cellIs" dxfId="746" priority="1664" operator="greaterThan">
      <formula>0.8</formula>
    </cfRule>
    <cfRule type="cellIs" dxfId="745" priority="1665" operator="greaterThan">
      <formula>0.5</formula>
    </cfRule>
    <cfRule type="cellIs" dxfId="744" priority="1666" operator="equal">
      <formula>0.5</formula>
    </cfRule>
    <cfRule type="cellIs" dxfId="743" priority="1667" operator="lessThan">
      <formula>0.5</formula>
    </cfRule>
  </conditionalFormatting>
  <conditionalFormatting sqref="G63">
    <cfRule type="containsText" dxfId="742" priority="1656" operator="containsText" text="N/A">
      <formula>NOT(ISERROR(SEARCH("N/A",G63)))</formula>
    </cfRule>
    <cfRule type="cellIs" dxfId="741" priority="1657" operator="equal">
      <formula>0.8</formula>
    </cfRule>
    <cfRule type="cellIs" dxfId="740" priority="1658" operator="greaterThan">
      <formula>0.8</formula>
    </cfRule>
    <cfRule type="cellIs" dxfId="739" priority="1659" operator="greaterThan">
      <formula>0.5</formula>
    </cfRule>
    <cfRule type="cellIs" dxfId="738" priority="1660" operator="equal">
      <formula>0.5</formula>
    </cfRule>
    <cfRule type="cellIs" dxfId="737" priority="1661" operator="lessThan">
      <formula>0.5</formula>
    </cfRule>
  </conditionalFormatting>
  <conditionalFormatting sqref="G69">
    <cfRule type="containsText" dxfId="736" priority="1650" operator="containsText" text="N/A">
      <formula>NOT(ISERROR(SEARCH("N/A",G69)))</formula>
    </cfRule>
    <cfRule type="cellIs" dxfId="735" priority="1651" operator="equal">
      <formula>0.8</formula>
    </cfRule>
    <cfRule type="cellIs" dxfId="734" priority="1652" operator="greaterThan">
      <formula>0.8</formula>
    </cfRule>
    <cfRule type="cellIs" dxfId="733" priority="1653" operator="greaterThan">
      <formula>0.5</formula>
    </cfRule>
    <cfRule type="cellIs" dxfId="732" priority="1654" operator="equal">
      <formula>0.5</formula>
    </cfRule>
    <cfRule type="cellIs" dxfId="731" priority="1655" operator="lessThan">
      <formula>0.5</formula>
    </cfRule>
  </conditionalFormatting>
  <conditionalFormatting sqref="H12">
    <cfRule type="containsText" dxfId="730" priority="1601" operator="containsText" text="NOT MET">
      <formula>NOT(ISERROR(SEARCH("NOT MET",H12)))</formula>
    </cfRule>
    <cfRule type="containsText" dxfId="729" priority="1602" operator="containsText" text="PARTIAL MET">
      <formula>NOT(ISERROR(SEARCH("PARTIAL MET",H12)))</formula>
    </cfRule>
    <cfRule type="containsText" dxfId="728" priority="1603" operator="containsText" text="MET">
      <formula>NOT(ISERROR(SEARCH("MET",H12)))</formula>
    </cfRule>
    <cfRule type="containsText" dxfId="727" priority="1604" operator="containsText" text="NOT MET">
      <formula>NOT(ISERROR(SEARCH("NOT MET",H12)))</formula>
    </cfRule>
    <cfRule type="containsText" dxfId="726" priority="1605" operator="containsText" text="PARTIAL MET">
      <formula>NOT(ISERROR(SEARCH("PARTIAL MET",H12)))</formula>
    </cfRule>
    <cfRule type="containsText" dxfId="725" priority="1606" operator="containsText" text="MET">
      <formula>NOT(ISERROR(SEARCH("MET",H12)))</formula>
    </cfRule>
  </conditionalFormatting>
  <conditionalFormatting sqref="H19">
    <cfRule type="containsText" dxfId="724" priority="1594" operator="containsText" text="NOT MET">
      <formula>NOT(ISERROR(SEARCH("NOT MET",H19)))</formula>
    </cfRule>
    <cfRule type="containsText" dxfId="723" priority="1595" operator="containsText" text="PARTIAL MET">
      <formula>NOT(ISERROR(SEARCH("PARTIAL MET",H19)))</formula>
    </cfRule>
    <cfRule type="containsText" dxfId="722" priority="1596" operator="containsText" text="MET">
      <formula>NOT(ISERROR(SEARCH("MET",H19)))</formula>
    </cfRule>
    <cfRule type="containsText" dxfId="721" priority="1597" operator="containsText" text="NOT MET">
      <formula>NOT(ISERROR(SEARCH("NOT MET",H19)))</formula>
    </cfRule>
    <cfRule type="containsText" dxfId="720" priority="1598" operator="containsText" text="PARTIAL MET">
      <formula>NOT(ISERROR(SEARCH("PARTIAL MET",H19)))</formula>
    </cfRule>
    <cfRule type="containsText" dxfId="719" priority="1599" operator="containsText" text="MET">
      <formula>NOT(ISERROR(SEARCH("MET",H19)))</formula>
    </cfRule>
  </conditionalFormatting>
  <conditionalFormatting sqref="H25">
    <cfRule type="containsText" dxfId="718" priority="1587" operator="containsText" text="NOT MET">
      <formula>NOT(ISERROR(SEARCH("NOT MET",H25)))</formula>
    </cfRule>
    <cfRule type="containsText" dxfId="717" priority="1588" operator="containsText" text="PARTIAL MET">
      <formula>NOT(ISERROR(SEARCH("PARTIAL MET",H25)))</formula>
    </cfRule>
    <cfRule type="containsText" dxfId="716" priority="1589" operator="containsText" text="MET">
      <formula>NOT(ISERROR(SEARCH("MET",H25)))</formula>
    </cfRule>
    <cfRule type="containsText" dxfId="715" priority="1590" operator="containsText" text="NOT MET">
      <formula>NOT(ISERROR(SEARCH("NOT MET",H25)))</formula>
    </cfRule>
    <cfRule type="containsText" dxfId="714" priority="1591" operator="containsText" text="PARTIAL MET">
      <formula>NOT(ISERROR(SEARCH("PARTIAL MET",H25)))</formula>
    </cfRule>
    <cfRule type="containsText" dxfId="713" priority="1592" operator="containsText" text="MET">
      <formula>NOT(ISERROR(SEARCH("MET",H25)))</formula>
    </cfRule>
  </conditionalFormatting>
  <conditionalFormatting sqref="H31">
    <cfRule type="containsText" dxfId="712" priority="1580" operator="containsText" text="NOT MET">
      <formula>NOT(ISERROR(SEARCH("NOT MET",H31)))</formula>
    </cfRule>
    <cfRule type="containsText" dxfId="711" priority="1581" operator="containsText" text="PARTIAL MET">
      <formula>NOT(ISERROR(SEARCH("PARTIAL MET",H31)))</formula>
    </cfRule>
    <cfRule type="containsText" dxfId="710" priority="1582" operator="containsText" text="MET">
      <formula>NOT(ISERROR(SEARCH("MET",H31)))</formula>
    </cfRule>
    <cfRule type="containsText" dxfId="709" priority="1583" operator="containsText" text="NOT MET">
      <formula>NOT(ISERROR(SEARCH("NOT MET",H31)))</formula>
    </cfRule>
    <cfRule type="containsText" dxfId="708" priority="1584" operator="containsText" text="PARTIAL MET">
      <formula>NOT(ISERROR(SEARCH("PARTIAL MET",H31)))</formula>
    </cfRule>
    <cfRule type="containsText" dxfId="707" priority="1585" operator="containsText" text="MET">
      <formula>NOT(ISERROR(SEARCH("MET",H31)))</formula>
    </cfRule>
  </conditionalFormatting>
  <conditionalFormatting sqref="H37">
    <cfRule type="containsText" dxfId="706" priority="1573" operator="containsText" text="NOT MET">
      <formula>NOT(ISERROR(SEARCH("NOT MET",H37)))</formula>
    </cfRule>
    <cfRule type="containsText" dxfId="705" priority="1574" operator="containsText" text="PARTIAL MET">
      <formula>NOT(ISERROR(SEARCH("PARTIAL MET",H37)))</formula>
    </cfRule>
    <cfRule type="containsText" dxfId="704" priority="1575" operator="containsText" text="MET">
      <formula>NOT(ISERROR(SEARCH("MET",H37)))</formula>
    </cfRule>
    <cfRule type="containsText" dxfId="703" priority="1576" operator="containsText" text="NOT MET">
      <formula>NOT(ISERROR(SEARCH("NOT MET",H37)))</formula>
    </cfRule>
    <cfRule type="containsText" dxfId="702" priority="1577" operator="containsText" text="PARTIAL MET">
      <formula>NOT(ISERROR(SEARCH("PARTIAL MET",H37)))</formula>
    </cfRule>
    <cfRule type="containsText" dxfId="701" priority="1578" operator="containsText" text="MET">
      <formula>NOT(ISERROR(SEARCH("MET",H37)))</formula>
    </cfRule>
  </conditionalFormatting>
  <conditionalFormatting sqref="H44">
    <cfRule type="containsText" dxfId="700" priority="1566" operator="containsText" text="NOT MET">
      <formula>NOT(ISERROR(SEARCH("NOT MET",H44)))</formula>
    </cfRule>
    <cfRule type="containsText" dxfId="699" priority="1567" operator="containsText" text="PARTIAL MET">
      <formula>NOT(ISERROR(SEARCH("PARTIAL MET",H44)))</formula>
    </cfRule>
    <cfRule type="containsText" dxfId="698" priority="1568" operator="containsText" text="MET">
      <formula>NOT(ISERROR(SEARCH("MET",H44)))</formula>
    </cfRule>
    <cfRule type="containsText" dxfId="697" priority="1569" operator="containsText" text="NOT MET">
      <formula>NOT(ISERROR(SEARCH("NOT MET",H44)))</formula>
    </cfRule>
    <cfRule type="containsText" dxfId="696" priority="1570" operator="containsText" text="PARTIAL MET">
      <formula>NOT(ISERROR(SEARCH("PARTIAL MET",H44)))</formula>
    </cfRule>
    <cfRule type="containsText" dxfId="695" priority="1571" operator="containsText" text="MET">
      <formula>NOT(ISERROR(SEARCH("MET",H44)))</formula>
    </cfRule>
  </conditionalFormatting>
  <conditionalFormatting sqref="H51">
    <cfRule type="containsText" dxfId="694" priority="1559" operator="containsText" text="NOT MET">
      <formula>NOT(ISERROR(SEARCH("NOT MET",H51)))</formula>
    </cfRule>
    <cfRule type="containsText" dxfId="693" priority="1560" operator="containsText" text="PARTIAL MET">
      <formula>NOT(ISERROR(SEARCH("PARTIAL MET",H51)))</formula>
    </cfRule>
    <cfRule type="containsText" dxfId="692" priority="1561" operator="containsText" text="MET">
      <formula>NOT(ISERROR(SEARCH("MET",H51)))</formula>
    </cfRule>
    <cfRule type="containsText" dxfId="691" priority="1562" operator="containsText" text="NOT MET">
      <formula>NOT(ISERROR(SEARCH("NOT MET",H51)))</formula>
    </cfRule>
    <cfRule type="containsText" dxfId="690" priority="1563" operator="containsText" text="PARTIAL MET">
      <formula>NOT(ISERROR(SEARCH("PARTIAL MET",H51)))</formula>
    </cfRule>
    <cfRule type="containsText" dxfId="689" priority="1564" operator="containsText" text="MET">
      <formula>NOT(ISERROR(SEARCH("MET",H51)))</formula>
    </cfRule>
  </conditionalFormatting>
  <conditionalFormatting sqref="H58">
    <cfRule type="containsText" dxfId="688" priority="1552" operator="containsText" text="NOT MET">
      <formula>NOT(ISERROR(SEARCH("NOT MET",H58)))</formula>
    </cfRule>
    <cfRule type="containsText" dxfId="687" priority="1553" operator="containsText" text="PARTIAL MET">
      <formula>NOT(ISERROR(SEARCH("PARTIAL MET",H58)))</formula>
    </cfRule>
    <cfRule type="containsText" dxfId="686" priority="1554" operator="containsText" text="MET">
      <formula>NOT(ISERROR(SEARCH("MET",H58)))</formula>
    </cfRule>
    <cfRule type="containsText" dxfId="685" priority="1555" operator="containsText" text="NOT MET">
      <formula>NOT(ISERROR(SEARCH("NOT MET",H58)))</formula>
    </cfRule>
    <cfRule type="containsText" dxfId="684" priority="1556" operator="containsText" text="PARTIAL MET">
      <formula>NOT(ISERROR(SEARCH("PARTIAL MET",H58)))</formula>
    </cfRule>
    <cfRule type="containsText" dxfId="683" priority="1557" operator="containsText" text="MET">
      <formula>NOT(ISERROR(SEARCH("MET",H58)))</formula>
    </cfRule>
  </conditionalFormatting>
  <conditionalFormatting sqref="H63">
    <cfRule type="containsText" dxfId="682" priority="1545" operator="containsText" text="NOT MET">
      <formula>NOT(ISERROR(SEARCH("NOT MET",H63)))</formula>
    </cfRule>
    <cfRule type="containsText" dxfId="681" priority="1546" operator="containsText" text="PARTIAL MET">
      <formula>NOT(ISERROR(SEARCH("PARTIAL MET",H63)))</formula>
    </cfRule>
    <cfRule type="containsText" dxfId="680" priority="1547" operator="containsText" text="MET">
      <formula>NOT(ISERROR(SEARCH("MET",H63)))</formula>
    </cfRule>
    <cfRule type="containsText" dxfId="679" priority="1548" operator="containsText" text="NOT MET">
      <formula>NOT(ISERROR(SEARCH("NOT MET",H63)))</formula>
    </cfRule>
    <cfRule type="containsText" dxfId="678" priority="1549" operator="containsText" text="PARTIAL MET">
      <formula>NOT(ISERROR(SEARCH("PARTIAL MET",H63)))</formula>
    </cfRule>
    <cfRule type="containsText" dxfId="677" priority="1550" operator="containsText" text="MET">
      <formula>NOT(ISERROR(SEARCH("MET",H63)))</formula>
    </cfRule>
  </conditionalFormatting>
  <conditionalFormatting sqref="H69">
    <cfRule type="containsText" dxfId="676" priority="1538" operator="containsText" text="NOT MET">
      <formula>NOT(ISERROR(SEARCH("NOT MET",H69)))</formula>
    </cfRule>
    <cfRule type="containsText" dxfId="675" priority="1539" operator="containsText" text="PARTIAL MET">
      <formula>NOT(ISERROR(SEARCH("PARTIAL MET",H69)))</formula>
    </cfRule>
    <cfRule type="containsText" dxfId="674" priority="1540" operator="containsText" text="MET">
      <formula>NOT(ISERROR(SEARCH("MET",H69)))</formula>
    </cfRule>
    <cfRule type="containsText" dxfId="673" priority="1541" operator="containsText" text="NOT MET">
      <formula>NOT(ISERROR(SEARCH("NOT MET",H69)))</formula>
    </cfRule>
    <cfRule type="containsText" dxfId="672" priority="1542" operator="containsText" text="PARTIAL MET">
      <formula>NOT(ISERROR(SEARCH("PARTIAL MET",H69)))</formula>
    </cfRule>
    <cfRule type="containsText" dxfId="671" priority="1543" operator="containsText" text="MET">
      <formula>NOT(ISERROR(SEARCH("MET",H69)))</formula>
    </cfRule>
  </conditionalFormatting>
  <conditionalFormatting sqref="O13:O18 O20:O24 O26:O30 O32:O36 O52:O57">
    <cfRule type="containsText" dxfId="670" priority="1926" operator="containsText" text="غير مكتمل">
      <formula>NOT(ISERROR(SEARCH("غير مكتمل",O13)))</formula>
    </cfRule>
    <cfRule type="containsText" dxfId="669" priority="1927" operator="containsText" text="مكتمل">
      <formula>NOT(ISERROR(SEARCH("مكتمل",O13)))</formula>
    </cfRule>
  </conditionalFormatting>
  <conditionalFormatting sqref="O38:O43">
    <cfRule type="containsText" dxfId="668" priority="725" operator="containsText" text="غير مكتمل">
      <formula>NOT(ISERROR(SEARCH("غير مكتمل",O38)))</formula>
    </cfRule>
    <cfRule type="containsText" dxfId="667" priority="726" operator="containsText" text="مكتمل">
      <formula>NOT(ISERROR(SEARCH("مكتمل",O38)))</formula>
    </cfRule>
  </conditionalFormatting>
  <conditionalFormatting sqref="O45:O50">
    <cfRule type="containsText" dxfId="666" priority="1481" operator="containsText" text="غير مكتمل">
      <formula>NOT(ISERROR(SEARCH("غير مكتمل",O45)))</formula>
    </cfRule>
    <cfRule type="containsText" dxfId="665" priority="1482" operator="containsText" text="مكتمل">
      <formula>NOT(ISERROR(SEARCH("مكتمل",O45)))</formula>
    </cfRule>
  </conditionalFormatting>
  <conditionalFormatting sqref="O59:O62">
    <cfRule type="containsText" dxfId="664" priority="721" operator="containsText" text="غير مكتمل">
      <formula>NOT(ISERROR(SEARCH("غير مكتمل",O59)))</formula>
    </cfRule>
    <cfRule type="containsText" dxfId="663" priority="722" operator="containsText" text="مكتمل">
      <formula>NOT(ISERROR(SEARCH("مكتمل",O59)))</formula>
    </cfRule>
  </conditionalFormatting>
  <conditionalFormatting sqref="O64:O68">
    <cfRule type="containsText" dxfId="662" priority="1475" operator="containsText" text="غير مكتمل">
      <formula>NOT(ISERROR(SEARCH("غير مكتمل",O64)))</formula>
    </cfRule>
    <cfRule type="containsText" dxfId="661" priority="1476" operator="containsText" text="مكتمل">
      <formula>NOT(ISERROR(SEARCH("مكتمل",O64)))</formula>
    </cfRule>
  </conditionalFormatting>
  <conditionalFormatting sqref="O70:O75">
    <cfRule type="containsText" dxfId="660" priority="1473" operator="containsText" text="غير مكتمل">
      <formula>NOT(ISERROR(SEARCH("غير مكتمل",O70)))</formula>
    </cfRule>
    <cfRule type="containsText" dxfId="659" priority="1474" operator="containsText" text="مكتمل">
      <formula>NOT(ISERROR(SEARCH("مكتمل",O70)))</formula>
    </cfRule>
  </conditionalFormatting>
  <conditionalFormatting sqref="G76">
    <cfRule type="containsText" dxfId="658" priority="61" operator="containsText" text="N/A">
      <formula>NOT(ISERROR(SEARCH("N/A",G76)))</formula>
    </cfRule>
    <cfRule type="cellIs" dxfId="657" priority="62" operator="equal">
      <formula>0.8</formula>
    </cfRule>
    <cfRule type="cellIs" dxfId="656" priority="63" operator="greaterThan">
      <formula>0.8</formula>
    </cfRule>
    <cfRule type="cellIs" dxfId="655" priority="64" operator="greaterThan">
      <formula>0.5</formula>
    </cfRule>
    <cfRule type="cellIs" dxfId="654" priority="65" operator="equal">
      <formula>0.5</formula>
    </cfRule>
    <cfRule type="cellIs" dxfId="653" priority="66" operator="lessThan">
      <formula>0.5</formula>
    </cfRule>
  </conditionalFormatting>
  <conditionalFormatting sqref="H76">
    <cfRule type="containsText" dxfId="652" priority="42" operator="containsText" text="NOT MET">
      <formula>NOT(ISERROR(SEARCH("NOT MET",H76)))</formula>
    </cfRule>
    <cfRule type="containsText" dxfId="651" priority="43" operator="containsText" text="PARTIAL MET">
      <formula>NOT(ISERROR(SEARCH("PARTIAL MET",H76)))</formula>
    </cfRule>
    <cfRule type="containsText" dxfId="650" priority="44" operator="containsText" text="MET">
      <formula>NOT(ISERROR(SEARCH("MET",H76)))</formula>
    </cfRule>
    <cfRule type="containsText" dxfId="649" priority="45" operator="containsText" text="NOT MET">
      <formula>NOT(ISERROR(SEARCH("NOT MET",H76)))</formula>
    </cfRule>
    <cfRule type="containsText" dxfId="648" priority="46" operator="containsText" text="PARTIAL MET">
      <formula>NOT(ISERROR(SEARCH("PARTIAL MET",H76)))</formula>
    </cfRule>
    <cfRule type="containsText" dxfId="647" priority="47" operator="containsText" text="MET">
      <formula>NOT(ISERROR(SEARCH("MET",H76)))</formula>
    </cfRule>
  </conditionalFormatting>
  <conditionalFormatting sqref="O77:O80">
    <cfRule type="containsText" dxfId="646" priority="67" operator="containsText" text="غير مكتمل">
      <formula>NOT(ISERROR(SEARCH("غير مكتمل",O77)))</formula>
    </cfRule>
    <cfRule type="containsText" dxfId="645" priority="68" operator="containsText" text="مكتمل">
      <formula>NOT(ISERROR(SEARCH("مكتمل",O77)))</formula>
    </cfRule>
  </conditionalFormatting>
  <conditionalFormatting sqref="D32:D36">
    <cfRule type="colorScale" priority="6448">
      <colorScale>
        <cfvo type="num" val="0"/>
        <cfvo type="num" val="1"/>
        <cfvo type="num" val="2"/>
        <color rgb="FFFF0000"/>
        <color rgb="FFFFFF00"/>
        <color rgb="FF057D19"/>
      </colorScale>
    </cfRule>
    <cfRule type="colorScale" priority="6449">
      <colorScale>
        <cfvo type="num" val="0"/>
        <cfvo type="percentile" val="50"/>
        <cfvo type="max"/>
        <color rgb="FFF8696B"/>
        <color rgb="FFFFEB84"/>
        <color rgb="FF63BE7B"/>
      </colorScale>
    </cfRule>
    <cfRule type="colorScale" priority="6450">
      <colorScale>
        <cfvo type="percent" val="&quot;*&quot;"/>
        <cfvo type="percentile" val="50"/>
        <cfvo type="max"/>
        <color theme="6"/>
        <color rgb="FFFFEB84"/>
        <color rgb="FF63BE7B"/>
      </colorScale>
    </cfRule>
    <cfRule type="colorScale" priority="6451">
      <colorScale>
        <cfvo type="num" val="0"/>
        <cfvo type="num" val="1"/>
        <cfvo type="num" val="2"/>
        <color theme="2" tint="-0.749992370372631"/>
        <color theme="3"/>
        <color theme="7"/>
      </colorScale>
    </cfRule>
    <cfRule type="expression" dxfId="644" priority="6452">
      <formula>3</formula>
    </cfRule>
    <cfRule type="cellIs" dxfId="643" priority="6453" operator="equal">
      <formula>1</formula>
    </cfRule>
    <cfRule type="cellIs" dxfId="642" priority="6454" operator="equal">
      <formula>2</formula>
    </cfRule>
    <cfRule type="cellIs" dxfId="641" priority="6455" operator="equal">
      <formula>3</formula>
    </cfRule>
    <cfRule type="cellIs" dxfId="640" priority="6456" operator="equal">
      <formula>2</formula>
    </cfRule>
    <cfRule type="cellIs" dxfId="639" priority="6457" operator="equal">
      <formula>1</formula>
    </cfRule>
    <cfRule type="cellIs" dxfId="638" priority="6458" operator="equal">
      <formula>0</formula>
    </cfRule>
    <cfRule type="cellIs" dxfId="637" priority="6459" operator="equal">
      <formula>1</formula>
    </cfRule>
    <cfRule type="cellIs" dxfId="636" priority="6460" operator="equal">
      <formula>2</formula>
    </cfRule>
    <cfRule type="cellIs" dxfId="635" priority="6461" operator="equal">
      <formula>3</formula>
    </cfRule>
  </conditionalFormatting>
  <conditionalFormatting sqref="D38:D43">
    <cfRule type="colorScale" priority="6462">
      <colorScale>
        <cfvo type="num" val="0"/>
        <cfvo type="num" val="1"/>
        <cfvo type="num" val="2"/>
        <color rgb="FFFF0000"/>
        <color rgb="FFFFFF00"/>
        <color rgb="FF057D19"/>
      </colorScale>
    </cfRule>
    <cfRule type="colorScale" priority="6463">
      <colorScale>
        <cfvo type="num" val="0"/>
        <cfvo type="percentile" val="50"/>
        <cfvo type="max"/>
        <color rgb="FFF8696B"/>
        <color rgb="FFFFEB84"/>
        <color rgb="FF63BE7B"/>
      </colorScale>
    </cfRule>
    <cfRule type="colorScale" priority="6464">
      <colorScale>
        <cfvo type="percent" val="&quot;*&quot;"/>
        <cfvo type="percentile" val="50"/>
        <cfvo type="max"/>
        <color theme="6"/>
        <color rgb="FFFFEB84"/>
        <color rgb="FF63BE7B"/>
      </colorScale>
    </cfRule>
    <cfRule type="colorScale" priority="6465">
      <colorScale>
        <cfvo type="num" val="0"/>
        <cfvo type="num" val="1"/>
        <cfvo type="num" val="2"/>
        <color theme="2" tint="-0.749992370372631"/>
        <color theme="3"/>
        <color theme="7"/>
      </colorScale>
    </cfRule>
    <cfRule type="expression" dxfId="634" priority="6466">
      <formula>3</formula>
    </cfRule>
    <cfRule type="cellIs" dxfId="633" priority="6467" operator="equal">
      <formula>1</formula>
    </cfRule>
    <cfRule type="cellIs" dxfId="632" priority="6468" operator="equal">
      <formula>2</formula>
    </cfRule>
    <cfRule type="cellIs" dxfId="631" priority="6469" operator="equal">
      <formula>3</formula>
    </cfRule>
    <cfRule type="cellIs" dxfId="630" priority="6470" operator="equal">
      <formula>2</formula>
    </cfRule>
    <cfRule type="cellIs" dxfId="629" priority="6471" operator="equal">
      <formula>1</formula>
    </cfRule>
    <cfRule type="cellIs" dxfId="628" priority="6472" operator="equal">
      <formula>0</formula>
    </cfRule>
    <cfRule type="cellIs" dxfId="627" priority="6473" operator="equal">
      <formula>1</formula>
    </cfRule>
    <cfRule type="cellIs" dxfId="626" priority="6474" operator="equal">
      <formula>2</formula>
    </cfRule>
    <cfRule type="cellIs" dxfId="625" priority="6475" operator="equal">
      <formula>3</formula>
    </cfRule>
  </conditionalFormatting>
  <conditionalFormatting sqref="D45:D50">
    <cfRule type="colorScale" priority="6476">
      <colorScale>
        <cfvo type="num" val="0"/>
        <cfvo type="num" val="1"/>
        <cfvo type="num" val="2"/>
        <color rgb="FFFF0000"/>
        <color rgb="FFFFFF00"/>
        <color rgb="FF057D19"/>
      </colorScale>
    </cfRule>
    <cfRule type="cellIs" dxfId="624" priority="6477" operator="equal">
      <formula>1</formula>
    </cfRule>
    <cfRule type="cellIs" dxfId="623" priority="6478" operator="equal">
      <formula>2</formula>
    </cfRule>
    <cfRule type="cellIs" dxfId="622" priority="6479" operator="equal">
      <formula>3</formula>
    </cfRule>
    <cfRule type="cellIs" dxfId="621" priority="6480" operator="equal">
      <formula>2</formula>
    </cfRule>
    <cfRule type="cellIs" dxfId="620" priority="6481" operator="equal">
      <formula>1</formula>
    </cfRule>
    <cfRule type="cellIs" dxfId="619" priority="6482" operator="equal">
      <formula>0</formula>
    </cfRule>
    <cfRule type="cellIs" dxfId="618" priority="6483" operator="equal">
      <formula>1</formula>
    </cfRule>
    <cfRule type="cellIs" dxfId="617" priority="6484" operator="equal">
      <formula>2</formula>
    </cfRule>
    <cfRule type="cellIs" dxfId="616" priority="6485" operator="equal">
      <formula>3</formula>
    </cfRule>
    <cfRule type="colorScale" priority="6486">
      <colorScale>
        <cfvo type="num" val="0"/>
        <cfvo type="percentile" val="50"/>
        <cfvo type="max"/>
        <color rgb="FFF8696B"/>
        <color rgb="FFFFEB84"/>
        <color rgb="FF63BE7B"/>
      </colorScale>
    </cfRule>
    <cfRule type="colorScale" priority="6487">
      <colorScale>
        <cfvo type="percent" val="&quot;*&quot;"/>
        <cfvo type="percentile" val="50"/>
        <cfvo type="max"/>
        <color theme="6"/>
        <color rgb="FFFFEB84"/>
        <color rgb="FF63BE7B"/>
      </colorScale>
    </cfRule>
    <cfRule type="colorScale" priority="6488">
      <colorScale>
        <cfvo type="num" val="0"/>
        <cfvo type="num" val="1"/>
        <cfvo type="num" val="2"/>
        <color theme="2" tint="-0.749992370372631"/>
        <color theme="3"/>
        <color theme="7"/>
      </colorScale>
    </cfRule>
    <cfRule type="expression" dxfId="615" priority="6489">
      <formula>3</formula>
    </cfRule>
  </conditionalFormatting>
  <conditionalFormatting sqref="D59:D62">
    <cfRule type="colorScale" priority="6490">
      <colorScale>
        <cfvo type="num" val="0"/>
        <cfvo type="num" val="1"/>
        <cfvo type="num" val="2"/>
        <color rgb="FFFF0000"/>
        <color rgb="FFFFFF00"/>
        <color rgb="FF057D19"/>
      </colorScale>
    </cfRule>
    <cfRule type="cellIs" dxfId="614" priority="6491" operator="equal">
      <formula>1</formula>
    </cfRule>
    <cfRule type="cellIs" dxfId="613" priority="6492" operator="equal">
      <formula>2</formula>
    </cfRule>
    <cfRule type="cellIs" dxfId="612" priority="6493" operator="equal">
      <formula>3</formula>
    </cfRule>
    <cfRule type="cellIs" dxfId="611" priority="6494" operator="equal">
      <formula>2</formula>
    </cfRule>
    <cfRule type="cellIs" dxfId="610" priority="6495" operator="equal">
      <formula>1</formula>
    </cfRule>
    <cfRule type="cellIs" dxfId="609" priority="6496" operator="equal">
      <formula>0</formula>
    </cfRule>
    <cfRule type="cellIs" dxfId="608" priority="6497" operator="equal">
      <formula>1</formula>
    </cfRule>
    <cfRule type="cellIs" dxfId="607" priority="6498" operator="equal">
      <formula>2</formula>
    </cfRule>
    <cfRule type="cellIs" dxfId="606" priority="6499" operator="equal">
      <formula>3</formula>
    </cfRule>
    <cfRule type="colorScale" priority="6500">
      <colorScale>
        <cfvo type="num" val="0"/>
        <cfvo type="percentile" val="50"/>
        <cfvo type="max"/>
        <color rgb="FFF8696B"/>
        <color rgb="FFFFEB84"/>
        <color rgb="FF63BE7B"/>
      </colorScale>
    </cfRule>
    <cfRule type="colorScale" priority="6501">
      <colorScale>
        <cfvo type="percent" val="&quot;*&quot;"/>
        <cfvo type="percentile" val="50"/>
        <cfvo type="max"/>
        <color theme="6"/>
        <color rgb="FFFFEB84"/>
        <color rgb="FF63BE7B"/>
      </colorScale>
    </cfRule>
    <cfRule type="colorScale" priority="6502">
      <colorScale>
        <cfvo type="num" val="0"/>
        <cfvo type="num" val="1"/>
        <cfvo type="num" val="2"/>
        <color theme="2" tint="-0.749992370372631"/>
        <color theme="3"/>
        <color theme="7"/>
      </colorScale>
    </cfRule>
    <cfRule type="expression" dxfId="605" priority="6503">
      <formula>3</formula>
    </cfRule>
  </conditionalFormatting>
  <conditionalFormatting sqref="D64:D68">
    <cfRule type="colorScale" priority="6504">
      <colorScale>
        <cfvo type="num" val="0"/>
        <cfvo type="num" val="1"/>
        <cfvo type="num" val="2"/>
        <color rgb="FFFF0000"/>
        <color rgb="FFFFFF00"/>
        <color rgb="FF057D19"/>
      </colorScale>
    </cfRule>
    <cfRule type="colorScale" priority="6505">
      <colorScale>
        <cfvo type="num" val="0"/>
        <cfvo type="percentile" val="50"/>
        <cfvo type="max"/>
        <color rgb="FFF8696B"/>
        <color rgb="FFFFEB84"/>
        <color rgb="FF63BE7B"/>
      </colorScale>
    </cfRule>
    <cfRule type="colorScale" priority="6506">
      <colorScale>
        <cfvo type="percent" val="&quot;*&quot;"/>
        <cfvo type="percentile" val="50"/>
        <cfvo type="max"/>
        <color theme="6"/>
        <color rgb="FFFFEB84"/>
        <color rgb="FF63BE7B"/>
      </colorScale>
    </cfRule>
    <cfRule type="colorScale" priority="6507">
      <colorScale>
        <cfvo type="num" val="0"/>
        <cfvo type="num" val="1"/>
        <cfvo type="num" val="2"/>
        <color theme="2" tint="-0.749992370372631"/>
        <color theme="3"/>
        <color theme="7"/>
      </colorScale>
    </cfRule>
    <cfRule type="expression" dxfId="604" priority="6508">
      <formula>3</formula>
    </cfRule>
    <cfRule type="cellIs" dxfId="603" priority="6509" operator="equal">
      <formula>1</formula>
    </cfRule>
    <cfRule type="cellIs" dxfId="602" priority="6510" operator="equal">
      <formula>2</formula>
    </cfRule>
    <cfRule type="cellIs" dxfId="601" priority="6511" operator="equal">
      <formula>3</formula>
    </cfRule>
    <cfRule type="cellIs" dxfId="600" priority="6512" operator="equal">
      <formula>2</formula>
    </cfRule>
    <cfRule type="cellIs" dxfId="599" priority="6513" operator="equal">
      <formula>1</formula>
    </cfRule>
    <cfRule type="cellIs" dxfId="598" priority="6514" operator="equal">
      <formula>0</formula>
    </cfRule>
    <cfRule type="cellIs" dxfId="597" priority="6515" operator="equal">
      <formula>1</formula>
    </cfRule>
    <cfRule type="cellIs" dxfId="596" priority="6516" operator="equal">
      <formula>2</formula>
    </cfRule>
    <cfRule type="cellIs" dxfId="595" priority="6517" operator="equal">
      <formula>3</formula>
    </cfRule>
  </conditionalFormatting>
  <conditionalFormatting sqref="D77:D80">
    <cfRule type="colorScale" priority="6518">
      <colorScale>
        <cfvo type="num" val="0"/>
        <cfvo type="num" val="1"/>
        <cfvo type="num" val="2"/>
        <color rgb="FFFF0000"/>
        <color rgb="FFFFFF00"/>
        <color rgb="FF057D19"/>
      </colorScale>
    </cfRule>
    <cfRule type="colorScale" priority="6519">
      <colorScale>
        <cfvo type="num" val="0"/>
        <cfvo type="percentile" val="50"/>
        <cfvo type="max"/>
        <color rgb="FFF8696B"/>
        <color rgb="FFFFEB84"/>
        <color rgb="FF63BE7B"/>
      </colorScale>
    </cfRule>
    <cfRule type="colorScale" priority="6520">
      <colorScale>
        <cfvo type="percent" val="&quot;*&quot;"/>
        <cfvo type="percentile" val="50"/>
        <cfvo type="max"/>
        <color theme="6"/>
        <color rgb="FFFFEB84"/>
        <color rgb="FF63BE7B"/>
      </colorScale>
    </cfRule>
    <cfRule type="colorScale" priority="6521">
      <colorScale>
        <cfvo type="num" val="0"/>
        <cfvo type="num" val="1"/>
        <cfvo type="num" val="2"/>
        <color theme="2" tint="-0.749992370372631"/>
        <color theme="3"/>
        <color theme="7"/>
      </colorScale>
    </cfRule>
    <cfRule type="expression" dxfId="594" priority="6522">
      <formula>3</formula>
    </cfRule>
    <cfRule type="cellIs" dxfId="593" priority="6523" operator="equal">
      <formula>1</formula>
    </cfRule>
    <cfRule type="cellIs" dxfId="592" priority="6524" operator="equal">
      <formula>2</formula>
    </cfRule>
    <cfRule type="cellIs" dxfId="591" priority="6525" operator="equal">
      <formula>3</formula>
    </cfRule>
    <cfRule type="cellIs" dxfId="590" priority="6526" operator="equal">
      <formula>2</formula>
    </cfRule>
    <cfRule type="cellIs" dxfId="589" priority="6527" operator="equal">
      <formula>1</formula>
    </cfRule>
    <cfRule type="cellIs" dxfId="588" priority="6528" operator="equal">
      <formula>0</formula>
    </cfRule>
    <cfRule type="cellIs" dxfId="587" priority="6529" operator="equal">
      <formula>1</formula>
    </cfRule>
    <cfRule type="cellIs" dxfId="586" priority="6530" operator="equal">
      <formula>2</formula>
    </cfRule>
    <cfRule type="cellIs" dxfId="585" priority="6531" operator="equal">
      <formula>3</formula>
    </cfRule>
  </conditionalFormatting>
  <conditionalFormatting sqref="D52:D57">
    <cfRule type="colorScale" priority="6789">
      <colorScale>
        <cfvo type="num" val="0"/>
        <cfvo type="num" val="1"/>
        <cfvo type="num" val="2"/>
        <color rgb="FFFF0000"/>
        <color rgb="FFFFFF00"/>
        <color rgb="FF057D19"/>
      </colorScale>
    </cfRule>
    <cfRule type="colorScale" priority="6790">
      <colorScale>
        <cfvo type="num" val="0"/>
        <cfvo type="percentile" val="50"/>
        <cfvo type="max"/>
        <color rgb="FFF8696B"/>
        <color rgb="FFFFEB84"/>
        <color rgb="FF63BE7B"/>
      </colorScale>
    </cfRule>
    <cfRule type="colorScale" priority="6791">
      <colorScale>
        <cfvo type="percent" val="&quot;*&quot;"/>
        <cfvo type="percentile" val="50"/>
        <cfvo type="max"/>
        <color theme="6"/>
        <color rgb="FFFFEB84"/>
        <color rgb="FF63BE7B"/>
      </colorScale>
    </cfRule>
    <cfRule type="colorScale" priority="6792">
      <colorScale>
        <cfvo type="num" val="0"/>
        <cfvo type="num" val="1"/>
        <cfvo type="num" val="2"/>
        <color theme="2" tint="-0.749992370372631"/>
        <color theme="3"/>
        <color theme="7"/>
      </colorScale>
    </cfRule>
    <cfRule type="expression" dxfId="584" priority="6793">
      <formula>3</formula>
    </cfRule>
    <cfRule type="cellIs" dxfId="583" priority="6794" operator="equal">
      <formula>1</formula>
    </cfRule>
    <cfRule type="cellIs" dxfId="582" priority="6795" operator="equal">
      <formula>2</formula>
    </cfRule>
    <cfRule type="cellIs" dxfId="581" priority="6796" operator="equal">
      <formula>3</formula>
    </cfRule>
    <cfRule type="cellIs" dxfId="580" priority="6797" operator="equal">
      <formula>2</formula>
    </cfRule>
    <cfRule type="cellIs" dxfId="579" priority="6798" operator="equal">
      <formula>1</formula>
    </cfRule>
    <cfRule type="cellIs" dxfId="578" priority="6799" operator="equal">
      <formula>0</formula>
    </cfRule>
    <cfRule type="cellIs" dxfId="577" priority="6800" operator="equal">
      <formula>1</formula>
    </cfRule>
    <cfRule type="cellIs" dxfId="576" priority="6801" operator="equal">
      <formula>2</formula>
    </cfRule>
    <cfRule type="cellIs" dxfId="575" priority="6802" operator="equal">
      <formula>3</formula>
    </cfRule>
  </conditionalFormatting>
  <conditionalFormatting sqref="D20:D24">
    <cfRule type="colorScale" priority="7238">
      <colorScale>
        <cfvo type="num" val="0"/>
        <cfvo type="num" val="1"/>
        <cfvo type="num" val="2"/>
        <color rgb="FFFF0000"/>
        <color rgb="FFFFFF00"/>
        <color rgb="FF057D19"/>
      </colorScale>
    </cfRule>
    <cfRule type="cellIs" dxfId="563" priority="7239" operator="equal">
      <formula>1</formula>
    </cfRule>
    <cfRule type="cellIs" dxfId="562" priority="7240" operator="equal">
      <formula>2</formula>
    </cfRule>
    <cfRule type="cellIs" dxfId="561" priority="7241" operator="equal">
      <formula>3</formula>
    </cfRule>
    <cfRule type="cellIs" dxfId="560" priority="7242" operator="equal">
      <formula>2</formula>
    </cfRule>
    <cfRule type="cellIs" dxfId="559" priority="7243" operator="equal">
      <formula>1</formula>
    </cfRule>
    <cfRule type="cellIs" dxfId="558" priority="7244" operator="equal">
      <formula>0</formula>
    </cfRule>
    <cfRule type="cellIs" dxfId="557" priority="7245" operator="equal">
      <formula>1</formula>
    </cfRule>
    <cfRule type="cellIs" dxfId="556" priority="7246" operator="equal">
      <formula>2</formula>
    </cfRule>
    <cfRule type="cellIs" dxfId="555" priority="7247" operator="equal">
      <formula>3</formula>
    </cfRule>
    <cfRule type="colorScale" priority="7248">
      <colorScale>
        <cfvo type="num" val="0"/>
        <cfvo type="percentile" val="50"/>
        <cfvo type="max"/>
        <color rgb="FFF8696B"/>
        <color rgb="FFFFEB84"/>
        <color rgb="FF63BE7B"/>
      </colorScale>
    </cfRule>
    <cfRule type="colorScale" priority="7249">
      <colorScale>
        <cfvo type="percent" val="&quot;*&quot;"/>
        <cfvo type="percentile" val="50"/>
        <cfvo type="max"/>
        <color theme="6"/>
        <color rgb="FFFFEB84"/>
        <color rgb="FF63BE7B"/>
      </colorScale>
    </cfRule>
    <cfRule type="colorScale" priority="7250">
      <colorScale>
        <cfvo type="num" val="0"/>
        <cfvo type="num" val="1"/>
        <cfvo type="num" val="2"/>
        <color theme="2" tint="-0.749992370372631"/>
        <color theme="3"/>
        <color theme="7"/>
      </colorScale>
    </cfRule>
    <cfRule type="expression" dxfId="554" priority="7251">
      <formula>3</formula>
    </cfRule>
  </conditionalFormatting>
  <dataValidations count="3">
    <dataValidation type="list" allowBlank="1" showInputMessage="1" showErrorMessage="1" sqref="O13:O18 O20:O24 O38:O43 O45:O50 O64:O68 O59:O62 O26:O30 O32:O36 O52:O57 O70:O75 O77:O80" xr:uid="{00000000-0002-0000-0F00-000000000000}">
      <formula1>"مكتمل,غير مكتمل"</formula1>
    </dataValidation>
    <dataValidation type="list" allowBlank="1" showInputMessage="1" showErrorMessage="1" sqref="D2 E4 D10:D11 D38:D43 D45:D50 D13:D18 D59:D62 D64:D68 D20:D24 D26:D30 D32:D36 D52:D57 D70:D75 D77:D80" xr:uid="{00000000-0002-0000-0F00-000001000000}">
      <formula1>$K$6:$K$9</formula1>
    </dataValidation>
    <dataValidation type="custom" allowBlank="1" showErrorMessage="1" errorTitle="evaluation score error" error="scoring is only 0 or 1 or 2" promptTitle="standard evaluation score" prompt="enter 0 or 1 or 2" sqref="C38" xr:uid="{00000000-0002-0000-0F00-000002000000}">
      <formula1>E38*$I$11+F38*$J$11+G38*$K$11</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607" operator="containsText" id="{7DDDDEF6-96E2-4BD3-9721-2CC1F4F4264A}">
            <xm:f>NOT(ISERROR(SEARCH($H$6,H12)))</xm:f>
            <xm:f>$H$6</xm:f>
            <x14:dxf>
              <fill>
                <patternFill>
                  <bgColor rgb="FF297B29"/>
                </patternFill>
              </fill>
            </x14:dxf>
          </x14:cfRule>
          <xm:sqref>H12</xm:sqref>
        </x14:conditionalFormatting>
        <x14:conditionalFormatting xmlns:xm="http://schemas.microsoft.com/office/excel/2006/main">
          <x14:cfRule type="containsText" priority="1600" operator="containsText" id="{0B9E103F-6C38-4CE8-9151-08D2D3F82674}">
            <xm:f>NOT(ISERROR(SEARCH($H$6,H19)))</xm:f>
            <xm:f>$H$6</xm:f>
            <x14:dxf>
              <fill>
                <patternFill>
                  <bgColor rgb="FF297B29"/>
                </patternFill>
              </fill>
            </x14:dxf>
          </x14:cfRule>
          <xm:sqref>H19</xm:sqref>
        </x14:conditionalFormatting>
        <x14:conditionalFormatting xmlns:xm="http://schemas.microsoft.com/office/excel/2006/main">
          <x14:cfRule type="containsText" priority="1593" operator="containsText" id="{1EEA5CC5-9F2A-4713-A351-DCED3BFA5BB4}">
            <xm:f>NOT(ISERROR(SEARCH($H$6,H25)))</xm:f>
            <xm:f>$H$6</xm:f>
            <x14:dxf>
              <fill>
                <patternFill>
                  <bgColor rgb="FF297B29"/>
                </patternFill>
              </fill>
            </x14:dxf>
          </x14:cfRule>
          <xm:sqref>H25</xm:sqref>
        </x14:conditionalFormatting>
        <x14:conditionalFormatting xmlns:xm="http://schemas.microsoft.com/office/excel/2006/main">
          <x14:cfRule type="containsText" priority="1586" operator="containsText" id="{309D1DDA-9376-49CB-B745-776FAAE2A481}">
            <xm:f>NOT(ISERROR(SEARCH($H$6,H31)))</xm:f>
            <xm:f>$H$6</xm:f>
            <x14:dxf>
              <fill>
                <patternFill>
                  <bgColor rgb="FF297B29"/>
                </patternFill>
              </fill>
            </x14:dxf>
          </x14:cfRule>
          <xm:sqref>H31</xm:sqref>
        </x14:conditionalFormatting>
        <x14:conditionalFormatting xmlns:xm="http://schemas.microsoft.com/office/excel/2006/main">
          <x14:cfRule type="containsText" priority="1579" operator="containsText" id="{15CD1B22-68FB-4435-ADED-A22EBB8C6F81}">
            <xm:f>NOT(ISERROR(SEARCH($H$6,H37)))</xm:f>
            <xm:f>$H$6</xm:f>
            <x14:dxf>
              <fill>
                <patternFill>
                  <bgColor rgb="FF297B29"/>
                </patternFill>
              </fill>
            </x14:dxf>
          </x14:cfRule>
          <xm:sqref>H37</xm:sqref>
        </x14:conditionalFormatting>
        <x14:conditionalFormatting xmlns:xm="http://schemas.microsoft.com/office/excel/2006/main">
          <x14:cfRule type="containsText" priority="1572" operator="containsText" id="{E0160F3C-E57F-47B7-A4E7-8D696D3446E2}">
            <xm:f>NOT(ISERROR(SEARCH($H$6,H44)))</xm:f>
            <xm:f>$H$6</xm:f>
            <x14:dxf>
              <fill>
                <patternFill>
                  <bgColor rgb="FF297B29"/>
                </patternFill>
              </fill>
            </x14:dxf>
          </x14:cfRule>
          <xm:sqref>H44</xm:sqref>
        </x14:conditionalFormatting>
        <x14:conditionalFormatting xmlns:xm="http://schemas.microsoft.com/office/excel/2006/main">
          <x14:cfRule type="containsText" priority="1565" operator="containsText" id="{24FBCD5B-F256-41A1-BBD5-4DDFD6D7F038}">
            <xm:f>NOT(ISERROR(SEARCH($H$6,H51)))</xm:f>
            <xm:f>$H$6</xm:f>
            <x14:dxf>
              <fill>
                <patternFill>
                  <bgColor rgb="FF297B29"/>
                </patternFill>
              </fill>
            </x14:dxf>
          </x14:cfRule>
          <xm:sqref>H51</xm:sqref>
        </x14:conditionalFormatting>
        <x14:conditionalFormatting xmlns:xm="http://schemas.microsoft.com/office/excel/2006/main">
          <x14:cfRule type="containsText" priority="1558" operator="containsText" id="{ADBB51D5-215D-4601-8400-6ED12880DA10}">
            <xm:f>NOT(ISERROR(SEARCH($H$6,H58)))</xm:f>
            <xm:f>$H$6</xm:f>
            <x14:dxf>
              <fill>
                <patternFill>
                  <bgColor rgb="FF297B29"/>
                </patternFill>
              </fill>
            </x14:dxf>
          </x14:cfRule>
          <xm:sqref>H58</xm:sqref>
        </x14:conditionalFormatting>
        <x14:conditionalFormatting xmlns:xm="http://schemas.microsoft.com/office/excel/2006/main">
          <x14:cfRule type="containsText" priority="1551" operator="containsText" id="{63A47BA9-29F7-42C0-820D-03E95D9E65CD}">
            <xm:f>NOT(ISERROR(SEARCH($H$6,H63)))</xm:f>
            <xm:f>$H$6</xm:f>
            <x14:dxf>
              <fill>
                <patternFill>
                  <bgColor rgb="FF297B29"/>
                </patternFill>
              </fill>
            </x14:dxf>
          </x14:cfRule>
          <xm:sqref>H63</xm:sqref>
        </x14:conditionalFormatting>
        <x14:conditionalFormatting xmlns:xm="http://schemas.microsoft.com/office/excel/2006/main">
          <x14:cfRule type="containsText" priority="1544" operator="containsText" id="{FA8D85E8-38FE-4152-A3C2-6BAD17AE3FAD}">
            <xm:f>NOT(ISERROR(SEARCH($H$6,H69)))</xm:f>
            <xm:f>$H$6</xm:f>
            <x14:dxf>
              <fill>
                <patternFill>
                  <bgColor rgb="FF297B29"/>
                </patternFill>
              </fill>
            </x14:dxf>
          </x14:cfRule>
          <xm:sqref>H69</xm:sqref>
        </x14:conditionalFormatting>
        <x14:conditionalFormatting xmlns:xm="http://schemas.microsoft.com/office/excel/2006/main">
          <x14:cfRule type="containsText" priority="48" operator="containsText" id="{C9D9EB27-EF7B-48E6-9B87-1BDF89DF41FE}">
            <xm:f>NOT(ISERROR(SEARCH($H$6,H76)))</xm:f>
            <xm:f>$H$6</xm:f>
            <x14:dxf>
              <fill>
                <patternFill>
                  <bgColor rgb="FF297B29"/>
                </patternFill>
              </fill>
            </x14:dxf>
          </x14:cfRule>
          <xm:sqref>H76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B1:P29"/>
  <sheetViews>
    <sheetView topLeftCell="C1" zoomScale="70" zoomScaleNormal="70" workbookViewId="0">
      <selection activeCell="O1" sqref="O1:Q1048576"/>
    </sheetView>
  </sheetViews>
  <sheetFormatPr defaultRowHeight="15.75"/>
  <cols>
    <col min="1" max="1" width="5.875" customWidth="1"/>
    <col min="2" max="2" width="8.2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4" width="12.125" customWidth="1"/>
    <col min="15" max="15" width="11.5" customWidth="1"/>
    <col min="16" max="16" width="7.625" customWidth="1"/>
  </cols>
  <sheetData>
    <row r="1" spans="2:16" ht="33" customHeight="1">
      <c r="B1" s="81"/>
      <c r="C1" s="109"/>
      <c r="D1" s="110"/>
      <c r="E1" s="110"/>
      <c r="F1" s="110"/>
      <c r="G1" s="110"/>
      <c r="H1" s="110"/>
      <c r="I1" s="110"/>
      <c r="J1" s="110"/>
      <c r="K1" s="110"/>
      <c r="L1" s="110"/>
      <c r="M1" s="110"/>
      <c r="N1" s="110"/>
      <c r="O1" s="110"/>
      <c r="P1" s="86"/>
    </row>
    <row r="2" spans="2:16" ht="25.5" customHeight="1">
      <c r="B2" s="82"/>
      <c r="C2" s="488" t="s">
        <v>465</v>
      </c>
      <c r="D2" s="489"/>
      <c r="E2" s="489"/>
      <c r="F2" s="489"/>
      <c r="G2" s="489"/>
      <c r="H2" s="489"/>
      <c r="I2" s="489"/>
      <c r="J2" s="489"/>
      <c r="K2" s="489"/>
      <c r="L2" s="489"/>
      <c r="M2" s="489"/>
      <c r="N2" s="489"/>
      <c r="O2" s="490"/>
      <c r="P2" s="491"/>
    </row>
    <row r="3" spans="2:16" ht="33.75" customHeight="1">
      <c r="B3" s="82"/>
      <c r="C3" s="494" t="s">
        <v>461</v>
      </c>
      <c r="D3" s="495"/>
      <c r="E3" s="495"/>
      <c r="F3" s="495"/>
      <c r="G3" s="495"/>
      <c r="H3" s="495"/>
      <c r="I3" s="495"/>
      <c r="J3" s="495"/>
      <c r="K3" s="495"/>
      <c r="L3" s="495"/>
      <c r="M3" s="495"/>
      <c r="N3" s="495"/>
      <c r="O3" s="496"/>
      <c r="P3" s="492"/>
    </row>
    <row r="4" spans="2:16" ht="33" customHeight="1">
      <c r="B4" s="82"/>
      <c r="C4" s="497" t="s">
        <v>0</v>
      </c>
      <c r="D4" s="498"/>
      <c r="E4" s="498"/>
      <c r="F4" s="498"/>
      <c r="G4" s="498"/>
      <c r="H4" s="498"/>
      <c r="I4" s="498"/>
      <c r="J4" s="498"/>
      <c r="K4" s="498"/>
      <c r="L4" s="498"/>
      <c r="M4" s="498"/>
      <c r="N4" s="498"/>
      <c r="O4" s="499"/>
      <c r="P4" s="492"/>
    </row>
    <row r="5" spans="2:16" ht="39.75" customHeight="1">
      <c r="B5" s="82"/>
      <c r="C5" s="196" t="s">
        <v>40</v>
      </c>
      <c r="D5" s="197" t="s">
        <v>112</v>
      </c>
      <c r="E5" s="194" t="s">
        <v>117</v>
      </c>
      <c r="F5" s="194" t="s">
        <v>118</v>
      </c>
      <c r="G5" s="194" t="s">
        <v>119</v>
      </c>
      <c r="H5" s="194" t="s">
        <v>120</v>
      </c>
      <c r="I5" s="194" t="s">
        <v>121</v>
      </c>
      <c r="J5" s="194" t="s">
        <v>122</v>
      </c>
      <c r="K5" s="194" t="s">
        <v>123</v>
      </c>
      <c r="L5" s="194" t="s">
        <v>124</v>
      </c>
      <c r="M5" s="194" t="s">
        <v>114</v>
      </c>
      <c r="N5" s="194" t="s">
        <v>386</v>
      </c>
      <c r="O5" s="192" t="s">
        <v>51</v>
      </c>
      <c r="P5" s="492"/>
    </row>
    <row r="6" spans="2:16" ht="29.25" customHeight="1">
      <c r="B6" s="82"/>
      <c r="C6" s="198"/>
      <c r="D6" s="76">
        <f>OGM!G12</f>
        <v>1</v>
      </c>
      <c r="E6" s="76">
        <f>OGM!G19</f>
        <v>0.5</v>
      </c>
      <c r="F6" s="76">
        <f>OGM!G25</f>
        <v>1</v>
      </c>
      <c r="G6" s="76">
        <f>OGM!G31</f>
        <v>0.83333333333333337</v>
      </c>
      <c r="H6" s="76" t="str">
        <f>OGM!G37</f>
        <v>N/A</v>
      </c>
      <c r="I6" s="76">
        <f>OGM!G44</f>
        <v>1</v>
      </c>
      <c r="J6" s="76">
        <f>OGM!G51</f>
        <v>0.5</v>
      </c>
      <c r="K6" s="76">
        <f>OGM!G58</f>
        <v>1</v>
      </c>
      <c r="L6" s="76">
        <f>OGM!G63</f>
        <v>0.5</v>
      </c>
      <c r="M6" s="76">
        <f>OGM!G69</f>
        <v>0.5</v>
      </c>
      <c r="N6" s="76" t="str">
        <f>OGM!G76</f>
        <v>N/A</v>
      </c>
      <c r="O6" s="76">
        <f>AVERAGE(D6:N6)</f>
        <v>0.7592592592592593</v>
      </c>
      <c r="P6" s="492"/>
    </row>
    <row r="7" spans="2:16" ht="30.75" customHeight="1">
      <c r="B7" s="82"/>
      <c r="P7" s="492"/>
    </row>
    <row r="8" spans="2:16">
      <c r="B8" s="82"/>
      <c r="P8" s="492"/>
    </row>
    <row r="9" spans="2:16">
      <c r="B9" s="82"/>
      <c r="P9" s="492"/>
    </row>
    <row r="10" spans="2:16">
      <c r="B10" s="82"/>
      <c r="P10" s="492"/>
    </row>
    <row r="11" spans="2:16">
      <c r="B11" s="82"/>
      <c r="P11" s="492"/>
    </row>
    <row r="12" spans="2:16">
      <c r="B12" s="82"/>
      <c r="P12" s="492"/>
    </row>
    <row r="13" spans="2:16">
      <c r="B13" s="82"/>
      <c r="P13" s="492"/>
    </row>
    <row r="14" spans="2:16">
      <c r="B14" s="82"/>
      <c r="P14" s="492"/>
    </row>
    <row r="15" spans="2:16">
      <c r="B15" s="82"/>
      <c r="P15" s="492"/>
    </row>
    <row r="16" spans="2:16">
      <c r="B16" s="82"/>
      <c r="P16" s="492"/>
    </row>
    <row r="17" spans="2:16">
      <c r="B17" s="82"/>
      <c r="P17" s="492"/>
    </row>
    <row r="18" spans="2:16">
      <c r="B18" s="82"/>
      <c r="P18" s="492"/>
    </row>
    <row r="19" spans="2:16">
      <c r="B19" s="82"/>
      <c r="P19" s="492"/>
    </row>
    <row r="20" spans="2:16">
      <c r="B20" s="82"/>
      <c r="P20" s="492"/>
    </row>
    <row r="21" spans="2:16">
      <c r="B21" s="82"/>
      <c r="P21" s="492"/>
    </row>
    <row r="22" spans="2:16">
      <c r="B22" s="82"/>
      <c r="P22" s="492"/>
    </row>
    <row r="23" spans="2:16">
      <c r="B23" s="82"/>
      <c r="P23" s="492"/>
    </row>
    <row r="24" spans="2:16">
      <c r="B24" s="82"/>
      <c r="P24" s="492"/>
    </row>
    <row r="25" spans="2:16">
      <c r="B25" s="82"/>
      <c r="P25" s="492"/>
    </row>
    <row r="26" spans="2:16">
      <c r="B26" s="82"/>
      <c r="P26" s="492"/>
    </row>
    <row r="27" spans="2:16">
      <c r="B27" s="82"/>
      <c r="P27" s="492"/>
    </row>
    <row r="28" spans="2:16">
      <c r="B28" s="103"/>
      <c r="C28" s="102"/>
      <c r="D28" s="102"/>
      <c r="E28" s="102"/>
      <c r="F28" s="102"/>
      <c r="G28" s="102"/>
      <c r="H28" s="102"/>
      <c r="I28" s="102"/>
      <c r="J28" s="102"/>
      <c r="K28" s="102"/>
      <c r="L28" s="102"/>
      <c r="M28" s="102"/>
      <c r="N28" s="102"/>
      <c r="O28" s="85"/>
      <c r="P28" s="492"/>
    </row>
    <row r="29" spans="2:16" ht="20.25" customHeight="1">
      <c r="B29" s="104"/>
      <c r="C29" s="105"/>
      <c r="D29" s="105"/>
      <c r="E29" s="105"/>
      <c r="F29" s="105"/>
      <c r="G29" s="105"/>
      <c r="H29" s="105"/>
      <c r="I29" s="105"/>
      <c r="J29" s="105"/>
      <c r="K29" s="105"/>
      <c r="L29" s="105"/>
      <c r="M29" s="105"/>
      <c r="N29" s="105"/>
      <c r="O29" s="88"/>
      <c r="P29" s="493"/>
    </row>
  </sheetData>
  <mergeCells count="4">
    <mergeCell ref="P2:P29"/>
    <mergeCell ref="C2:O2"/>
    <mergeCell ref="C3:O3"/>
    <mergeCell ref="C4:O4"/>
  </mergeCells>
  <phoneticPr fontId="60" type="noConversion"/>
  <conditionalFormatting sqref="D6:O6">
    <cfRule type="containsText" dxfId="553" priority="25" operator="containsText" text="N/A">
      <formula>NOT(ISERROR(SEARCH("N/A",D6)))</formula>
    </cfRule>
    <cfRule type="cellIs" dxfId="552" priority="26" operator="equal">
      <formula>0.8</formula>
    </cfRule>
    <cfRule type="cellIs" dxfId="551" priority="27" operator="greaterThan">
      <formula>0.8</formula>
    </cfRule>
    <cfRule type="cellIs" dxfId="550" priority="28" operator="greaterThan">
      <formula>0.5</formula>
    </cfRule>
    <cfRule type="cellIs" dxfId="549" priority="29" operator="equal">
      <formula>0.5</formula>
    </cfRule>
    <cfRule type="cellIs" dxfId="548" priority="30" operator="lessThan">
      <formula>0.5</formula>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0.499984740745262"/>
  </sheetPr>
  <dimension ref="A1:T1782"/>
  <sheetViews>
    <sheetView topLeftCell="A13" zoomScale="50" zoomScaleNormal="50" workbookViewId="0">
      <selection activeCell="D61" sqref="D61"/>
    </sheetView>
  </sheetViews>
  <sheetFormatPr defaultColWidth="12.75" defaultRowHeight="15.75"/>
  <cols>
    <col min="1" max="1" width="12.625" style="138" customWidth="1"/>
    <col min="2" max="2" width="16.625" style="168" customWidth="1"/>
    <col min="3" max="3" width="205" style="169" customWidth="1"/>
    <col min="4" max="4" width="21" style="169" customWidth="1"/>
    <col min="5" max="5" width="28.5" style="172" customWidth="1"/>
    <col min="6" max="6" width="26.25" style="169" customWidth="1"/>
    <col min="7" max="7" width="27.5" style="171" customWidth="1"/>
    <col min="8" max="8" width="29.875" style="171" customWidth="1"/>
    <col min="9" max="9" width="36.5" style="170" customWidth="1"/>
    <col min="10" max="10" width="31.875" style="138" customWidth="1"/>
    <col min="11" max="11" width="39.25" style="138" customWidth="1"/>
    <col min="12" max="12" width="33.75" style="170" customWidth="1"/>
    <col min="13" max="13" width="29.375" style="138" customWidth="1"/>
    <col min="14" max="14" width="24.625" style="138" customWidth="1"/>
    <col min="15" max="15" width="19.5" style="138" customWidth="1"/>
    <col min="16" max="16" width="11.25" style="171" customWidth="1"/>
    <col min="17" max="18" width="21" style="138" customWidth="1"/>
    <col min="19" max="16384" width="12.75" style="138"/>
  </cols>
  <sheetData>
    <row r="1" spans="1:20" ht="27.75" customHeight="1">
      <c r="A1" s="446"/>
      <c r="B1" s="446"/>
      <c r="C1" s="446"/>
      <c r="D1" s="446"/>
      <c r="E1" s="446"/>
      <c r="F1" s="446"/>
      <c r="G1" s="446"/>
      <c r="H1" s="446"/>
      <c r="I1" s="446"/>
      <c r="J1" s="446"/>
      <c r="K1" s="446"/>
      <c r="L1" s="446"/>
      <c r="M1" s="446"/>
      <c r="N1" s="446"/>
      <c r="O1" s="446"/>
      <c r="P1" s="446"/>
      <c r="Q1" s="137"/>
      <c r="R1" s="137"/>
      <c r="S1" s="137"/>
    </row>
    <row r="2" spans="1:20" ht="70.5" customHeight="1">
      <c r="A2" s="486" t="s">
        <v>163</v>
      </c>
      <c r="B2" s="486"/>
      <c r="C2" s="486"/>
      <c r="D2" s="486"/>
      <c r="E2" s="486"/>
      <c r="F2" s="486"/>
      <c r="G2" s="486"/>
      <c r="H2" s="486"/>
      <c r="I2" s="486"/>
      <c r="J2" s="486"/>
      <c r="K2" s="486"/>
      <c r="L2" s="486"/>
      <c r="M2" s="486"/>
      <c r="N2" s="486"/>
      <c r="O2" s="486"/>
      <c r="P2" s="487"/>
      <c r="Q2" s="137"/>
      <c r="R2" s="137"/>
      <c r="S2" s="137"/>
    </row>
    <row r="3" spans="1:20" ht="60.75" customHeight="1">
      <c r="A3" s="449"/>
      <c r="B3" s="139"/>
      <c r="C3" s="370" t="s">
        <v>467</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36.75"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42"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54"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49.5"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45.75" customHeight="1">
      <c r="A10" s="449"/>
      <c r="B10" s="442" t="s">
        <v>48</v>
      </c>
      <c r="C10" s="440" t="s">
        <v>125</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176"/>
      <c r="B12" s="156" t="s">
        <v>150</v>
      </c>
      <c r="C12" s="54" t="s">
        <v>784</v>
      </c>
      <c r="D12" s="55"/>
      <c r="E12" s="55"/>
      <c r="F12" s="136"/>
      <c r="G12" s="157">
        <f>IF(COUNT(D13:D16)=0,"N/A",SUM(D13:D16)/(COUNT(D13:D16)*2))</f>
        <v>1</v>
      </c>
      <c r="H12" s="158" t="str">
        <f>IF(G12="N/A","N/A", IF(G12&gt;=80%,"MET",IF(G12&gt;=50%,"PARTIAL MET","Not Met")))</f>
        <v>MET</v>
      </c>
      <c r="I12" s="423"/>
      <c r="J12" s="424"/>
      <c r="K12" s="424"/>
      <c r="L12" s="424"/>
      <c r="M12" s="424"/>
      <c r="N12" s="424"/>
      <c r="O12" s="424"/>
      <c r="P12" s="438"/>
      <c r="Q12" s="146"/>
      <c r="R12" s="146"/>
      <c r="S12" s="146"/>
      <c r="T12" s="146"/>
    </row>
    <row r="13" spans="1:20" s="146" customFormat="1" ht="81.75" customHeight="1">
      <c r="A13" s="177"/>
      <c r="B13" s="160">
        <v>1</v>
      </c>
      <c r="C13" s="101" t="s">
        <v>785</v>
      </c>
      <c r="D13" s="122" t="s">
        <v>29</v>
      </c>
      <c r="E13" s="482"/>
      <c r="F13" s="483"/>
      <c r="G13" s="392"/>
      <c r="H13" s="392"/>
      <c r="I13" s="167"/>
      <c r="J13" s="184"/>
      <c r="K13" s="184"/>
      <c r="L13" s="163"/>
      <c r="M13" s="163"/>
      <c r="N13" s="163"/>
      <c r="O13" s="164"/>
      <c r="P13" s="439"/>
    </row>
    <row r="14" spans="1:20" s="146" customFormat="1" ht="96.75" customHeight="1">
      <c r="A14" s="177"/>
      <c r="B14" s="160">
        <v>2</v>
      </c>
      <c r="C14" s="111" t="s">
        <v>786</v>
      </c>
      <c r="D14" s="122">
        <v>2</v>
      </c>
      <c r="E14" s="482"/>
      <c r="F14" s="483"/>
      <c r="G14" s="393"/>
      <c r="H14" s="393"/>
      <c r="I14" s="167"/>
      <c r="J14" s="184"/>
      <c r="K14" s="184"/>
      <c r="L14" s="163"/>
      <c r="M14" s="163"/>
      <c r="N14" s="163"/>
      <c r="O14" s="164"/>
      <c r="P14" s="439"/>
    </row>
    <row r="15" spans="1:20" s="146" customFormat="1" ht="96.75" customHeight="1">
      <c r="A15" s="177"/>
      <c r="B15" s="160">
        <v>3</v>
      </c>
      <c r="C15" s="111" t="s">
        <v>787</v>
      </c>
      <c r="D15" s="122">
        <v>2</v>
      </c>
      <c r="E15" s="178"/>
      <c r="F15" s="179"/>
      <c r="G15" s="393"/>
      <c r="H15" s="393"/>
      <c r="I15" s="167"/>
      <c r="J15" s="184"/>
      <c r="K15" s="184"/>
      <c r="L15" s="163"/>
      <c r="M15" s="163"/>
      <c r="N15" s="163"/>
      <c r="O15" s="164"/>
      <c r="P15" s="439"/>
    </row>
    <row r="16" spans="1:20" s="146" customFormat="1" ht="91.5" customHeight="1">
      <c r="A16" s="177"/>
      <c r="B16" s="160">
        <v>4</v>
      </c>
      <c r="C16" s="111" t="s">
        <v>788</v>
      </c>
      <c r="D16" s="122" t="s">
        <v>29</v>
      </c>
      <c r="E16" s="482"/>
      <c r="F16" s="483"/>
      <c r="G16" s="393"/>
      <c r="H16" s="393"/>
      <c r="I16" s="167"/>
      <c r="J16" s="184"/>
      <c r="K16" s="184"/>
      <c r="L16" s="163"/>
      <c r="M16" s="163"/>
      <c r="N16" s="163"/>
      <c r="O16" s="164"/>
      <c r="P16" s="439"/>
    </row>
    <row r="17" spans="1:20" s="151" customFormat="1" ht="84.75" customHeight="1">
      <c r="A17" s="177"/>
      <c r="B17" s="156" t="s">
        <v>174</v>
      </c>
      <c r="C17" s="54" t="s">
        <v>789</v>
      </c>
      <c r="D17" s="55"/>
      <c r="E17" s="55"/>
      <c r="F17" s="55"/>
      <c r="G17" s="157">
        <f>IF(COUNT(D18:D21)=0,"N/A",SUM(D18:D21)/(COUNT(D18:D21)*2))</f>
        <v>0.66666666666666663</v>
      </c>
      <c r="H17" s="158" t="str">
        <f>IF(G17="N/A","N/A", IF(G17&gt;=80%,"MET",IF(G17&gt;=50%,"PARTIAL MET","Not Met")))</f>
        <v>PARTIAL MET</v>
      </c>
      <c r="I17" s="423"/>
      <c r="J17" s="424"/>
      <c r="K17" s="424"/>
      <c r="L17" s="424"/>
      <c r="M17" s="424"/>
      <c r="N17" s="424"/>
      <c r="O17" s="424"/>
      <c r="P17" s="439"/>
      <c r="Q17" s="146"/>
      <c r="R17" s="146"/>
      <c r="S17" s="146"/>
      <c r="T17" s="146"/>
    </row>
    <row r="18" spans="1:20" s="146" customFormat="1" ht="70.5" customHeight="1">
      <c r="A18" s="177"/>
      <c r="B18" s="160">
        <v>1</v>
      </c>
      <c r="C18" s="111" t="s">
        <v>790</v>
      </c>
      <c r="D18" s="122" t="s">
        <v>29</v>
      </c>
      <c r="E18" s="482"/>
      <c r="F18" s="483"/>
      <c r="G18" s="392"/>
      <c r="H18" s="392"/>
      <c r="I18" s="167"/>
      <c r="J18" s="184"/>
      <c r="K18" s="184"/>
      <c r="L18" s="163"/>
      <c r="M18" s="163"/>
      <c r="N18" s="163"/>
      <c r="O18" s="164"/>
      <c r="P18" s="439"/>
    </row>
    <row r="19" spans="1:20" s="146" customFormat="1" ht="72.75" customHeight="1">
      <c r="A19" s="177"/>
      <c r="B19" s="160">
        <v>2</v>
      </c>
      <c r="C19" s="111" t="s">
        <v>187</v>
      </c>
      <c r="D19" s="122">
        <v>2</v>
      </c>
      <c r="E19" s="482"/>
      <c r="F19" s="483"/>
      <c r="G19" s="393"/>
      <c r="H19" s="393"/>
      <c r="I19" s="167"/>
      <c r="J19" s="184"/>
      <c r="K19" s="184"/>
      <c r="L19" s="163"/>
      <c r="M19" s="163"/>
      <c r="N19" s="163"/>
      <c r="O19" s="164"/>
      <c r="P19" s="439"/>
    </row>
    <row r="20" spans="1:20" s="146" customFormat="1" ht="72.75" customHeight="1">
      <c r="A20" s="177"/>
      <c r="B20" s="160">
        <v>3</v>
      </c>
      <c r="C20" s="111" t="s">
        <v>390</v>
      </c>
      <c r="D20" s="122">
        <v>1</v>
      </c>
      <c r="E20" s="482"/>
      <c r="F20" s="483"/>
      <c r="G20" s="393"/>
      <c r="H20" s="393"/>
      <c r="I20" s="167"/>
      <c r="J20" s="167"/>
      <c r="K20" s="184"/>
      <c r="L20" s="163"/>
      <c r="M20" s="163"/>
      <c r="N20" s="163"/>
      <c r="O20" s="164"/>
      <c r="P20" s="439"/>
    </row>
    <row r="21" spans="1:20" s="146" customFormat="1" ht="72.75" customHeight="1">
      <c r="A21" s="177"/>
      <c r="B21" s="160">
        <v>4</v>
      </c>
      <c r="C21" s="111" t="s">
        <v>391</v>
      </c>
      <c r="D21" s="122">
        <v>1</v>
      </c>
      <c r="E21" s="178"/>
      <c r="F21" s="179"/>
      <c r="G21" s="393"/>
      <c r="H21" s="393"/>
      <c r="I21" s="167"/>
      <c r="J21" s="167"/>
      <c r="K21" s="184"/>
      <c r="L21" s="163"/>
      <c r="M21" s="163"/>
      <c r="N21" s="163"/>
      <c r="O21" s="164"/>
      <c r="P21" s="439"/>
    </row>
    <row r="22" spans="1:20" s="151" customFormat="1" ht="86.25" customHeight="1">
      <c r="A22" s="177"/>
      <c r="B22" s="156" t="s">
        <v>152</v>
      </c>
      <c r="C22" s="54" t="s">
        <v>791</v>
      </c>
      <c r="D22" s="55"/>
      <c r="E22" s="55"/>
      <c r="F22" s="55"/>
      <c r="G22" s="157">
        <f>IF(COUNT(D23:D27)=0,"N/A",SUM(D23:D27)/(COUNT(D23:D27)*2))</f>
        <v>0.5</v>
      </c>
      <c r="H22" s="158" t="str">
        <f>IF(G22="N/A","N/A", IF(G22&gt;=80%,"MET",IF(G22&gt;=50%,"PARTIAL MET","Not Met")))</f>
        <v>PARTIAL MET</v>
      </c>
      <c r="I22" s="423"/>
      <c r="J22" s="424"/>
      <c r="K22" s="424"/>
      <c r="L22" s="424"/>
      <c r="M22" s="424"/>
      <c r="N22" s="424"/>
      <c r="O22" s="424"/>
      <c r="P22" s="439"/>
    </row>
    <row r="23" spans="1:20" s="146" customFormat="1" ht="88.5" customHeight="1">
      <c r="A23" s="177"/>
      <c r="B23" s="160">
        <v>1</v>
      </c>
      <c r="C23" s="111" t="s">
        <v>792</v>
      </c>
      <c r="D23" s="122" t="s">
        <v>29</v>
      </c>
      <c r="E23" s="482"/>
      <c r="F23" s="483"/>
      <c r="G23" s="432"/>
      <c r="H23" s="432"/>
      <c r="I23" s="167"/>
      <c r="J23" s="184"/>
      <c r="K23" s="184"/>
      <c r="L23" s="163"/>
      <c r="M23" s="163"/>
      <c r="N23" s="163"/>
      <c r="O23" s="164"/>
      <c r="P23" s="439"/>
      <c r="Q23" s="138"/>
      <c r="R23" s="138"/>
    </row>
    <row r="24" spans="1:20" s="146" customFormat="1" ht="88.5" customHeight="1">
      <c r="A24" s="177"/>
      <c r="B24" s="160">
        <v>2</v>
      </c>
      <c r="C24" s="111" t="s">
        <v>793</v>
      </c>
      <c r="D24" s="122" t="s">
        <v>29</v>
      </c>
      <c r="E24" s="482"/>
      <c r="F24" s="483"/>
      <c r="G24" s="433"/>
      <c r="H24" s="433"/>
      <c r="I24" s="184"/>
      <c r="J24" s="167"/>
      <c r="K24" s="184"/>
      <c r="L24" s="163"/>
      <c r="M24" s="163"/>
      <c r="N24" s="163"/>
      <c r="O24" s="164"/>
      <c r="P24" s="439"/>
      <c r="Q24" s="138"/>
      <c r="R24" s="138"/>
    </row>
    <row r="25" spans="1:20" s="146" customFormat="1" ht="88.5" customHeight="1">
      <c r="A25" s="177"/>
      <c r="B25" s="160">
        <v>3</v>
      </c>
      <c r="C25" s="111" t="s">
        <v>794</v>
      </c>
      <c r="D25" s="122" t="s">
        <v>29</v>
      </c>
      <c r="E25" s="482"/>
      <c r="F25" s="483"/>
      <c r="G25" s="433"/>
      <c r="H25" s="433"/>
      <c r="I25" s="167"/>
      <c r="J25" s="184"/>
      <c r="K25" s="167"/>
      <c r="L25" s="163"/>
      <c r="M25" s="163"/>
      <c r="N25" s="163"/>
      <c r="O25" s="164"/>
      <c r="P25" s="439"/>
      <c r="Q25" s="138"/>
      <c r="R25" s="138"/>
    </row>
    <row r="26" spans="1:20" s="146" customFormat="1" ht="88.5" customHeight="1">
      <c r="A26" s="177"/>
      <c r="B26" s="160">
        <v>4</v>
      </c>
      <c r="C26" s="111" t="s">
        <v>795</v>
      </c>
      <c r="D26" s="122"/>
      <c r="E26" s="321"/>
      <c r="F26" s="322"/>
      <c r="G26" s="433"/>
      <c r="H26" s="433"/>
      <c r="I26" s="167"/>
      <c r="J26" s="184"/>
      <c r="K26" s="167"/>
      <c r="L26" s="163"/>
      <c r="M26" s="163"/>
      <c r="N26" s="163"/>
      <c r="O26" s="164"/>
      <c r="P26" s="439"/>
      <c r="Q26" s="138"/>
      <c r="R26" s="138"/>
    </row>
    <row r="27" spans="1:20" s="146" customFormat="1" ht="88.5" customHeight="1">
      <c r="A27" s="177"/>
      <c r="B27" s="160">
        <v>5</v>
      </c>
      <c r="C27" s="111" t="s">
        <v>796</v>
      </c>
      <c r="D27" s="122">
        <v>1</v>
      </c>
      <c r="E27" s="482"/>
      <c r="F27" s="483"/>
      <c r="G27" s="433"/>
      <c r="H27" s="433"/>
      <c r="I27" s="184"/>
      <c r="J27" s="167"/>
      <c r="K27" s="184"/>
      <c r="L27" s="163"/>
      <c r="M27" s="163"/>
      <c r="N27" s="163"/>
      <c r="O27" s="164"/>
      <c r="P27" s="439"/>
      <c r="Q27" s="138"/>
      <c r="R27" s="138"/>
    </row>
    <row r="28" spans="1:20" s="151" customFormat="1" ht="86.25" customHeight="1">
      <c r="A28" s="177"/>
      <c r="B28" s="156" t="s">
        <v>153</v>
      </c>
      <c r="C28" s="54" t="s">
        <v>797</v>
      </c>
      <c r="D28" s="55"/>
      <c r="E28" s="55"/>
      <c r="F28" s="136"/>
      <c r="G28" s="157">
        <f>IF(COUNT(D29:D32)=0,"N/A",SUM(D29:D32)/(COUNT(D29:D32)*2))</f>
        <v>0</v>
      </c>
      <c r="H28" s="158" t="str">
        <f>IF(G28="N/A","N/A", IF(G28&gt;=80%,"MET",IF(G28&gt;=50%,"PARTIAL MET","Not Met")))</f>
        <v>Not Met</v>
      </c>
      <c r="I28" s="423"/>
      <c r="J28" s="424"/>
      <c r="K28" s="424"/>
      <c r="L28" s="424"/>
      <c r="M28" s="424"/>
      <c r="N28" s="424"/>
      <c r="O28" s="424"/>
      <c r="P28" s="439"/>
    </row>
    <row r="29" spans="1:20" s="146" customFormat="1" ht="73.5" customHeight="1">
      <c r="A29" s="177"/>
      <c r="B29" s="160">
        <v>1</v>
      </c>
      <c r="C29" s="111" t="s">
        <v>798</v>
      </c>
      <c r="D29" s="122" t="s">
        <v>29</v>
      </c>
      <c r="E29" s="482"/>
      <c r="F29" s="483"/>
      <c r="G29" s="432"/>
      <c r="H29" s="432"/>
      <c r="I29" s="167"/>
      <c r="J29" s="184"/>
      <c r="K29" s="184"/>
      <c r="L29" s="163"/>
      <c r="M29" s="163"/>
      <c r="N29" s="163"/>
      <c r="O29" s="164"/>
      <c r="P29" s="439"/>
      <c r="Q29" s="138"/>
      <c r="R29" s="138"/>
    </row>
    <row r="30" spans="1:20" s="146" customFormat="1" ht="86.25" customHeight="1">
      <c r="A30" s="177"/>
      <c r="B30" s="160">
        <v>2</v>
      </c>
      <c r="C30" s="111" t="s">
        <v>392</v>
      </c>
      <c r="D30" s="122" t="s">
        <v>29</v>
      </c>
      <c r="E30" s="482"/>
      <c r="F30" s="483"/>
      <c r="G30" s="433"/>
      <c r="H30" s="433"/>
      <c r="I30" s="167"/>
      <c r="J30" s="184"/>
      <c r="K30" s="184"/>
      <c r="L30" s="163"/>
      <c r="M30" s="163"/>
      <c r="N30" s="163"/>
      <c r="O30" s="164"/>
      <c r="P30" s="439"/>
      <c r="Q30" s="138"/>
      <c r="R30" s="138"/>
    </row>
    <row r="31" spans="1:20" s="146" customFormat="1" ht="86.25" customHeight="1">
      <c r="A31" s="177"/>
      <c r="B31" s="160">
        <v>3</v>
      </c>
      <c r="C31" s="111" t="s">
        <v>393</v>
      </c>
      <c r="D31" s="122" t="s">
        <v>29</v>
      </c>
      <c r="E31" s="482"/>
      <c r="F31" s="483"/>
      <c r="G31" s="433"/>
      <c r="H31" s="433"/>
      <c r="I31" s="167"/>
      <c r="J31" s="184"/>
      <c r="K31" s="184"/>
      <c r="L31" s="163"/>
      <c r="M31" s="163"/>
      <c r="N31" s="163"/>
      <c r="O31" s="164"/>
      <c r="P31" s="439"/>
      <c r="Q31" s="138"/>
      <c r="R31" s="138"/>
    </row>
    <row r="32" spans="1:20" s="146" customFormat="1" ht="86.25" customHeight="1">
      <c r="A32" s="177"/>
      <c r="B32" s="160">
        <v>4</v>
      </c>
      <c r="C32" s="111" t="s">
        <v>799</v>
      </c>
      <c r="D32" s="122">
        <v>0</v>
      </c>
      <c r="E32" s="178"/>
      <c r="F32" s="179"/>
      <c r="G32" s="433"/>
      <c r="H32" s="433"/>
      <c r="I32" s="167"/>
      <c r="J32" s="184"/>
      <c r="K32" s="184"/>
      <c r="L32" s="163"/>
      <c r="M32" s="163"/>
      <c r="N32" s="163"/>
      <c r="O32" s="164"/>
      <c r="P32" s="439"/>
      <c r="Q32" s="138"/>
      <c r="R32" s="138"/>
    </row>
    <row r="33" spans="1:18" s="151" customFormat="1" ht="86.25" customHeight="1">
      <c r="A33" s="177"/>
      <c r="B33" s="156" t="s">
        <v>154</v>
      </c>
      <c r="C33" s="35" t="s">
        <v>800</v>
      </c>
      <c r="D33" s="36"/>
      <c r="E33" s="36"/>
      <c r="F33" s="44"/>
      <c r="G33" s="157">
        <f>IF(COUNT(D34:D38)=0,"N/A",SUM(D34:D38)/(COUNT(D34:D38)*2))</f>
        <v>0.75</v>
      </c>
      <c r="H33" s="158" t="str">
        <f>IF(G33="N/A","N/A", IF(G33&gt;=80%,"MET",IF(G33&gt;=50%,"PARTIAL MET","Not Met")))</f>
        <v>PARTIAL MET</v>
      </c>
      <c r="I33" s="35"/>
      <c r="J33" s="36"/>
      <c r="K33" s="36"/>
      <c r="L33" s="44"/>
      <c r="M33" s="35"/>
      <c r="N33" s="36"/>
      <c r="O33" s="164"/>
      <c r="P33" s="439"/>
    </row>
    <row r="34" spans="1:18" s="146" customFormat="1" ht="81.75" customHeight="1">
      <c r="A34" s="177"/>
      <c r="B34" s="160">
        <v>1</v>
      </c>
      <c r="C34" s="111" t="s">
        <v>801</v>
      </c>
      <c r="D34" s="122" t="s">
        <v>29</v>
      </c>
      <c r="E34" s="482"/>
      <c r="F34" s="483"/>
      <c r="G34" s="432"/>
      <c r="H34" s="432"/>
      <c r="I34" s="167"/>
      <c r="J34" s="184"/>
      <c r="K34" s="184"/>
      <c r="L34" s="163"/>
      <c r="M34" s="163"/>
      <c r="N34" s="163"/>
      <c r="O34" s="164"/>
      <c r="P34" s="439"/>
      <c r="Q34" s="138"/>
      <c r="R34" s="138"/>
    </row>
    <row r="35" spans="1:18" s="146" customFormat="1" ht="86.25" customHeight="1">
      <c r="A35" s="177"/>
      <c r="B35" s="160">
        <v>2</v>
      </c>
      <c r="C35" s="111" t="s">
        <v>802</v>
      </c>
      <c r="D35" s="122" t="s">
        <v>29</v>
      </c>
      <c r="E35" s="482"/>
      <c r="F35" s="483"/>
      <c r="G35" s="433"/>
      <c r="H35" s="433"/>
      <c r="I35" s="167"/>
      <c r="J35" s="184"/>
      <c r="K35" s="184"/>
      <c r="L35" s="163"/>
      <c r="M35" s="163"/>
      <c r="N35" s="163"/>
      <c r="O35" s="164"/>
      <c r="P35" s="439"/>
      <c r="Q35" s="138"/>
      <c r="R35" s="138"/>
    </row>
    <row r="36" spans="1:18" s="146" customFormat="1" ht="86.25" customHeight="1">
      <c r="A36" s="177"/>
      <c r="B36" s="160">
        <v>3</v>
      </c>
      <c r="C36" s="111" t="s">
        <v>803</v>
      </c>
      <c r="D36" s="122">
        <v>1</v>
      </c>
      <c r="E36" s="482"/>
      <c r="F36" s="483"/>
      <c r="G36" s="433"/>
      <c r="H36" s="433"/>
      <c r="I36" s="184"/>
      <c r="J36" s="167"/>
      <c r="K36" s="184"/>
      <c r="L36" s="163"/>
      <c r="M36" s="163"/>
      <c r="N36" s="163"/>
      <c r="O36" s="164"/>
      <c r="P36" s="439"/>
      <c r="Q36" s="138"/>
      <c r="R36" s="138"/>
    </row>
    <row r="37" spans="1:18" s="146" customFormat="1" ht="86.25" customHeight="1">
      <c r="A37" s="177"/>
      <c r="B37" s="160">
        <v>4</v>
      </c>
      <c r="C37" s="111" t="s">
        <v>804</v>
      </c>
      <c r="D37" s="122"/>
      <c r="E37" s="321"/>
      <c r="F37" s="322"/>
      <c r="G37" s="433"/>
      <c r="H37" s="433"/>
      <c r="I37" s="184"/>
      <c r="J37" s="167"/>
      <c r="K37" s="184"/>
      <c r="L37" s="163"/>
      <c r="M37" s="163"/>
      <c r="N37" s="163"/>
      <c r="O37" s="164"/>
      <c r="P37" s="439"/>
      <c r="Q37" s="138"/>
      <c r="R37" s="138"/>
    </row>
    <row r="38" spans="1:18" s="146" customFormat="1" ht="91.5" customHeight="1">
      <c r="A38" s="177"/>
      <c r="B38" s="160">
        <v>5</v>
      </c>
      <c r="C38" s="111" t="s">
        <v>805</v>
      </c>
      <c r="D38" s="122">
        <v>2</v>
      </c>
      <c r="E38" s="482"/>
      <c r="F38" s="483"/>
      <c r="G38" s="433"/>
      <c r="H38" s="433"/>
      <c r="I38" s="167"/>
      <c r="J38" s="184"/>
      <c r="K38" s="184"/>
      <c r="L38" s="163"/>
      <c r="M38" s="163"/>
      <c r="N38" s="163"/>
      <c r="O38" s="164"/>
      <c r="P38" s="439"/>
      <c r="Q38" s="138"/>
      <c r="R38" s="138"/>
    </row>
    <row r="39" spans="1:18" s="151" customFormat="1" ht="90" customHeight="1">
      <c r="A39" s="177"/>
      <c r="B39" s="156" t="s">
        <v>155</v>
      </c>
      <c r="C39" s="35" t="s">
        <v>806</v>
      </c>
      <c r="D39" s="36"/>
      <c r="E39" s="36"/>
      <c r="F39" s="44"/>
      <c r="G39" s="157">
        <f>IF(COUNT(D40:D44)=0,"N/A",SUM(D40:D44)/(COUNT(D40:D44)*2))</f>
        <v>0.75</v>
      </c>
      <c r="H39" s="158" t="str">
        <f>IF(G39="N/A","N/A", IF(G39&gt;=80%,"MET",IF(G39&gt;=50%,"PARTIAL MET","Not Met")))</f>
        <v>PARTIAL MET</v>
      </c>
      <c r="I39" s="423"/>
      <c r="J39" s="424"/>
      <c r="K39" s="424"/>
      <c r="L39" s="424"/>
      <c r="M39" s="424"/>
      <c r="N39" s="424"/>
      <c r="O39" s="424"/>
      <c r="P39" s="439"/>
    </row>
    <row r="40" spans="1:18" s="146" customFormat="1" ht="78.75" customHeight="1">
      <c r="A40" s="177"/>
      <c r="B40" s="40">
        <v>1</v>
      </c>
      <c r="C40" s="101" t="s">
        <v>807</v>
      </c>
      <c r="D40" s="122" t="s">
        <v>29</v>
      </c>
      <c r="E40" s="482"/>
      <c r="F40" s="483"/>
      <c r="G40" s="432"/>
      <c r="H40" s="432"/>
      <c r="I40" s="167"/>
      <c r="J40" s="184"/>
      <c r="K40" s="184"/>
      <c r="L40" s="163"/>
      <c r="M40" s="163"/>
      <c r="N40" s="163"/>
      <c r="O40" s="164"/>
      <c r="P40" s="439"/>
      <c r="Q40" s="138"/>
      <c r="R40" s="138"/>
    </row>
    <row r="41" spans="1:18" ht="75.75" customHeight="1">
      <c r="A41" s="177"/>
      <c r="B41" s="40">
        <v>2</v>
      </c>
      <c r="C41" s="101" t="s">
        <v>808</v>
      </c>
      <c r="D41" s="122">
        <v>2</v>
      </c>
      <c r="E41" s="482"/>
      <c r="F41" s="483"/>
      <c r="G41" s="433"/>
      <c r="H41" s="433"/>
      <c r="I41" s="184"/>
      <c r="J41" s="167"/>
      <c r="K41" s="184"/>
      <c r="L41" s="163"/>
      <c r="M41" s="163"/>
      <c r="N41" s="163"/>
      <c r="O41" s="164"/>
      <c r="P41" s="439"/>
    </row>
    <row r="42" spans="1:18" ht="75.75" customHeight="1">
      <c r="A42" s="177"/>
      <c r="B42" s="40">
        <v>3</v>
      </c>
      <c r="C42" s="101" t="s">
        <v>809</v>
      </c>
      <c r="D42" s="122">
        <v>1</v>
      </c>
      <c r="E42" s="482"/>
      <c r="F42" s="483"/>
      <c r="G42" s="433"/>
      <c r="H42" s="433"/>
      <c r="I42" s="167"/>
      <c r="J42" s="184"/>
      <c r="K42" s="167"/>
      <c r="L42" s="163"/>
      <c r="M42" s="163"/>
      <c r="N42" s="163"/>
      <c r="O42" s="164"/>
      <c r="P42" s="439"/>
    </row>
    <row r="43" spans="1:18" ht="75.75" customHeight="1">
      <c r="A43" s="177"/>
      <c r="B43" s="40">
        <v>4</v>
      </c>
      <c r="C43" s="101" t="s">
        <v>810</v>
      </c>
      <c r="D43" s="122"/>
      <c r="E43" s="178"/>
      <c r="F43" s="179"/>
      <c r="G43" s="433"/>
      <c r="H43" s="433"/>
      <c r="I43" s="167"/>
      <c r="J43" s="184"/>
      <c r="K43" s="167"/>
      <c r="L43" s="163"/>
      <c r="M43" s="163"/>
      <c r="N43" s="163"/>
      <c r="O43" s="164"/>
      <c r="P43" s="439"/>
    </row>
    <row r="44" spans="1:18" ht="75.75" customHeight="1">
      <c r="A44" s="177"/>
      <c r="B44" s="40">
        <v>5</v>
      </c>
      <c r="C44" s="101" t="s">
        <v>811</v>
      </c>
      <c r="D44" s="122" t="s">
        <v>29</v>
      </c>
      <c r="E44" s="482"/>
      <c r="F44" s="483"/>
      <c r="G44" s="433"/>
      <c r="H44" s="433"/>
      <c r="I44" s="167"/>
      <c r="J44" s="184"/>
      <c r="K44" s="184"/>
      <c r="L44" s="163"/>
      <c r="M44" s="163"/>
      <c r="N44" s="163"/>
      <c r="O44" s="164"/>
      <c r="P44" s="439"/>
    </row>
    <row r="45" spans="1:18" s="151" customFormat="1" ht="82.5" customHeight="1">
      <c r="A45" s="177"/>
      <c r="B45" s="156" t="s">
        <v>156</v>
      </c>
      <c r="C45" s="35" t="s">
        <v>812</v>
      </c>
      <c r="D45" s="36"/>
      <c r="E45" s="36"/>
      <c r="F45" s="44"/>
      <c r="G45" s="157">
        <f>IF(COUNT(D46:D49)=0,"N/A",SUM(D46:D49)/(COUNT(D46:D49)*2))</f>
        <v>0.66666666666666663</v>
      </c>
      <c r="H45" s="158" t="str">
        <f>IF(G45="N/A","N/A", IF(G45&gt;=80%,"MET",IF(G45&gt;=50%,"PARTIAL MET","Not Met")))</f>
        <v>PARTIAL MET</v>
      </c>
      <c r="I45" s="423"/>
      <c r="J45" s="424"/>
      <c r="K45" s="424"/>
      <c r="L45" s="424"/>
      <c r="M45" s="424"/>
      <c r="N45" s="424"/>
      <c r="O45" s="424"/>
      <c r="P45" s="439"/>
    </row>
    <row r="46" spans="1:18" ht="89.25" customHeight="1">
      <c r="A46" s="177"/>
      <c r="B46" s="40">
        <v>1</v>
      </c>
      <c r="C46" s="101" t="s">
        <v>813</v>
      </c>
      <c r="D46" s="122" t="s">
        <v>29</v>
      </c>
      <c r="E46" s="482"/>
      <c r="F46" s="483"/>
      <c r="G46" s="432"/>
      <c r="H46" s="432"/>
      <c r="I46" s="167"/>
      <c r="J46" s="184"/>
      <c r="K46" s="184"/>
      <c r="L46" s="163"/>
      <c r="M46" s="163"/>
      <c r="N46" s="163"/>
      <c r="O46" s="164"/>
      <c r="P46" s="439"/>
    </row>
    <row r="47" spans="1:18" ht="77.25" customHeight="1">
      <c r="A47" s="177"/>
      <c r="B47" s="40">
        <v>2</v>
      </c>
      <c r="C47" s="101" t="s">
        <v>814</v>
      </c>
      <c r="D47" s="122">
        <v>1</v>
      </c>
      <c r="E47" s="482"/>
      <c r="F47" s="483"/>
      <c r="G47" s="433"/>
      <c r="H47" s="433"/>
      <c r="I47" s="167"/>
      <c r="J47" s="184"/>
      <c r="K47" s="184"/>
      <c r="L47" s="163"/>
      <c r="M47" s="163"/>
      <c r="N47" s="163"/>
      <c r="O47" s="164"/>
      <c r="P47" s="439"/>
    </row>
    <row r="48" spans="1:18" ht="86.25" customHeight="1">
      <c r="A48" s="177"/>
      <c r="B48" s="40">
        <v>3</v>
      </c>
      <c r="C48" s="101" t="s">
        <v>815</v>
      </c>
      <c r="D48" s="122">
        <v>2</v>
      </c>
      <c r="E48" s="482"/>
      <c r="F48" s="483"/>
      <c r="G48" s="433"/>
      <c r="H48" s="433"/>
      <c r="I48" s="167"/>
      <c r="J48" s="184"/>
      <c r="K48" s="184"/>
      <c r="L48" s="163"/>
      <c r="M48" s="163"/>
      <c r="N48" s="163"/>
      <c r="O48" s="164"/>
      <c r="P48" s="439"/>
    </row>
    <row r="49" spans="1:20" ht="86.25" customHeight="1">
      <c r="A49" s="177"/>
      <c r="B49" s="40">
        <v>4</v>
      </c>
      <c r="C49" s="101" t="s">
        <v>816</v>
      </c>
      <c r="D49" s="122">
        <v>1</v>
      </c>
      <c r="E49" s="482"/>
      <c r="F49" s="483"/>
      <c r="G49" s="433"/>
      <c r="H49" s="433"/>
      <c r="I49" s="167"/>
      <c r="J49" s="167"/>
      <c r="K49" s="184"/>
      <c r="L49" s="163"/>
      <c r="M49" s="163"/>
      <c r="N49" s="163"/>
      <c r="O49" s="164"/>
      <c r="P49" s="439"/>
    </row>
    <row r="50" spans="1:20" s="151" customFormat="1" ht="82.5" customHeight="1">
      <c r="A50" s="177"/>
      <c r="B50" s="156" t="s">
        <v>157</v>
      </c>
      <c r="C50" s="35" t="s">
        <v>394</v>
      </c>
      <c r="D50" s="36"/>
      <c r="E50" s="36"/>
      <c r="F50" s="44"/>
      <c r="G50" s="157">
        <f>IF(COUNT(D51:D56)=0,"N/A",SUM(D51:D56)/(COUNT(D51:D56)*2))</f>
        <v>1</v>
      </c>
      <c r="H50" s="158" t="str">
        <f>IF(G50="N/A","N/A", IF(G50&gt;=80%,"MET",IF(G50&gt;=50%,"PARTIAL MET","Not Met")))</f>
        <v>MET</v>
      </c>
      <c r="I50" s="423"/>
      <c r="J50" s="424"/>
      <c r="K50" s="424"/>
      <c r="L50" s="424"/>
      <c r="M50" s="424"/>
      <c r="N50" s="424"/>
      <c r="O50" s="424"/>
      <c r="P50" s="439"/>
    </row>
    <row r="51" spans="1:20" ht="84.75" customHeight="1">
      <c r="A51" s="177"/>
      <c r="B51" s="40">
        <v>1</v>
      </c>
      <c r="C51" s="101" t="s">
        <v>817</v>
      </c>
      <c r="D51" s="122" t="s">
        <v>29</v>
      </c>
      <c r="E51" s="482"/>
      <c r="F51" s="483"/>
      <c r="G51" s="432"/>
      <c r="H51" s="432"/>
      <c r="I51" s="167"/>
      <c r="J51" s="184"/>
      <c r="K51" s="184"/>
      <c r="L51" s="163"/>
      <c r="M51" s="163"/>
      <c r="N51" s="163"/>
      <c r="O51" s="164"/>
      <c r="P51" s="439"/>
    </row>
    <row r="52" spans="1:20" ht="79.5" customHeight="1">
      <c r="A52" s="177"/>
      <c r="B52" s="40">
        <v>2</v>
      </c>
      <c r="C52" s="101" t="s">
        <v>818</v>
      </c>
      <c r="D52" s="122" t="s">
        <v>29</v>
      </c>
      <c r="E52" s="482"/>
      <c r="F52" s="483"/>
      <c r="G52" s="433"/>
      <c r="H52" s="433"/>
      <c r="I52" s="184"/>
      <c r="J52" s="167"/>
      <c r="K52" s="184"/>
      <c r="L52" s="163"/>
      <c r="M52" s="163"/>
      <c r="N52" s="163"/>
      <c r="O52" s="164"/>
      <c r="P52" s="439"/>
    </row>
    <row r="53" spans="1:20" ht="79.5" customHeight="1">
      <c r="A53" s="177"/>
      <c r="B53" s="40">
        <v>3</v>
      </c>
      <c r="C53" s="101" t="s">
        <v>819</v>
      </c>
      <c r="D53" s="122" t="s">
        <v>29</v>
      </c>
      <c r="E53" s="482"/>
      <c r="F53" s="483"/>
      <c r="G53" s="433"/>
      <c r="H53" s="433"/>
      <c r="I53" s="167"/>
      <c r="J53" s="184"/>
      <c r="K53" s="184"/>
      <c r="L53" s="163"/>
      <c r="M53" s="163"/>
      <c r="N53" s="163"/>
      <c r="O53" s="164"/>
      <c r="P53" s="439"/>
    </row>
    <row r="54" spans="1:20" ht="79.5" customHeight="1">
      <c r="A54" s="177"/>
      <c r="B54" s="40">
        <v>4</v>
      </c>
      <c r="C54" s="101" t="s">
        <v>820</v>
      </c>
      <c r="D54" s="122"/>
      <c r="E54" s="321"/>
      <c r="F54" s="322"/>
      <c r="G54" s="433"/>
      <c r="H54" s="433"/>
      <c r="I54" s="167"/>
      <c r="J54" s="184"/>
      <c r="K54" s="184"/>
      <c r="L54" s="163"/>
      <c r="M54" s="163"/>
      <c r="N54" s="163"/>
      <c r="O54" s="164"/>
      <c r="P54" s="439"/>
    </row>
    <row r="55" spans="1:20" ht="79.5" customHeight="1">
      <c r="A55" s="177"/>
      <c r="B55" s="40">
        <v>5</v>
      </c>
      <c r="C55" s="101" t="s">
        <v>821</v>
      </c>
      <c r="D55" s="122"/>
      <c r="E55" s="321"/>
      <c r="F55" s="322"/>
      <c r="G55" s="433"/>
      <c r="H55" s="433"/>
      <c r="I55" s="167"/>
      <c r="J55" s="184"/>
      <c r="K55" s="184"/>
      <c r="L55" s="163"/>
      <c r="M55" s="163"/>
      <c r="N55" s="163"/>
      <c r="O55" s="164"/>
      <c r="P55" s="439"/>
    </row>
    <row r="56" spans="1:20" ht="79.5" customHeight="1">
      <c r="A56" s="177"/>
      <c r="B56" s="40">
        <v>6</v>
      </c>
      <c r="C56" s="101" t="s">
        <v>822</v>
      </c>
      <c r="D56" s="122">
        <v>2</v>
      </c>
      <c r="E56" s="178"/>
      <c r="F56" s="179"/>
      <c r="G56" s="433"/>
      <c r="H56" s="433"/>
      <c r="I56" s="167"/>
      <c r="J56" s="184"/>
      <c r="K56" s="184"/>
      <c r="L56" s="163"/>
      <c r="M56" s="163"/>
      <c r="N56" s="163"/>
      <c r="O56" s="164"/>
      <c r="P56" s="439"/>
    </row>
    <row r="57" spans="1:20" s="151" customFormat="1" ht="76.5" customHeight="1">
      <c r="A57" s="176"/>
      <c r="B57" s="156" t="s">
        <v>389</v>
      </c>
      <c r="C57" s="54" t="s">
        <v>823</v>
      </c>
      <c r="D57" s="55"/>
      <c r="E57" s="55"/>
      <c r="F57" s="136"/>
      <c r="G57" s="157">
        <f>IF(COUNT(D58:D61)=0,"N/A",SUM(D58:D61)/(COUNT(D58:D61)*2))</f>
        <v>0</v>
      </c>
      <c r="H57" s="158" t="str">
        <f>IF(G57="N/A","N/A", IF(G57&gt;=80%,"MET",IF(G57&gt;=50%,"PARTIAL MET","Not Met")))</f>
        <v>Not Met</v>
      </c>
      <c r="I57" s="423"/>
      <c r="J57" s="424"/>
      <c r="K57" s="424"/>
      <c r="L57" s="424"/>
      <c r="M57" s="424"/>
      <c r="N57" s="424"/>
      <c r="O57" s="424"/>
      <c r="P57" s="325"/>
      <c r="Q57" s="146"/>
      <c r="R57" s="146"/>
      <c r="S57" s="146"/>
      <c r="T57" s="146"/>
    </row>
    <row r="58" spans="1:20" s="146" customFormat="1" ht="81.75" customHeight="1">
      <c r="A58" s="177"/>
      <c r="B58" s="160">
        <v>1</v>
      </c>
      <c r="C58" s="101" t="s">
        <v>824</v>
      </c>
      <c r="D58" s="122">
        <v>0</v>
      </c>
      <c r="E58" s="482"/>
      <c r="F58" s="483"/>
      <c r="G58" s="392"/>
      <c r="H58" s="392"/>
      <c r="I58" s="167"/>
      <c r="J58" s="184"/>
      <c r="K58" s="184"/>
      <c r="L58" s="163"/>
      <c r="M58" s="163"/>
      <c r="N58" s="163"/>
      <c r="O58" s="164"/>
      <c r="P58" s="325"/>
    </row>
    <row r="59" spans="1:20" s="146" customFormat="1" ht="96.75" customHeight="1">
      <c r="A59" s="177"/>
      <c r="B59" s="160">
        <v>2</v>
      </c>
      <c r="C59" s="111" t="s">
        <v>825</v>
      </c>
      <c r="D59" s="122">
        <v>0</v>
      </c>
      <c r="E59" s="482"/>
      <c r="F59" s="483"/>
      <c r="G59" s="393"/>
      <c r="H59" s="393"/>
      <c r="I59" s="167"/>
      <c r="J59" s="184"/>
      <c r="K59" s="184"/>
      <c r="L59" s="163"/>
      <c r="M59" s="163"/>
      <c r="N59" s="163"/>
      <c r="O59" s="164"/>
      <c r="P59" s="325"/>
    </row>
    <row r="60" spans="1:20" s="146" customFormat="1" ht="96.75" customHeight="1">
      <c r="A60" s="177"/>
      <c r="B60" s="160">
        <v>3</v>
      </c>
      <c r="C60" s="111" t="s">
        <v>395</v>
      </c>
      <c r="D60" s="122">
        <v>0</v>
      </c>
      <c r="E60" s="178"/>
      <c r="F60" s="179"/>
      <c r="G60" s="393"/>
      <c r="H60" s="393"/>
      <c r="I60" s="167"/>
      <c r="J60" s="184"/>
      <c r="K60" s="184"/>
      <c r="L60" s="163"/>
      <c r="M60" s="163"/>
      <c r="N60" s="163"/>
      <c r="O60" s="164"/>
      <c r="P60" s="325"/>
    </row>
    <row r="61" spans="1:20" s="146" customFormat="1" ht="96.75" customHeight="1">
      <c r="A61" s="177"/>
      <c r="B61" s="160">
        <v>4</v>
      </c>
      <c r="C61" s="111" t="s">
        <v>396</v>
      </c>
      <c r="D61" s="122"/>
      <c r="E61" s="178"/>
      <c r="F61" s="179"/>
      <c r="G61" s="393"/>
      <c r="H61" s="393"/>
      <c r="I61" s="167"/>
      <c r="J61" s="184"/>
      <c r="K61" s="184"/>
      <c r="L61" s="163"/>
      <c r="M61" s="163"/>
      <c r="N61" s="163"/>
      <c r="O61" s="164"/>
      <c r="P61" s="325"/>
    </row>
    <row r="62" spans="1:20" ht="48" customHeight="1">
      <c r="B62" s="299"/>
      <c r="C62" s="170"/>
      <c r="D62" s="170"/>
      <c r="E62" s="170"/>
      <c r="F62" s="170"/>
      <c r="G62" s="479" t="s">
        <v>34</v>
      </c>
      <c r="H62" s="479"/>
    </row>
    <row r="63" spans="1:20" ht="51.75" customHeight="1">
      <c r="C63" s="170"/>
      <c r="D63" s="170"/>
      <c r="E63" s="170"/>
      <c r="F63" s="170"/>
      <c r="G63" s="480">
        <f>AVERAGE(G12:G56)</f>
        <v>0.66666666666666663</v>
      </c>
      <c r="H63" s="481"/>
    </row>
    <row r="64" spans="1:20">
      <c r="C64" s="170"/>
      <c r="D64" s="170"/>
      <c r="E64" s="170"/>
      <c r="F64" s="170"/>
      <c r="G64" s="170"/>
      <c r="H64" s="169"/>
    </row>
    <row r="65" spans="3:7">
      <c r="C65" s="170"/>
      <c r="D65" s="170"/>
      <c r="E65" s="170"/>
      <c r="F65" s="170"/>
      <c r="G65" s="170"/>
    </row>
    <row r="66" spans="3:7">
      <c r="C66" s="170"/>
      <c r="D66" s="170"/>
      <c r="E66" s="170"/>
      <c r="F66" s="170"/>
      <c r="G66" s="170"/>
    </row>
    <row r="67" spans="3:7">
      <c r="C67" s="170"/>
      <c r="D67" s="170"/>
      <c r="E67" s="170"/>
      <c r="F67" s="170"/>
      <c r="G67" s="170"/>
    </row>
    <row r="68" spans="3:7">
      <c r="C68" s="170"/>
      <c r="D68" s="170"/>
      <c r="E68" s="170"/>
      <c r="F68" s="170"/>
      <c r="G68" s="170"/>
    </row>
    <row r="69" spans="3:7">
      <c r="C69" s="170"/>
      <c r="D69" s="170"/>
      <c r="E69" s="170"/>
      <c r="F69" s="170"/>
      <c r="G69" s="170"/>
    </row>
    <row r="70" spans="3:7">
      <c r="C70" s="170"/>
      <c r="D70" s="170"/>
      <c r="E70" s="170"/>
      <c r="F70" s="170"/>
      <c r="G70" s="170"/>
    </row>
    <row r="71" spans="3:7">
      <c r="C71" s="170"/>
      <c r="D71" s="170"/>
      <c r="E71" s="170"/>
      <c r="F71" s="170"/>
      <c r="G71" s="170"/>
    </row>
    <row r="72" spans="3:7">
      <c r="C72" s="170"/>
      <c r="D72" s="170"/>
      <c r="E72" s="170"/>
      <c r="F72" s="170"/>
      <c r="G72" s="170"/>
    </row>
    <row r="73" spans="3:7">
      <c r="C73" s="170"/>
      <c r="D73" s="170"/>
      <c r="E73" s="170"/>
      <c r="F73" s="170"/>
      <c r="G73" s="170"/>
    </row>
    <row r="74" spans="3:7">
      <c r="C74" s="170"/>
      <c r="D74" s="170"/>
      <c r="E74" s="170"/>
      <c r="F74" s="170"/>
      <c r="G74" s="170"/>
    </row>
    <row r="75" spans="3:7">
      <c r="C75" s="170"/>
      <c r="D75" s="170"/>
      <c r="E75" s="170"/>
      <c r="F75" s="170"/>
      <c r="G75" s="170"/>
    </row>
    <row r="76" spans="3:7">
      <c r="C76" s="170"/>
      <c r="D76" s="170"/>
      <c r="E76" s="170"/>
      <c r="F76" s="170"/>
      <c r="G76" s="170"/>
    </row>
    <row r="77" spans="3:7">
      <c r="C77" s="170"/>
      <c r="D77" s="170"/>
      <c r="E77" s="170"/>
      <c r="F77" s="170"/>
      <c r="G77" s="170"/>
    </row>
    <row r="78" spans="3:7">
      <c r="C78" s="170"/>
      <c r="D78" s="170"/>
      <c r="E78" s="170"/>
      <c r="F78" s="170"/>
      <c r="G78" s="170"/>
    </row>
    <row r="79" spans="3:7">
      <c r="C79" s="170"/>
      <c r="D79" s="170"/>
      <c r="E79" s="170"/>
      <c r="F79" s="170"/>
      <c r="G79" s="170"/>
    </row>
    <row r="80" spans="3:7">
      <c r="C80" s="170"/>
      <c r="D80" s="170"/>
      <c r="E80" s="170"/>
      <c r="F80" s="170"/>
      <c r="G80" s="170"/>
    </row>
    <row r="81" spans="3:7">
      <c r="C81" s="170"/>
      <c r="D81" s="170"/>
      <c r="E81" s="170"/>
      <c r="F81" s="170"/>
      <c r="G81" s="170"/>
    </row>
    <row r="82" spans="3:7">
      <c r="C82" s="170"/>
      <c r="D82" s="170"/>
      <c r="E82" s="170"/>
      <c r="F82" s="170"/>
      <c r="G82" s="170"/>
    </row>
    <row r="83" spans="3:7">
      <c r="C83" s="170"/>
      <c r="D83" s="170"/>
      <c r="E83" s="170"/>
      <c r="F83" s="170"/>
      <c r="G83" s="170"/>
    </row>
    <row r="84" spans="3:7">
      <c r="C84" s="170"/>
      <c r="D84" s="170"/>
      <c r="E84" s="170"/>
      <c r="F84" s="170"/>
      <c r="G84" s="170"/>
    </row>
    <row r="85" spans="3:7">
      <c r="C85" s="170"/>
      <c r="D85" s="170"/>
      <c r="E85" s="170"/>
      <c r="F85" s="170"/>
      <c r="G85" s="170"/>
    </row>
    <row r="86" spans="3:7">
      <c r="C86" s="170"/>
      <c r="D86" s="170"/>
      <c r="E86" s="170"/>
      <c r="F86" s="170"/>
      <c r="G86" s="170"/>
    </row>
    <row r="87" spans="3:7">
      <c r="C87" s="170"/>
      <c r="D87" s="170"/>
      <c r="E87" s="170"/>
      <c r="F87" s="170"/>
      <c r="G87" s="170"/>
    </row>
    <row r="88" spans="3:7">
      <c r="C88" s="170"/>
      <c r="D88" s="170"/>
      <c r="E88" s="170"/>
      <c r="F88" s="170"/>
      <c r="G88" s="170"/>
    </row>
    <row r="89" spans="3:7">
      <c r="C89" s="170"/>
      <c r="D89" s="170"/>
      <c r="E89" s="170"/>
      <c r="F89" s="170"/>
      <c r="G89" s="170"/>
    </row>
    <row r="90" spans="3:7">
      <c r="C90" s="170"/>
      <c r="D90" s="170"/>
      <c r="E90" s="170"/>
      <c r="F90" s="170"/>
      <c r="G90" s="170"/>
    </row>
    <row r="91" spans="3:7">
      <c r="C91" s="170"/>
      <c r="D91" s="170"/>
      <c r="E91" s="170"/>
      <c r="F91" s="170"/>
      <c r="G91" s="170"/>
    </row>
    <row r="92" spans="3:7">
      <c r="C92" s="170"/>
      <c r="D92" s="170"/>
      <c r="E92" s="170"/>
      <c r="F92" s="170"/>
      <c r="G92" s="170"/>
    </row>
    <row r="93" spans="3:7">
      <c r="C93" s="170"/>
      <c r="D93" s="170"/>
      <c r="E93" s="170"/>
      <c r="F93" s="170"/>
      <c r="G93" s="170"/>
    </row>
    <row r="94" spans="3:7">
      <c r="C94" s="170"/>
      <c r="D94" s="170"/>
      <c r="E94" s="170"/>
      <c r="F94" s="170"/>
      <c r="G94" s="170"/>
    </row>
    <row r="95" spans="3:7">
      <c r="C95" s="170"/>
      <c r="D95" s="170"/>
      <c r="E95" s="170"/>
      <c r="F95" s="170"/>
      <c r="G95" s="170"/>
    </row>
    <row r="96" spans="3:7">
      <c r="C96" s="170"/>
      <c r="D96" s="170"/>
      <c r="E96" s="170"/>
      <c r="F96" s="170"/>
      <c r="G96" s="170"/>
    </row>
    <row r="97" spans="3:7">
      <c r="C97" s="170"/>
      <c r="D97" s="170"/>
      <c r="E97" s="170"/>
      <c r="F97" s="170"/>
      <c r="G97" s="170"/>
    </row>
    <row r="98" spans="3:7">
      <c r="C98" s="170"/>
      <c r="D98" s="170"/>
      <c r="E98" s="170"/>
      <c r="F98" s="170"/>
      <c r="G98" s="170"/>
    </row>
    <row r="99" spans="3:7">
      <c r="C99" s="170"/>
      <c r="D99" s="170"/>
      <c r="E99" s="170"/>
      <c r="F99" s="170"/>
      <c r="G99" s="170"/>
    </row>
    <row r="100" spans="3:7">
      <c r="C100" s="170"/>
      <c r="D100" s="170"/>
      <c r="E100" s="170"/>
      <c r="F100" s="170"/>
      <c r="G100" s="170"/>
    </row>
    <row r="101" spans="3:7">
      <c r="C101" s="170"/>
      <c r="D101" s="170"/>
      <c r="E101" s="170"/>
      <c r="F101" s="170"/>
      <c r="G101" s="170"/>
    </row>
    <row r="102" spans="3:7">
      <c r="C102" s="170"/>
      <c r="D102" s="170"/>
      <c r="E102" s="170"/>
      <c r="F102" s="170"/>
      <c r="G102" s="170"/>
    </row>
    <row r="103" spans="3:7">
      <c r="C103" s="170"/>
      <c r="D103" s="170"/>
      <c r="E103" s="170"/>
      <c r="F103" s="170"/>
      <c r="G103" s="170"/>
    </row>
    <row r="104" spans="3:7">
      <c r="C104" s="170"/>
      <c r="D104" s="170"/>
      <c r="E104" s="170"/>
      <c r="F104" s="170"/>
      <c r="G104" s="170"/>
    </row>
    <row r="105" spans="3:7">
      <c r="C105" s="170"/>
      <c r="D105" s="170"/>
      <c r="E105" s="170"/>
      <c r="F105" s="170"/>
      <c r="G105" s="170"/>
    </row>
    <row r="106" spans="3:7">
      <c r="C106" s="170"/>
      <c r="D106" s="170"/>
      <c r="E106" s="170"/>
      <c r="F106" s="170"/>
      <c r="G106" s="170"/>
    </row>
    <row r="107" spans="3:7">
      <c r="C107" s="170"/>
      <c r="D107" s="170"/>
      <c r="E107" s="170"/>
      <c r="F107" s="170"/>
      <c r="G107" s="170"/>
    </row>
    <row r="108" spans="3:7">
      <c r="C108" s="170"/>
      <c r="D108" s="170"/>
      <c r="E108" s="170"/>
      <c r="F108" s="170"/>
      <c r="G108" s="170"/>
    </row>
    <row r="109" spans="3:7">
      <c r="C109" s="170"/>
      <c r="D109" s="170"/>
      <c r="E109" s="170"/>
      <c r="F109" s="170"/>
      <c r="G109" s="170"/>
    </row>
    <row r="110" spans="3:7">
      <c r="C110" s="170"/>
      <c r="D110" s="170"/>
      <c r="E110" s="170"/>
      <c r="F110" s="170"/>
      <c r="G110" s="170"/>
    </row>
    <row r="111" spans="3:7">
      <c r="C111" s="170"/>
      <c r="D111" s="170"/>
      <c r="E111" s="170"/>
      <c r="F111" s="170"/>
      <c r="G111" s="170"/>
    </row>
    <row r="112" spans="3:7">
      <c r="C112" s="170"/>
      <c r="D112" s="170"/>
      <c r="E112" s="170"/>
      <c r="F112" s="170"/>
      <c r="G112" s="170"/>
    </row>
    <row r="113" spans="3:7">
      <c r="C113" s="170"/>
      <c r="D113" s="170"/>
      <c r="E113" s="170"/>
      <c r="F113" s="170"/>
      <c r="G113" s="170"/>
    </row>
    <row r="114" spans="3:7">
      <c r="C114" s="170"/>
      <c r="D114" s="170"/>
      <c r="E114" s="170"/>
      <c r="F114" s="170"/>
      <c r="G114" s="170"/>
    </row>
    <row r="115" spans="3:7">
      <c r="C115" s="170"/>
      <c r="D115" s="170"/>
      <c r="E115" s="170"/>
      <c r="F115" s="170"/>
      <c r="G115" s="170"/>
    </row>
    <row r="116" spans="3:7">
      <c r="C116" s="170"/>
      <c r="D116" s="170"/>
      <c r="E116" s="170"/>
      <c r="F116" s="170"/>
      <c r="G116" s="170"/>
    </row>
    <row r="117" spans="3:7">
      <c r="C117" s="170"/>
      <c r="D117" s="170"/>
      <c r="E117" s="170"/>
      <c r="F117" s="170"/>
      <c r="G117" s="170"/>
    </row>
    <row r="118" spans="3:7">
      <c r="C118" s="170"/>
      <c r="D118" s="170"/>
      <c r="E118" s="170"/>
      <c r="F118" s="170"/>
      <c r="G118" s="170"/>
    </row>
    <row r="119" spans="3:7">
      <c r="C119" s="170"/>
      <c r="D119" s="170"/>
      <c r="E119" s="170"/>
      <c r="F119" s="170"/>
      <c r="G119" s="170"/>
    </row>
    <row r="120" spans="3:7">
      <c r="C120" s="170"/>
      <c r="D120" s="170"/>
      <c r="E120" s="170"/>
      <c r="F120" s="170"/>
      <c r="G120" s="170"/>
    </row>
    <row r="121" spans="3:7">
      <c r="C121" s="170"/>
      <c r="D121" s="170"/>
      <c r="E121" s="170"/>
      <c r="F121" s="170"/>
      <c r="G121" s="170"/>
    </row>
    <row r="122" spans="3:7">
      <c r="C122" s="170"/>
      <c r="D122" s="170"/>
      <c r="E122" s="170"/>
      <c r="F122" s="170"/>
      <c r="G122" s="170"/>
    </row>
    <row r="123" spans="3:7">
      <c r="C123" s="170"/>
      <c r="D123" s="170"/>
      <c r="E123" s="170"/>
      <c r="F123" s="170"/>
      <c r="G123" s="170"/>
    </row>
    <row r="124" spans="3:7">
      <c r="C124" s="170"/>
      <c r="D124" s="170"/>
      <c r="E124" s="170"/>
      <c r="F124" s="170"/>
      <c r="G124" s="170"/>
    </row>
    <row r="125" spans="3:7">
      <c r="C125" s="170"/>
      <c r="D125" s="170"/>
      <c r="E125" s="170"/>
      <c r="F125" s="170"/>
      <c r="G125" s="170"/>
    </row>
    <row r="126" spans="3:7">
      <c r="C126" s="170"/>
      <c r="D126" s="170"/>
      <c r="E126" s="170"/>
      <c r="F126" s="170"/>
      <c r="G126" s="170"/>
    </row>
    <row r="127" spans="3:7">
      <c r="C127" s="170"/>
      <c r="D127" s="170"/>
      <c r="E127" s="170"/>
      <c r="F127" s="170"/>
      <c r="G127" s="170"/>
    </row>
    <row r="128" spans="3:7">
      <c r="C128" s="170"/>
      <c r="D128" s="170"/>
      <c r="E128" s="170"/>
      <c r="F128" s="170"/>
      <c r="G128" s="170"/>
    </row>
    <row r="129" spans="3:7">
      <c r="C129" s="170"/>
      <c r="D129" s="170"/>
      <c r="E129" s="170"/>
      <c r="F129" s="170"/>
      <c r="G129" s="170"/>
    </row>
    <row r="130" spans="3:7">
      <c r="C130" s="170"/>
      <c r="D130" s="170"/>
      <c r="E130" s="170"/>
      <c r="F130" s="170"/>
      <c r="G130" s="170"/>
    </row>
    <row r="131" spans="3:7">
      <c r="C131" s="170"/>
      <c r="D131" s="170"/>
      <c r="E131" s="170"/>
      <c r="F131" s="170"/>
      <c r="G131" s="170"/>
    </row>
    <row r="132" spans="3:7">
      <c r="C132" s="170"/>
      <c r="D132" s="170"/>
      <c r="E132" s="170"/>
      <c r="F132" s="170"/>
      <c r="G132" s="170"/>
    </row>
    <row r="133" spans="3:7">
      <c r="C133" s="170"/>
      <c r="D133" s="170"/>
      <c r="E133" s="170"/>
      <c r="F133" s="170"/>
      <c r="G133" s="170"/>
    </row>
    <row r="134" spans="3:7">
      <c r="C134" s="170"/>
      <c r="D134" s="170"/>
      <c r="E134" s="170"/>
      <c r="F134" s="170"/>
      <c r="G134" s="170"/>
    </row>
    <row r="135" spans="3:7">
      <c r="C135" s="170"/>
      <c r="D135" s="170"/>
      <c r="E135" s="170"/>
      <c r="F135" s="170"/>
      <c r="G135" s="170"/>
    </row>
    <row r="136" spans="3:7">
      <c r="C136" s="170"/>
      <c r="D136" s="170"/>
      <c r="E136" s="170"/>
      <c r="F136" s="170"/>
      <c r="G136" s="170"/>
    </row>
    <row r="137" spans="3:7">
      <c r="C137" s="170"/>
      <c r="D137" s="170"/>
      <c r="E137" s="170"/>
      <c r="F137" s="170"/>
      <c r="G137" s="170"/>
    </row>
    <row r="138" spans="3:7">
      <c r="C138" s="170"/>
      <c r="D138" s="170"/>
      <c r="E138" s="170"/>
      <c r="F138" s="170"/>
      <c r="G138" s="170"/>
    </row>
    <row r="139" spans="3:7">
      <c r="C139" s="170"/>
      <c r="D139" s="170"/>
      <c r="E139" s="170"/>
      <c r="F139" s="170"/>
      <c r="G139" s="170"/>
    </row>
    <row r="140" spans="3:7">
      <c r="C140" s="170"/>
      <c r="D140" s="170"/>
      <c r="E140" s="170"/>
      <c r="F140" s="170"/>
      <c r="G140" s="170"/>
    </row>
    <row r="141" spans="3:7">
      <c r="C141" s="170"/>
      <c r="D141" s="170"/>
      <c r="E141" s="170"/>
      <c r="F141" s="170"/>
      <c r="G141" s="170"/>
    </row>
    <row r="142" spans="3:7">
      <c r="C142" s="170"/>
      <c r="D142" s="170"/>
      <c r="E142" s="170"/>
      <c r="F142" s="170"/>
      <c r="G142" s="170"/>
    </row>
    <row r="143" spans="3:7">
      <c r="C143" s="170"/>
      <c r="D143" s="170"/>
      <c r="E143" s="170"/>
      <c r="F143" s="170"/>
      <c r="G143" s="170"/>
    </row>
    <row r="144" spans="3:7">
      <c r="C144" s="170"/>
      <c r="D144" s="170"/>
      <c r="E144" s="170"/>
      <c r="F144" s="170"/>
      <c r="G144" s="170"/>
    </row>
    <row r="145" spans="3:7">
      <c r="C145" s="170"/>
      <c r="D145" s="170"/>
      <c r="E145" s="170"/>
      <c r="F145" s="170"/>
      <c r="G145" s="170"/>
    </row>
    <row r="146" spans="3:7">
      <c r="C146" s="170"/>
      <c r="D146" s="170"/>
      <c r="E146" s="170"/>
      <c r="F146" s="170"/>
      <c r="G146" s="170"/>
    </row>
    <row r="147" spans="3:7">
      <c r="C147" s="170"/>
      <c r="D147" s="170"/>
      <c r="E147" s="170"/>
      <c r="F147" s="170"/>
      <c r="G147" s="170"/>
    </row>
    <row r="148" spans="3:7">
      <c r="C148" s="170"/>
      <c r="D148" s="170"/>
      <c r="E148" s="170"/>
      <c r="F148" s="170"/>
      <c r="G148" s="170"/>
    </row>
    <row r="149" spans="3:7">
      <c r="C149" s="170"/>
      <c r="D149" s="170"/>
      <c r="E149" s="170"/>
      <c r="F149" s="170"/>
      <c r="G149" s="170"/>
    </row>
    <row r="150" spans="3:7">
      <c r="C150" s="170"/>
      <c r="D150" s="170"/>
      <c r="E150" s="170"/>
      <c r="F150" s="170"/>
      <c r="G150" s="170"/>
    </row>
    <row r="151" spans="3:7">
      <c r="C151" s="170"/>
      <c r="D151" s="170"/>
      <c r="E151" s="170"/>
      <c r="F151" s="170"/>
      <c r="G151" s="170"/>
    </row>
    <row r="152" spans="3:7">
      <c r="C152" s="170"/>
      <c r="D152" s="170"/>
      <c r="E152" s="170"/>
      <c r="F152" s="170"/>
      <c r="G152" s="170"/>
    </row>
    <row r="153" spans="3:7">
      <c r="C153" s="170"/>
      <c r="D153" s="170"/>
      <c r="E153" s="170"/>
      <c r="F153" s="170"/>
      <c r="G153" s="170"/>
    </row>
    <row r="154" spans="3:7">
      <c r="C154" s="170"/>
      <c r="D154" s="170"/>
      <c r="E154" s="170"/>
      <c r="F154" s="170"/>
      <c r="G154" s="170"/>
    </row>
    <row r="155" spans="3:7">
      <c r="C155" s="170"/>
      <c r="D155" s="170"/>
      <c r="E155" s="170"/>
      <c r="F155" s="170"/>
      <c r="G155" s="170"/>
    </row>
    <row r="156" spans="3:7">
      <c r="C156" s="170"/>
      <c r="D156" s="170"/>
      <c r="E156" s="170"/>
      <c r="F156" s="170"/>
      <c r="G156" s="170"/>
    </row>
    <row r="157" spans="3:7">
      <c r="C157" s="170"/>
      <c r="D157" s="170"/>
      <c r="E157" s="170"/>
      <c r="F157" s="170"/>
      <c r="G157" s="170"/>
    </row>
    <row r="158" spans="3:7">
      <c r="C158" s="170"/>
      <c r="D158" s="170"/>
      <c r="E158" s="170"/>
      <c r="F158" s="170"/>
      <c r="G158" s="170"/>
    </row>
    <row r="159" spans="3:7">
      <c r="C159" s="170"/>
      <c r="D159" s="170"/>
      <c r="E159" s="170"/>
      <c r="F159" s="170"/>
      <c r="G159" s="170"/>
    </row>
    <row r="160" spans="3:7">
      <c r="C160" s="170"/>
      <c r="D160" s="170"/>
      <c r="E160" s="170"/>
      <c r="F160" s="170"/>
      <c r="G160" s="170"/>
    </row>
    <row r="161" spans="3:7">
      <c r="C161" s="170"/>
      <c r="D161" s="170"/>
      <c r="E161" s="170"/>
      <c r="F161" s="170"/>
      <c r="G161" s="170"/>
    </row>
    <row r="162" spans="3:7">
      <c r="C162" s="170"/>
      <c r="D162" s="170"/>
      <c r="E162" s="170"/>
      <c r="F162" s="170"/>
      <c r="G162" s="170"/>
    </row>
    <row r="163" spans="3:7">
      <c r="C163" s="170"/>
      <c r="D163" s="170"/>
      <c r="E163" s="170"/>
      <c r="F163" s="170"/>
      <c r="G163" s="170"/>
    </row>
    <row r="164" spans="3:7">
      <c r="C164" s="170"/>
      <c r="D164" s="170"/>
      <c r="E164" s="170"/>
      <c r="F164" s="170"/>
      <c r="G164" s="170"/>
    </row>
    <row r="165" spans="3:7">
      <c r="C165" s="170"/>
      <c r="D165" s="170"/>
      <c r="E165" s="170"/>
      <c r="F165" s="170"/>
      <c r="G165" s="170"/>
    </row>
    <row r="166" spans="3:7">
      <c r="C166" s="170"/>
      <c r="D166" s="170"/>
      <c r="E166" s="170"/>
      <c r="F166" s="170"/>
      <c r="G166" s="170"/>
    </row>
    <row r="167" spans="3:7">
      <c r="C167" s="170"/>
      <c r="D167" s="170"/>
      <c r="E167" s="170"/>
      <c r="F167" s="170"/>
      <c r="G167" s="170"/>
    </row>
    <row r="168" spans="3:7">
      <c r="C168" s="170"/>
      <c r="D168" s="170"/>
      <c r="E168" s="170"/>
      <c r="F168" s="170"/>
      <c r="G168" s="170"/>
    </row>
    <row r="169" spans="3:7">
      <c r="C169" s="170"/>
      <c r="D169" s="170"/>
      <c r="E169" s="170"/>
      <c r="F169" s="170"/>
      <c r="G169" s="170"/>
    </row>
    <row r="170" spans="3:7">
      <c r="C170" s="170"/>
      <c r="D170" s="170"/>
      <c r="E170" s="170"/>
      <c r="F170" s="170"/>
      <c r="G170" s="170"/>
    </row>
    <row r="171" spans="3:7">
      <c r="C171" s="170"/>
      <c r="D171" s="170"/>
      <c r="E171" s="170"/>
      <c r="F171" s="170"/>
      <c r="G171" s="170"/>
    </row>
    <row r="172" spans="3:7">
      <c r="C172" s="170"/>
      <c r="D172" s="170"/>
      <c r="E172" s="170"/>
      <c r="F172" s="170"/>
      <c r="G172" s="170"/>
    </row>
    <row r="173" spans="3:7">
      <c r="C173" s="170"/>
      <c r="D173" s="170"/>
      <c r="E173" s="170"/>
      <c r="F173" s="170"/>
      <c r="G173" s="170"/>
    </row>
    <row r="174" spans="3:7">
      <c r="C174" s="170"/>
      <c r="D174" s="170"/>
      <c r="E174" s="170"/>
      <c r="F174" s="170"/>
      <c r="G174" s="170"/>
    </row>
    <row r="175" spans="3:7">
      <c r="C175" s="170"/>
      <c r="D175" s="170"/>
      <c r="E175" s="170"/>
      <c r="F175" s="170"/>
      <c r="G175" s="170"/>
    </row>
    <row r="176" spans="3:7">
      <c r="C176" s="170"/>
      <c r="D176" s="170"/>
      <c r="E176" s="170"/>
      <c r="F176" s="170"/>
      <c r="G176" s="170"/>
    </row>
    <row r="177" spans="3:7">
      <c r="C177" s="170"/>
      <c r="D177" s="170"/>
      <c r="E177" s="170"/>
      <c r="F177" s="170"/>
      <c r="G177" s="170"/>
    </row>
    <row r="178" spans="3:7">
      <c r="C178" s="170"/>
      <c r="D178" s="170"/>
      <c r="E178" s="170"/>
      <c r="F178" s="170"/>
      <c r="G178" s="170"/>
    </row>
    <row r="179" spans="3:7">
      <c r="C179" s="170"/>
      <c r="D179" s="170"/>
      <c r="E179" s="170"/>
      <c r="F179" s="170"/>
      <c r="G179" s="170"/>
    </row>
    <row r="180" spans="3:7">
      <c r="C180" s="170"/>
      <c r="D180" s="170"/>
      <c r="E180" s="170"/>
      <c r="F180" s="170"/>
      <c r="G180" s="170"/>
    </row>
    <row r="181" spans="3:7">
      <c r="C181" s="170"/>
      <c r="D181" s="170"/>
      <c r="E181" s="170"/>
      <c r="F181" s="170"/>
      <c r="G181" s="170"/>
    </row>
    <row r="182" spans="3:7">
      <c r="C182" s="170"/>
      <c r="D182" s="170"/>
      <c r="E182" s="170"/>
      <c r="F182" s="170"/>
      <c r="G182" s="170"/>
    </row>
    <row r="183" spans="3:7">
      <c r="C183" s="170"/>
      <c r="D183" s="170"/>
      <c r="E183" s="170"/>
      <c r="F183" s="170"/>
      <c r="G183" s="170"/>
    </row>
    <row r="184" spans="3:7">
      <c r="C184" s="170"/>
      <c r="D184" s="170"/>
      <c r="E184" s="170"/>
      <c r="F184" s="170"/>
      <c r="G184" s="170"/>
    </row>
    <row r="185" spans="3:7">
      <c r="C185" s="170"/>
      <c r="D185" s="170"/>
      <c r="E185" s="170"/>
      <c r="F185" s="170"/>
      <c r="G185" s="170"/>
    </row>
    <row r="186" spans="3:7">
      <c r="C186" s="170"/>
      <c r="D186" s="170"/>
      <c r="E186" s="170"/>
      <c r="F186" s="170"/>
      <c r="G186" s="170"/>
    </row>
    <row r="187" spans="3:7">
      <c r="C187" s="170"/>
      <c r="D187" s="170"/>
      <c r="E187" s="170"/>
      <c r="F187" s="170"/>
      <c r="G187" s="170"/>
    </row>
    <row r="188" spans="3:7">
      <c r="C188" s="170"/>
      <c r="D188" s="170"/>
      <c r="E188" s="170"/>
      <c r="F188" s="170"/>
      <c r="G188" s="170"/>
    </row>
    <row r="189" spans="3:7">
      <c r="C189" s="170"/>
      <c r="D189" s="170"/>
      <c r="E189" s="170"/>
      <c r="F189" s="170"/>
      <c r="G189" s="170"/>
    </row>
    <row r="190" spans="3:7">
      <c r="C190" s="170"/>
      <c r="D190" s="170"/>
      <c r="E190" s="170"/>
      <c r="F190" s="170"/>
      <c r="G190" s="170"/>
    </row>
    <row r="191" spans="3:7">
      <c r="C191" s="170"/>
      <c r="D191" s="170"/>
      <c r="E191" s="170"/>
      <c r="F191" s="170"/>
      <c r="G191" s="170"/>
    </row>
    <row r="192" spans="3:7">
      <c r="C192" s="170"/>
      <c r="D192" s="170"/>
      <c r="E192" s="170"/>
      <c r="F192" s="170"/>
      <c r="G192" s="170"/>
    </row>
    <row r="193" spans="3:7">
      <c r="C193" s="170"/>
      <c r="D193" s="170"/>
      <c r="E193" s="170"/>
      <c r="F193" s="170"/>
      <c r="G193" s="170"/>
    </row>
    <row r="194" spans="3:7">
      <c r="C194" s="170"/>
      <c r="D194" s="170"/>
      <c r="E194" s="170"/>
      <c r="F194" s="170"/>
      <c r="G194" s="170"/>
    </row>
    <row r="195" spans="3:7">
      <c r="C195" s="170"/>
      <c r="D195" s="170"/>
      <c r="E195" s="170"/>
      <c r="F195" s="170"/>
      <c r="G195" s="170"/>
    </row>
    <row r="196" spans="3:7">
      <c r="C196" s="170"/>
      <c r="D196" s="170"/>
      <c r="E196" s="170"/>
      <c r="F196" s="170"/>
      <c r="G196" s="170"/>
    </row>
    <row r="197" spans="3:7">
      <c r="C197" s="170"/>
      <c r="D197" s="170"/>
      <c r="E197" s="170"/>
      <c r="F197" s="170"/>
      <c r="G197" s="170"/>
    </row>
    <row r="198" spans="3:7">
      <c r="C198" s="170"/>
      <c r="D198" s="170"/>
      <c r="E198" s="170"/>
      <c r="F198" s="170"/>
      <c r="G198" s="170"/>
    </row>
    <row r="199" spans="3:7">
      <c r="C199" s="170"/>
      <c r="D199" s="170"/>
      <c r="E199" s="170"/>
      <c r="F199" s="170"/>
      <c r="G199" s="170"/>
    </row>
    <row r="200" spans="3:7">
      <c r="C200" s="170"/>
      <c r="D200" s="170"/>
      <c r="E200" s="170"/>
      <c r="F200" s="170"/>
      <c r="G200" s="170"/>
    </row>
    <row r="201" spans="3:7">
      <c r="C201" s="170"/>
      <c r="D201" s="170"/>
      <c r="E201" s="170"/>
      <c r="F201" s="170"/>
      <c r="G201" s="170"/>
    </row>
    <row r="202" spans="3:7">
      <c r="C202" s="170"/>
      <c r="D202" s="170"/>
      <c r="E202" s="170"/>
      <c r="F202" s="170"/>
      <c r="G202" s="170"/>
    </row>
    <row r="203" spans="3:7">
      <c r="C203" s="170"/>
      <c r="D203" s="170"/>
      <c r="E203" s="170"/>
      <c r="F203" s="170"/>
      <c r="G203" s="170"/>
    </row>
    <row r="204" spans="3:7">
      <c r="C204" s="170"/>
      <c r="D204" s="170"/>
      <c r="E204" s="170"/>
      <c r="F204" s="170"/>
      <c r="G204" s="170"/>
    </row>
    <row r="205" spans="3:7">
      <c r="C205" s="170"/>
      <c r="D205" s="170"/>
      <c r="E205" s="170"/>
      <c r="F205" s="170"/>
      <c r="G205" s="170"/>
    </row>
    <row r="206" spans="3:7">
      <c r="C206" s="170"/>
      <c r="D206" s="170"/>
      <c r="E206" s="170"/>
      <c r="F206" s="170"/>
      <c r="G206" s="170"/>
    </row>
    <row r="207" spans="3:7">
      <c r="C207" s="170"/>
      <c r="D207" s="170"/>
      <c r="E207" s="170"/>
      <c r="F207" s="170"/>
      <c r="G207" s="170"/>
    </row>
    <row r="208" spans="3:7">
      <c r="C208" s="170"/>
      <c r="D208" s="170"/>
      <c r="E208" s="170"/>
      <c r="F208" s="170"/>
      <c r="G208" s="170"/>
    </row>
    <row r="209" spans="3:7">
      <c r="C209" s="170"/>
      <c r="D209" s="170"/>
      <c r="E209" s="170"/>
      <c r="F209" s="170"/>
      <c r="G209" s="170"/>
    </row>
    <row r="210" spans="3:7">
      <c r="C210" s="170"/>
      <c r="D210" s="170"/>
      <c r="E210" s="170"/>
      <c r="F210" s="170"/>
      <c r="G210" s="170"/>
    </row>
    <row r="211" spans="3:7">
      <c r="C211" s="170"/>
      <c r="D211" s="170"/>
      <c r="E211" s="170"/>
      <c r="F211" s="170"/>
      <c r="G211" s="170"/>
    </row>
    <row r="212" spans="3:7">
      <c r="C212" s="170"/>
      <c r="D212" s="170"/>
      <c r="E212" s="170"/>
      <c r="F212" s="170"/>
      <c r="G212" s="170"/>
    </row>
    <row r="213" spans="3:7">
      <c r="C213" s="170"/>
      <c r="D213" s="170"/>
      <c r="E213" s="170"/>
      <c r="F213" s="170"/>
      <c r="G213" s="170"/>
    </row>
    <row r="214" spans="3:7">
      <c r="C214" s="170"/>
      <c r="D214" s="170"/>
      <c r="E214" s="170"/>
      <c r="F214" s="170"/>
      <c r="G214" s="170"/>
    </row>
    <row r="215" spans="3:7">
      <c r="C215" s="170"/>
      <c r="D215" s="170"/>
      <c r="E215" s="170"/>
      <c r="F215" s="170"/>
      <c r="G215" s="170"/>
    </row>
    <row r="216" spans="3:7">
      <c r="C216" s="170"/>
      <c r="D216" s="170"/>
      <c r="E216" s="170"/>
      <c r="F216" s="170"/>
      <c r="G216" s="170"/>
    </row>
    <row r="217" spans="3:7">
      <c r="C217" s="170"/>
      <c r="D217" s="170"/>
      <c r="E217" s="170"/>
      <c r="F217" s="170"/>
      <c r="G217" s="170"/>
    </row>
    <row r="218" spans="3:7">
      <c r="C218" s="170"/>
      <c r="D218" s="170"/>
      <c r="E218" s="170"/>
      <c r="F218" s="170"/>
      <c r="G218" s="170"/>
    </row>
    <row r="219" spans="3:7">
      <c r="C219" s="170"/>
      <c r="D219" s="170"/>
      <c r="E219" s="170"/>
      <c r="F219" s="170"/>
      <c r="G219" s="170"/>
    </row>
    <row r="220" spans="3:7">
      <c r="C220" s="170"/>
      <c r="D220" s="170"/>
      <c r="E220" s="170"/>
      <c r="F220" s="170"/>
      <c r="G220" s="170"/>
    </row>
    <row r="221" spans="3:7">
      <c r="C221" s="170"/>
      <c r="D221" s="170"/>
      <c r="E221" s="170"/>
      <c r="F221" s="170"/>
      <c r="G221" s="170"/>
    </row>
    <row r="222" spans="3:7">
      <c r="C222" s="170"/>
      <c r="D222" s="170"/>
      <c r="E222" s="170"/>
      <c r="F222" s="170"/>
      <c r="G222" s="170"/>
    </row>
    <row r="223" spans="3:7">
      <c r="C223" s="170"/>
      <c r="D223" s="170"/>
      <c r="E223" s="170"/>
      <c r="F223" s="170"/>
      <c r="G223" s="170"/>
    </row>
    <row r="224" spans="3:7">
      <c r="C224" s="170"/>
      <c r="D224" s="170"/>
      <c r="E224" s="170"/>
      <c r="F224" s="170"/>
      <c r="G224" s="170"/>
    </row>
    <row r="225" spans="3:7">
      <c r="C225" s="170"/>
      <c r="D225" s="170"/>
      <c r="E225" s="170"/>
      <c r="F225" s="170"/>
      <c r="G225" s="170"/>
    </row>
    <row r="226" spans="3:7">
      <c r="C226" s="170"/>
      <c r="D226" s="170"/>
      <c r="E226" s="170"/>
      <c r="F226" s="170"/>
      <c r="G226" s="170"/>
    </row>
    <row r="227" spans="3:7">
      <c r="C227" s="170"/>
      <c r="D227" s="170"/>
      <c r="E227" s="170"/>
      <c r="F227" s="170"/>
      <c r="G227" s="170"/>
    </row>
    <row r="228" spans="3:7">
      <c r="C228" s="170"/>
      <c r="D228" s="170"/>
      <c r="E228" s="170"/>
      <c r="F228" s="170"/>
      <c r="G228" s="170"/>
    </row>
    <row r="229" spans="3:7">
      <c r="C229" s="170"/>
      <c r="D229" s="170"/>
      <c r="E229" s="170"/>
      <c r="F229" s="170"/>
      <c r="G229" s="170"/>
    </row>
    <row r="230" spans="3:7">
      <c r="C230" s="170"/>
      <c r="D230" s="170"/>
      <c r="E230" s="170"/>
      <c r="F230" s="170"/>
      <c r="G230" s="170"/>
    </row>
    <row r="231" spans="3:7">
      <c r="C231" s="170"/>
      <c r="D231" s="170"/>
      <c r="E231" s="170"/>
      <c r="F231" s="170"/>
      <c r="G231" s="170"/>
    </row>
    <row r="232" spans="3:7">
      <c r="C232" s="170"/>
      <c r="D232" s="170"/>
      <c r="E232" s="170"/>
      <c r="F232" s="170"/>
      <c r="G232" s="170"/>
    </row>
    <row r="233" spans="3:7">
      <c r="C233" s="170"/>
      <c r="D233" s="170"/>
      <c r="E233" s="170"/>
      <c r="F233" s="170"/>
      <c r="G233" s="170"/>
    </row>
    <row r="234" spans="3:7">
      <c r="C234" s="170"/>
      <c r="D234" s="170"/>
      <c r="E234" s="170"/>
      <c r="F234" s="170"/>
      <c r="G234" s="170"/>
    </row>
    <row r="235" spans="3:7">
      <c r="C235" s="170"/>
      <c r="D235" s="170"/>
      <c r="E235" s="170"/>
      <c r="F235" s="170"/>
      <c r="G235" s="170"/>
    </row>
    <row r="236" spans="3:7">
      <c r="C236" s="170"/>
      <c r="D236" s="170"/>
      <c r="E236" s="170"/>
      <c r="F236" s="170"/>
      <c r="G236" s="170"/>
    </row>
    <row r="237" spans="3:7">
      <c r="C237" s="170"/>
      <c r="D237" s="170"/>
      <c r="E237" s="170"/>
      <c r="F237" s="170"/>
      <c r="G237" s="170"/>
    </row>
    <row r="238" spans="3:7">
      <c r="C238" s="170"/>
      <c r="D238" s="170"/>
      <c r="E238" s="170"/>
      <c r="F238" s="170"/>
      <c r="G238" s="170"/>
    </row>
    <row r="239" spans="3:7">
      <c r="C239" s="170"/>
      <c r="D239" s="170"/>
      <c r="E239" s="170"/>
      <c r="F239" s="170"/>
      <c r="G239" s="170"/>
    </row>
    <row r="240" spans="3:7">
      <c r="C240" s="170"/>
      <c r="D240" s="170"/>
      <c r="E240" s="170"/>
      <c r="F240" s="170"/>
      <c r="G240" s="170"/>
    </row>
    <row r="241" spans="3:7">
      <c r="C241" s="170"/>
      <c r="D241" s="170"/>
      <c r="E241" s="170"/>
      <c r="F241" s="170"/>
      <c r="G241" s="170"/>
    </row>
    <row r="242" spans="3:7">
      <c r="C242" s="170"/>
      <c r="D242" s="170"/>
      <c r="E242" s="170"/>
      <c r="F242" s="170"/>
      <c r="G242" s="170"/>
    </row>
    <row r="243" spans="3:7">
      <c r="C243" s="170"/>
      <c r="D243" s="170"/>
      <c r="E243" s="170"/>
      <c r="F243" s="170"/>
      <c r="G243" s="170"/>
    </row>
    <row r="244" spans="3:7">
      <c r="C244" s="170"/>
      <c r="D244" s="170"/>
      <c r="E244" s="170"/>
      <c r="F244" s="170"/>
      <c r="G244" s="170"/>
    </row>
    <row r="245" spans="3:7">
      <c r="C245" s="170"/>
      <c r="D245" s="170"/>
      <c r="E245" s="170"/>
      <c r="F245" s="170"/>
      <c r="G245" s="170"/>
    </row>
    <row r="246" spans="3:7">
      <c r="C246" s="170"/>
      <c r="D246" s="170"/>
      <c r="E246" s="170"/>
      <c r="F246" s="170"/>
      <c r="G246" s="170"/>
    </row>
    <row r="247" spans="3:7">
      <c r="C247" s="170"/>
      <c r="D247" s="170"/>
      <c r="E247" s="170"/>
      <c r="F247" s="170"/>
      <c r="G247" s="170"/>
    </row>
    <row r="248" spans="3:7">
      <c r="C248" s="170"/>
      <c r="D248" s="170"/>
      <c r="E248" s="170"/>
      <c r="F248" s="170"/>
      <c r="G248" s="170"/>
    </row>
    <row r="249" spans="3:7">
      <c r="C249" s="170"/>
      <c r="D249" s="170"/>
      <c r="E249" s="170"/>
      <c r="F249" s="170"/>
      <c r="G249" s="170"/>
    </row>
    <row r="250" spans="3:7">
      <c r="C250" s="170"/>
      <c r="D250" s="170"/>
      <c r="E250" s="170"/>
      <c r="F250" s="170"/>
      <c r="G250" s="170"/>
    </row>
    <row r="251" spans="3:7">
      <c r="C251" s="170"/>
      <c r="D251" s="170"/>
      <c r="E251" s="170"/>
      <c r="F251" s="170"/>
      <c r="G251" s="170"/>
    </row>
    <row r="252" spans="3:7">
      <c r="C252" s="170"/>
      <c r="D252" s="170"/>
      <c r="E252" s="170"/>
      <c r="F252" s="170"/>
      <c r="G252" s="170"/>
    </row>
    <row r="253" spans="3:7">
      <c r="C253" s="170"/>
      <c r="D253" s="170"/>
      <c r="E253" s="170"/>
      <c r="F253" s="170"/>
      <c r="G253" s="170"/>
    </row>
    <row r="254" spans="3:7">
      <c r="C254" s="170"/>
      <c r="D254" s="170"/>
      <c r="E254" s="170"/>
      <c r="F254" s="170"/>
      <c r="G254" s="170"/>
    </row>
    <row r="255" spans="3:7">
      <c r="C255" s="170"/>
      <c r="D255" s="170"/>
      <c r="E255" s="170"/>
      <c r="F255" s="170"/>
      <c r="G255" s="170"/>
    </row>
    <row r="256" spans="3:7">
      <c r="C256" s="170"/>
      <c r="D256" s="170"/>
      <c r="E256" s="170"/>
      <c r="F256" s="170"/>
      <c r="G256" s="170"/>
    </row>
    <row r="257" spans="3:7">
      <c r="C257" s="170"/>
      <c r="D257" s="170"/>
      <c r="E257" s="170"/>
      <c r="F257" s="170"/>
      <c r="G257" s="170"/>
    </row>
    <row r="258" spans="3:7">
      <c r="C258" s="170"/>
      <c r="D258" s="170"/>
      <c r="E258" s="170"/>
      <c r="F258" s="170"/>
      <c r="G258" s="170"/>
    </row>
    <row r="259" spans="3:7">
      <c r="C259" s="170"/>
      <c r="D259" s="170"/>
      <c r="E259" s="170"/>
      <c r="F259" s="170"/>
      <c r="G259" s="170"/>
    </row>
    <row r="260" spans="3:7">
      <c r="C260" s="170"/>
      <c r="D260" s="170"/>
      <c r="E260" s="170"/>
      <c r="F260" s="170"/>
      <c r="G260" s="170"/>
    </row>
    <row r="261" spans="3:7">
      <c r="C261" s="170"/>
      <c r="D261" s="170"/>
      <c r="E261" s="170"/>
      <c r="F261" s="170"/>
      <c r="G261" s="170"/>
    </row>
    <row r="262" spans="3:7">
      <c r="C262" s="170"/>
      <c r="D262" s="170"/>
      <c r="E262" s="170"/>
      <c r="F262" s="170"/>
      <c r="G262" s="170"/>
    </row>
    <row r="263" spans="3:7">
      <c r="C263" s="170"/>
      <c r="D263" s="170"/>
      <c r="E263" s="170"/>
      <c r="F263" s="170"/>
      <c r="G263" s="170"/>
    </row>
    <row r="264" spans="3:7">
      <c r="C264" s="170"/>
      <c r="D264" s="170"/>
      <c r="E264" s="170"/>
      <c r="F264" s="170"/>
      <c r="G264" s="170"/>
    </row>
    <row r="265" spans="3:7">
      <c r="C265" s="170"/>
      <c r="D265" s="170"/>
      <c r="E265" s="170"/>
      <c r="F265" s="170"/>
      <c r="G265" s="170"/>
    </row>
    <row r="266" spans="3:7">
      <c r="C266" s="170"/>
      <c r="D266" s="170"/>
      <c r="E266" s="170"/>
      <c r="F266" s="170"/>
      <c r="G266" s="170"/>
    </row>
    <row r="267" spans="3:7">
      <c r="C267" s="170"/>
      <c r="D267" s="170"/>
      <c r="E267" s="170"/>
      <c r="F267" s="170"/>
      <c r="G267" s="170"/>
    </row>
    <row r="268" spans="3:7">
      <c r="C268" s="170"/>
      <c r="D268" s="170"/>
      <c r="E268" s="170"/>
      <c r="F268" s="170"/>
      <c r="G268" s="170"/>
    </row>
    <row r="269" spans="3:7">
      <c r="C269" s="170"/>
      <c r="D269" s="170"/>
      <c r="E269" s="170"/>
      <c r="F269" s="170"/>
      <c r="G269" s="170"/>
    </row>
    <row r="270" spans="3:7">
      <c r="C270" s="170"/>
      <c r="D270" s="170"/>
      <c r="E270" s="170"/>
      <c r="F270" s="170"/>
      <c r="G270" s="170"/>
    </row>
    <row r="271" spans="3:7">
      <c r="C271" s="170"/>
      <c r="D271" s="170"/>
      <c r="E271" s="170"/>
      <c r="F271" s="170"/>
      <c r="G271" s="170"/>
    </row>
    <row r="272" spans="3:7">
      <c r="C272" s="170"/>
      <c r="D272" s="170"/>
      <c r="E272" s="170"/>
      <c r="F272" s="170"/>
      <c r="G272" s="170"/>
    </row>
    <row r="273" spans="3:7">
      <c r="C273" s="170"/>
      <c r="D273" s="170"/>
      <c r="E273" s="170"/>
      <c r="F273" s="170"/>
      <c r="G273" s="170"/>
    </row>
    <row r="274" spans="3:7">
      <c r="C274" s="170"/>
      <c r="D274" s="170"/>
      <c r="E274" s="170"/>
      <c r="F274" s="170"/>
      <c r="G274" s="170"/>
    </row>
    <row r="275" spans="3:7">
      <c r="C275" s="170"/>
      <c r="D275" s="170"/>
      <c r="E275" s="170"/>
      <c r="F275" s="170"/>
      <c r="G275" s="170"/>
    </row>
    <row r="276" spans="3:7">
      <c r="C276" s="170"/>
      <c r="D276" s="170"/>
      <c r="E276" s="170"/>
      <c r="F276" s="170"/>
      <c r="G276" s="170"/>
    </row>
    <row r="277" spans="3:7">
      <c r="C277" s="170"/>
      <c r="D277" s="170"/>
      <c r="E277" s="170"/>
      <c r="F277" s="170"/>
      <c r="G277" s="170"/>
    </row>
    <row r="278" spans="3:7">
      <c r="C278" s="170"/>
      <c r="D278" s="170"/>
      <c r="E278" s="170"/>
      <c r="F278" s="170"/>
      <c r="G278" s="170"/>
    </row>
    <row r="279" spans="3:7">
      <c r="C279" s="170"/>
      <c r="D279" s="170"/>
      <c r="E279" s="170"/>
      <c r="F279" s="170"/>
      <c r="G279" s="170"/>
    </row>
    <row r="280" spans="3:7">
      <c r="C280" s="170"/>
      <c r="D280" s="170"/>
      <c r="E280" s="170"/>
      <c r="F280" s="170"/>
      <c r="G280" s="170"/>
    </row>
    <row r="281" spans="3:7">
      <c r="C281" s="170"/>
      <c r="D281" s="170"/>
      <c r="E281" s="170"/>
      <c r="F281" s="170"/>
      <c r="G281" s="170"/>
    </row>
    <row r="282" spans="3:7">
      <c r="C282" s="170"/>
      <c r="D282" s="170"/>
      <c r="E282" s="170"/>
      <c r="F282" s="170"/>
      <c r="G282" s="170"/>
    </row>
    <row r="283" spans="3:7">
      <c r="C283" s="170"/>
      <c r="D283" s="170"/>
      <c r="E283" s="170"/>
      <c r="F283" s="170"/>
      <c r="G283" s="170"/>
    </row>
    <row r="284" spans="3:7">
      <c r="C284" s="170"/>
      <c r="D284" s="170"/>
      <c r="E284" s="170"/>
      <c r="F284" s="170"/>
      <c r="G284" s="170"/>
    </row>
    <row r="285" spans="3:7">
      <c r="C285" s="170"/>
      <c r="D285" s="170"/>
      <c r="E285" s="170"/>
      <c r="F285" s="170"/>
      <c r="G285" s="170"/>
    </row>
    <row r="286" spans="3:7">
      <c r="C286" s="170"/>
      <c r="D286" s="170"/>
      <c r="E286" s="170"/>
      <c r="F286" s="170"/>
      <c r="G286" s="170"/>
    </row>
    <row r="287" spans="3:7">
      <c r="C287" s="170"/>
      <c r="D287" s="170"/>
      <c r="E287" s="170"/>
      <c r="F287" s="170"/>
      <c r="G287" s="170"/>
    </row>
    <row r="288" spans="3:7">
      <c r="C288" s="170"/>
      <c r="D288" s="170"/>
      <c r="E288" s="170"/>
      <c r="F288" s="170"/>
      <c r="G288" s="170"/>
    </row>
    <row r="289" spans="3:7">
      <c r="C289" s="170"/>
      <c r="D289" s="170"/>
      <c r="E289" s="170"/>
      <c r="F289" s="170"/>
      <c r="G289" s="170"/>
    </row>
    <row r="290" spans="3:7">
      <c r="C290" s="170"/>
      <c r="D290" s="170"/>
      <c r="E290" s="170"/>
      <c r="F290" s="170"/>
      <c r="G290" s="170"/>
    </row>
    <row r="291" spans="3:7">
      <c r="C291" s="170"/>
      <c r="D291" s="170"/>
      <c r="E291" s="170"/>
      <c r="F291" s="170"/>
      <c r="G291" s="170"/>
    </row>
    <row r="292" spans="3:7">
      <c r="C292" s="170"/>
      <c r="D292" s="170"/>
      <c r="E292" s="170"/>
      <c r="F292" s="170"/>
      <c r="G292" s="170"/>
    </row>
    <row r="293" spans="3:7">
      <c r="C293" s="170"/>
      <c r="D293" s="170"/>
      <c r="E293" s="170"/>
      <c r="F293" s="170"/>
      <c r="G293" s="170"/>
    </row>
    <row r="294" spans="3:7">
      <c r="C294" s="170"/>
      <c r="D294" s="170"/>
      <c r="E294" s="170"/>
      <c r="F294" s="170"/>
      <c r="G294" s="170"/>
    </row>
    <row r="295" spans="3:7">
      <c r="C295" s="170"/>
      <c r="D295" s="170"/>
      <c r="E295" s="170"/>
      <c r="F295" s="170"/>
      <c r="G295" s="170"/>
    </row>
    <row r="296" spans="3:7">
      <c r="C296" s="170"/>
      <c r="D296" s="170"/>
      <c r="E296" s="170"/>
      <c r="F296" s="170"/>
      <c r="G296" s="170"/>
    </row>
    <row r="297" spans="3:7">
      <c r="C297" s="170"/>
      <c r="D297" s="170"/>
      <c r="E297" s="170"/>
      <c r="F297" s="170"/>
      <c r="G297" s="170"/>
    </row>
    <row r="298" spans="3:7">
      <c r="C298" s="170"/>
      <c r="D298" s="170"/>
      <c r="E298" s="170"/>
      <c r="F298" s="170"/>
      <c r="G298" s="170"/>
    </row>
    <row r="299" spans="3:7">
      <c r="C299" s="170"/>
      <c r="D299" s="170"/>
      <c r="E299" s="170"/>
      <c r="F299" s="170"/>
      <c r="G299" s="170"/>
    </row>
    <row r="300" spans="3:7">
      <c r="C300" s="170"/>
      <c r="D300" s="170"/>
      <c r="E300" s="170"/>
      <c r="F300" s="170"/>
      <c r="G300" s="170"/>
    </row>
    <row r="301" spans="3:7">
      <c r="C301" s="170"/>
      <c r="D301" s="170"/>
      <c r="E301" s="170"/>
      <c r="F301" s="170"/>
      <c r="G301" s="170"/>
    </row>
    <row r="302" spans="3:7">
      <c r="C302" s="170"/>
      <c r="D302" s="170"/>
      <c r="E302" s="170"/>
      <c r="F302" s="170"/>
      <c r="G302" s="170"/>
    </row>
    <row r="303" spans="3:7">
      <c r="C303" s="170"/>
      <c r="D303" s="170"/>
      <c r="E303" s="170"/>
      <c r="F303" s="170"/>
      <c r="G303" s="170"/>
    </row>
    <row r="304" spans="3:7">
      <c r="C304" s="170"/>
      <c r="D304" s="170"/>
      <c r="E304" s="170"/>
      <c r="F304" s="170"/>
      <c r="G304" s="170"/>
    </row>
    <row r="305" spans="3:7">
      <c r="C305" s="170"/>
      <c r="D305" s="170"/>
      <c r="E305" s="170"/>
      <c r="F305" s="170"/>
      <c r="G305" s="170"/>
    </row>
    <row r="306" spans="3:7">
      <c r="C306" s="170"/>
      <c r="D306" s="170"/>
      <c r="E306" s="170"/>
      <c r="F306" s="170"/>
      <c r="G306" s="170"/>
    </row>
    <row r="307" spans="3:7">
      <c r="C307" s="170"/>
      <c r="D307" s="170"/>
      <c r="E307" s="170"/>
      <c r="F307" s="170"/>
      <c r="G307" s="170"/>
    </row>
    <row r="308" spans="3:7">
      <c r="C308" s="170"/>
      <c r="D308" s="170"/>
      <c r="E308" s="170"/>
      <c r="F308" s="170"/>
      <c r="G308" s="170"/>
    </row>
    <row r="309" spans="3:7">
      <c r="C309" s="170"/>
      <c r="D309" s="170"/>
      <c r="E309" s="170"/>
      <c r="F309" s="170"/>
      <c r="G309" s="170"/>
    </row>
    <row r="310" spans="3:7">
      <c r="C310" s="170"/>
      <c r="D310" s="170"/>
      <c r="E310" s="170"/>
      <c r="F310" s="170"/>
      <c r="G310" s="170"/>
    </row>
    <row r="311" spans="3:7">
      <c r="C311" s="170"/>
      <c r="D311" s="170"/>
      <c r="E311" s="170"/>
      <c r="F311" s="170"/>
      <c r="G311" s="170"/>
    </row>
    <row r="312" spans="3:7">
      <c r="C312" s="170"/>
      <c r="D312" s="170"/>
      <c r="E312" s="170"/>
      <c r="F312" s="170"/>
      <c r="G312" s="170"/>
    </row>
    <row r="313" spans="3:7">
      <c r="C313" s="170"/>
      <c r="D313" s="170"/>
      <c r="E313" s="170"/>
      <c r="F313" s="170"/>
      <c r="G313" s="170"/>
    </row>
    <row r="314" spans="3:7">
      <c r="C314" s="170"/>
      <c r="D314" s="170"/>
      <c r="E314" s="170"/>
      <c r="F314" s="170"/>
      <c r="G314" s="170"/>
    </row>
    <row r="315" spans="3:7">
      <c r="C315" s="170"/>
      <c r="D315" s="170"/>
      <c r="E315" s="170"/>
      <c r="F315" s="170"/>
      <c r="G315" s="170"/>
    </row>
    <row r="316" spans="3:7">
      <c r="C316" s="170"/>
      <c r="D316" s="170"/>
      <c r="E316" s="170"/>
      <c r="F316" s="170"/>
      <c r="G316" s="170"/>
    </row>
    <row r="317" spans="3:7">
      <c r="C317" s="170"/>
      <c r="D317" s="170"/>
      <c r="E317" s="170"/>
      <c r="F317" s="170"/>
      <c r="G317" s="170"/>
    </row>
    <row r="318" spans="3:7">
      <c r="C318" s="170"/>
      <c r="D318" s="170"/>
      <c r="E318" s="170"/>
      <c r="F318" s="170"/>
      <c r="G318" s="170"/>
    </row>
    <row r="319" spans="3:7">
      <c r="C319" s="170"/>
      <c r="D319" s="170"/>
      <c r="E319" s="170"/>
      <c r="F319" s="170"/>
      <c r="G319" s="170"/>
    </row>
    <row r="320" spans="3:7">
      <c r="C320" s="170"/>
      <c r="D320" s="170"/>
      <c r="E320" s="170"/>
      <c r="F320" s="170"/>
      <c r="G320" s="170"/>
    </row>
    <row r="321" spans="3:7">
      <c r="C321" s="170"/>
      <c r="D321" s="170"/>
      <c r="E321" s="170"/>
      <c r="F321" s="170"/>
      <c r="G321" s="170"/>
    </row>
    <row r="322" spans="3:7">
      <c r="C322" s="170"/>
      <c r="D322" s="170"/>
      <c r="E322" s="170"/>
      <c r="F322" s="170"/>
      <c r="G322" s="170"/>
    </row>
    <row r="323" spans="3:7">
      <c r="C323" s="170"/>
      <c r="D323" s="170"/>
      <c r="E323" s="170"/>
      <c r="F323" s="170"/>
      <c r="G323" s="170"/>
    </row>
    <row r="324" spans="3:7">
      <c r="C324" s="170"/>
      <c r="D324" s="170"/>
      <c r="E324" s="170"/>
      <c r="F324" s="170"/>
      <c r="G324" s="170"/>
    </row>
    <row r="325" spans="3:7">
      <c r="C325" s="170"/>
      <c r="D325" s="170"/>
      <c r="E325" s="170"/>
      <c r="F325" s="170"/>
      <c r="G325" s="170"/>
    </row>
    <row r="326" spans="3:7">
      <c r="C326" s="170"/>
      <c r="D326" s="170"/>
      <c r="E326" s="170"/>
      <c r="F326" s="170"/>
      <c r="G326" s="170"/>
    </row>
    <row r="327" spans="3:7">
      <c r="C327" s="170"/>
      <c r="D327" s="170"/>
      <c r="E327" s="170"/>
      <c r="F327" s="170"/>
      <c r="G327" s="170"/>
    </row>
    <row r="328" spans="3:7">
      <c r="C328" s="170"/>
      <c r="D328" s="170"/>
      <c r="E328" s="170"/>
      <c r="F328" s="170"/>
      <c r="G328" s="170"/>
    </row>
    <row r="329" spans="3:7">
      <c r="C329" s="170"/>
      <c r="D329" s="170"/>
      <c r="E329" s="170"/>
      <c r="F329" s="170"/>
      <c r="G329" s="170"/>
    </row>
    <row r="330" spans="3:7">
      <c r="C330" s="170"/>
      <c r="D330" s="170"/>
      <c r="E330" s="170"/>
      <c r="F330" s="170"/>
      <c r="G330" s="170"/>
    </row>
    <row r="331" spans="3:7">
      <c r="C331" s="170"/>
      <c r="D331" s="170"/>
      <c r="E331" s="170"/>
      <c r="F331" s="170"/>
      <c r="G331" s="170"/>
    </row>
    <row r="332" spans="3:7">
      <c r="C332" s="170"/>
      <c r="D332" s="170"/>
      <c r="E332" s="170"/>
      <c r="F332" s="170"/>
      <c r="G332" s="170"/>
    </row>
    <row r="333" spans="3:7">
      <c r="C333" s="170"/>
      <c r="D333" s="170"/>
      <c r="E333" s="170"/>
      <c r="F333" s="170"/>
      <c r="G333" s="170"/>
    </row>
    <row r="334" spans="3:7">
      <c r="C334" s="170"/>
      <c r="D334" s="170"/>
      <c r="E334" s="170"/>
      <c r="F334" s="170"/>
      <c r="G334" s="170"/>
    </row>
    <row r="335" spans="3:7">
      <c r="C335" s="170"/>
      <c r="D335" s="170"/>
      <c r="E335" s="170"/>
      <c r="F335" s="170"/>
      <c r="G335" s="170"/>
    </row>
    <row r="336" spans="3:7">
      <c r="C336" s="170"/>
      <c r="D336" s="170"/>
      <c r="E336" s="170"/>
      <c r="F336" s="170"/>
      <c r="G336" s="170"/>
    </row>
    <row r="337" spans="3:7">
      <c r="C337" s="170"/>
      <c r="D337" s="170"/>
      <c r="E337" s="170"/>
      <c r="F337" s="170"/>
      <c r="G337" s="170"/>
    </row>
    <row r="338" spans="3:7">
      <c r="C338" s="170"/>
      <c r="D338" s="170"/>
      <c r="E338" s="170"/>
      <c r="F338" s="170"/>
      <c r="G338" s="170"/>
    </row>
    <row r="339" spans="3:7">
      <c r="C339" s="170"/>
      <c r="D339" s="170"/>
      <c r="E339" s="170"/>
      <c r="F339" s="170"/>
      <c r="G339" s="170"/>
    </row>
    <row r="340" spans="3:7">
      <c r="C340" s="170"/>
      <c r="D340" s="170"/>
      <c r="E340" s="170"/>
      <c r="F340" s="170"/>
      <c r="G340" s="170"/>
    </row>
    <row r="341" spans="3:7">
      <c r="C341" s="170"/>
      <c r="D341" s="170"/>
      <c r="E341" s="170"/>
      <c r="F341" s="170"/>
      <c r="G341" s="170"/>
    </row>
    <row r="342" spans="3:7">
      <c r="C342" s="170"/>
      <c r="D342" s="170"/>
      <c r="E342" s="170"/>
      <c r="F342" s="170"/>
      <c r="G342" s="170"/>
    </row>
    <row r="343" spans="3:7">
      <c r="C343" s="170"/>
      <c r="D343" s="170"/>
      <c r="E343" s="170"/>
      <c r="F343" s="170"/>
      <c r="G343" s="170"/>
    </row>
    <row r="344" spans="3:7">
      <c r="C344" s="170"/>
      <c r="D344" s="170"/>
      <c r="E344" s="170"/>
      <c r="F344" s="170"/>
      <c r="G344" s="170"/>
    </row>
    <row r="345" spans="3:7">
      <c r="C345" s="170"/>
      <c r="D345" s="170"/>
      <c r="E345" s="170"/>
      <c r="F345" s="170"/>
      <c r="G345" s="170"/>
    </row>
    <row r="346" spans="3:7">
      <c r="C346" s="170"/>
      <c r="D346" s="170"/>
      <c r="E346" s="170"/>
      <c r="F346" s="170"/>
      <c r="G346" s="170"/>
    </row>
    <row r="347" spans="3:7">
      <c r="C347" s="170"/>
      <c r="D347" s="170"/>
      <c r="E347" s="170"/>
      <c r="F347" s="170"/>
      <c r="G347" s="170"/>
    </row>
    <row r="348" spans="3:7">
      <c r="C348" s="170"/>
      <c r="D348" s="170"/>
      <c r="E348" s="170"/>
      <c r="F348" s="170"/>
      <c r="G348" s="170"/>
    </row>
    <row r="349" spans="3:7">
      <c r="C349" s="170"/>
      <c r="D349" s="170"/>
      <c r="E349" s="170"/>
      <c r="F349" s="170"/>
      <c r="G349" s="170"/>
    </row>
    <row r="350" spans="3:7">
      <c r="C350" s="170"/>
      <c r="D350" s="170"/>
      <c r="E350" s="170"/>
      <c r="F350" s="170"/>
      <c r="G350" s="170"/>
    </row>
    <row r="351" spans="3:7">
      <c r="C351" s="170"/>
      <c r="D351" s="170"/>
      <c r="E351" s="170"/>
      <c r="F351" s="170"/>
      <c r="G351" s="170"/>
    </row>
    <row r="352" spans="3:7">
      <c r="C352" s="170"/>
      <c r="D352" s="170"/>
      <c r="E352" s="170"/>
      <c r="F352" s="170"/>
      <c r="G352" s="170"/>
    </row>
    <row r="353" spans="3:7">
      <c r="C353" s="170"/>
      <c r="D353" s="170"/>
      <c r="E353" s="170"/>
      <c r="F353" s="170"/>
      <c r="G353" s="170"/>
    </row>
    <row r="354" spans="3:7">
      <c r="C354" s="170"/>
      <c r="D354" s="170"/>
      <c r="E354" s="170"/>
      <c r="F354" s="170"/>
      <c r="G354" s="170"/>
    </row>
    <row r="355" spans="3:7">
      <c r="C355" s="170"/>
      <c r="D355" s="170"/>
      <c r="E355" s="170"/>
      <c r="F355" s="170"/>
      <c r="G355" s="170"/>
    </row>
    <row r="356" spans="3:7">
      <c r="C356" s="170"/>
      <c r="D356" s="170"/>
      <c r="E356" s="170"/>
      <c r="F356" s="170"/>
      <c r="G356" s="170"/>
    </row>
    <row r="357" spans="3:7">
      <c r="C357" s="170"/>
      <c r="D357" s="170"/>
      <c r="E357" s="170"/>
      <c r="F357" s="170"/>
      <c r="G357" s="170"/>
    </row>
    <row r="358" spans="3:7">
      <c r="C358" s="170"/>
      <c r="D358" s="170"/>
      <c r="E358" s="170"/>
      <c r="F358" s="170"/>
      <c r="G358" s="170"/>
    </row>
    <row r="359" spans="3:7">
      <c r="C359" s="170"/>
      <c r="D359" s="170"/>
      <c r="E359" s="170"/>
      <c r="F359" s="170"/>
      <c r="G359" s="170"/>
    </row>
    <row r="360" spans="3:7">
      <c r="C360" s="170"/>
      <c r="D360" s="170"/>
      <c r="E360" s="170"/>
      <c r="F360" s="170"/>
      <c r="G360" s="170"/>
    </row>
    <row r="361" spans="3:7">
      <c r="C361" s="170"/>
      <c r="D361" s="170"/>
      <c r="E361" s="170"/>
      <c r="F361" s="170"/>
      <c r="G361" s="170"/>
    </row>
    <row r="362" spans="3:7">
      <c r="C362" s="170"/>
      <c r="D362" s="170"/>
      <c r="E362" s="170"/>
      <c r="F362" s="170"/>
      <c r="G362" s="170"/>
    </row>
    <row r="363" spans="3:7">
      <c r="C363" s="170"/>
      <c r="D363" s="170"/>
      <c r="E363" s="170"/>
      <c r="F363" s="170"/>
      <c r="G363" s="170"/>
    </row>
    <row r="364" spans="3:7">
      <c r="C364" s="170"/>
      <c r="D364" s="170"/>
      <c r="E364" s="170"/>
      <c r="F364" s="170"/>
      <c r="G364" s="170"/>
    </row>
    <row r="365" spans="3:7">
      <c r="C365" s="170"/>
      <c r="D365" s="170"/>
      <c r="E365" s="170"/>
      <c r="F365" s="170"/>
      <c r="G365" s="170"/>
    </row>
    <row r="366" spans="3:7">
      <c r="C366" s="170"/>
      <c r="D366" s="170"/>
      <c r="E366" s="170"/>
      <c r="F366" s="170"/>
      <c r="G366" s="170"/>
    </row>
    <row r="367" spans="3:7">
      <c r="C367" s="170"/>
      <c r="D367" s="170"/>
      <c r="E367" s="170"/>
      <c r="F367" s="170"/>
      <c r="G367" s="170"/>
    </row>
    <row r="368" spans="3:7">
      <c r="C368" s="170"/>
      <c r="D368" s="170"/>
      <c r="E368" s="170"/>
      <c r="F368" s="170"/>
      <c r="G368" s="170"/>
    </row>
    <row r="369" spans="3:7">
      <c r="C369" s="170"/>
      <c r="D369" s="170"/>
      <c r="E369" s="170"/>
      <c r="F369" s="170"/>
      <c r="G369" s="170"/>
    </row>
    <row r="370" spans="3:7">
      <c r="C370" s="170"/>
      <c r="D370" s="170"/>
      <c r="E370" s="170"/>
      <c r="F370" s="170"/>
      <c r="G370" s="170"/>
    </row>
    <row r="371" spans="3:7">
      <c r="C371" s="170"/>
      <c r="D371" s="170"/>
      <c r="E371" s="170"/>
      <c r="F371" s="170"/>
      <c r="G371" s="170"/>
    </row>
    <row r="372" spans="3:7">
      <c r="C372" s="170"/>
      <c r="D372" s="170"/>
      <c r="E372" s="170"/>
      <c r="F372" s="170"/>
      <c r="G372" s="170"/>
    </row>
    <row r="373" spans="3:7">
      <c r="C373" s="170"/>
      <c r="D373" s="170"/>
      <c r="E373" s="170"/>
      <c r="F373" s="170"/>
      <c r="G373" s="170"/>
    </row>
    <row r="374" spans="3:7">
      <c r="C374" s="170"/>
      <c r="D374" s="170"/>
      <c r="E374" s="170"/>
      <c r="F374" s="170"/>
      <c r="G374" s="170"/>
    </row>
    <row r="375" spans="3:7">
      <c r="C375" s="170"/>
      <c r="D375" s="170"/>
      <c r="E375" s="170"/>
      <c r="F375" s="170"/>
      <c r="G375" s="170"/>
    </row>
    <row r="376" spans="3:7">
      <c r="C376" s="170"/>
      <c r="D376" s="170"/>
      <c r="E376" s="170"/>
      <c r="F376" s="170"/>
      <c r="G376" s="170"/>
    </row>
    <row r="377" spans="3:7">
      <c r="C377" s="170"/>
      <c r="D377" s="170"/>
      <c r="E377" s="170"/>
      <c r="F377" s="170"/>
      <c r="G377" s="170"/>
    </row>
    <row r="378" spans="3:7">
      <c r="C378" s="170"/>
      <c r="D378" s="170"/>
      <c r="E378" s="170"/>
      <c r="F378" s="170"/>
      <c r="G378" s="170"/>
    </row>
    <row r="379" spans="3:7">
      <c r="C379" s="170"/>
      <c r="D379" s="170"/>
      <c r="E379" s="170"/>
      <c r="F379" s="170"/>
      <c r="G379" s="170"/>
    </row>
    <row r="380" spans="3:7">
      <c r="C380" s="170"/>
      <c r="D380" s="170"/>
      <c r="E380" s="170"/>
      <c r="F380" s="170"/>
      <c r="G380" s="170"/>
    </row>
    <row r="381" spans="3:7">
      <c r="C381" s="170"/>
      <c r="D381" s="170"/>
      <c r="E381" s="170"/>
      <c r="F381" s="170"/>
      <c r="G381" s="170"/>
    </row>
    <row r="382" spans="3:7">
      <c r="C382" s="170"/>
      <c r="D382" s="170"/>
      <c r="E382" s="170"/>
      <c r="F382" s="170"/>
      <c r="G382" s="170"/>
    </row>
    <row r="383" spans="3:7">
      <c r="C383" s="170"/>
      <c r="D383" s="170"/>
      <c r="E383" s="170"/>
      <c r="F383" s="170"/>
      <c r="G383" s="170"/>
    </row>
    <row r="384" spans="3:7">
      <c r="C384" s="170"/>
      <c r="D384" s="170"/>
      <c r="E384" s="170"/>
      <c r="F384" s="170"/>
      <c r="G384" s="170"/>
    </row>
    <row r="385" spans="3:7">
      <c r="C385" s="170"/>
      <c r="D385" s="170"/>
      <c r="E385" s="170"/>
      <c r="F385" s="170"/>
      <c r="G385" s="170"/>
    </row>
    <row r="386" spans="3:7">
      <c r="C386" s="170"/>
      <c r="D386" s="170"/>
      <c r="E386" s="170"/>
      <c r="F386" s="170"/>
      <c r="G386" s="170"/>
    </row>
    <row r="387" spans="3:7">
      <c r="C387" s="170"/>
      <c r="D387" s="170"/>
      <c r="E387" s="170"/>
      <c r="F387" s="170"/>
      <c r="G387" s="170"/>
    </row>
    <row r="388" spans="3:7">
      <c r="C388" s="170"/>
      <c r="D388" s="170"/>
      <c r="E388" s="170"/>
      <c r="F388" s="170"/>
      <c r="G388" s="170"/>
    </row>
    <row r="389" spans="3:7">
      <c r="C389" s="170"/>
      <c r="D389" s="170"/>
      <c r="E389" s="170"/>
      <c r="F389" s="170"/>
      <c r="G389" s="170"/>
    </row>
    <row r="390" spans="3:7">
      <c r="C390" s="170"/>
      <c r="D390" s="170"/>
      <c r="E390" s="170"/>
      <c r="F390" s="170"/>
      <c r="G390" s="170"/>
    </row>
    <row r="391" spans="3:7">
      <c r="C391" s="170"/>
      <c r="D391" s="170"/>
      <c r="E391" s="170"/>
      <c r="F391" s="170"/>
      <c r="G391" s="170"/>
    </row>
    <row r="392" spans="3:7">
      <c r="C392" s="170"/>
      <c r="D392" s="170"/>
      <c r="E392" s="170"/>
      <c r="F392" s="170"/>
      <c r="G392" s="170"/>
    </row>
    <row r="393" spans="3:7">
      <c r="C393" s="170"/>
      <c r="D393" s="170"/>
      <c r="E393" s="170"/>
      <c r="F393" s="170"/>
      <c r="G393" s="170"/>
    </row>
    <row r="394" spans="3:7">
      <c r="C394" s="170"/>
      <c r="D394" s="170"/>
      <c r="E394" s="170"/>
      <c r="F394" s="170"/>
      <c r="G394" s="170"/>
    </row>
    <row r="395" spans="3:7">
      <c r="C395" s="170"/>
      <c r="D395" s="170"/>
      <c r="E395" s="170"/>
      <c r="F395" s="170"/>
      <c r="G395" s="170"/>
    </row>
    <row r="396" spans="3:7">
      <c r="C396" s="170"/>
      <c r="D396" s="170"/>
      <c r="E396" s="170"/>
      <c r="F396" s="170"/>
      <c r="G396" s="170"/>
    </row>
    <row r="397" spans="3:7">
      <c r="C397" s="170"/>
      <c r="D397" s="170"/>
      <c r="E397" s="170"/>
      <c r="F397" s="170"/>
      <c r="G397" s="170"/>
    </row>
    <row r="398" spans="3:7">
      <c r="C398" s="170"/>
      <c r="D398" s="170"/>
      <c r="E398" s="170"/>
      <c r="F398" s="170"/>
      <c r="G398" s="170"/>
    </row>
    <row r="399" spans="3:7">
      <c r="C399" s="170"/>
      <c r="D399" s="170"/>
      <c r="E399" s="170"/>
      <c r="F399" s="170"/>
      <c r="G399" s="170"/>
    </row>
    <row r="400" spans="3:7">
      <c r="C400" s="170"/>
      <c r="D400" s="170"/>
      <c r="E400" s="170"/>
      <c r="F400" s="170"/>
      <c r="G400" s="170"/>
    </row>
    <row r="401" spans="3:7">
      <c r="C401" s="170"/>
      <c r="D401" s="170"/>
      <c r="E401" s="170"/>
      <c r="F401" s="170"/>
      <c r="G401" s="170"/>
    </row>
    <row r="402" spans="3:7">
      <c r="C402" s="170"/>
      <c r="D402" s="170"/>
      <c r="E402" s="170"/>
      <c r="F402" s="170"/>
      <c r="G402" s="170"/>
    </row>
    <row r="403" spans="3:7">
      <c r="C403" s="170"/>
      <c r="D403" s="170"/>
      <c r="E403" s="170"/>
      <c r="F403" s="170"/>
      <c r="G403" s="170"/>
    </row>
    <row r="404" spans="3:7">
      <c r="C404" s="170"/>
      <c r="D404" s="170"/>
      <c r="E404" s="170"/>
      <c r="F404" s="170"/>
      <c r="G404" s="170"/>
    </row>
    <row r="405" spans="3:7">
      <c r="C405" s="170"/>
      <c r="D405" s="170"/>
      <c r="E405" s="170"/>
      <c r="F405" s="170"/>
      <c r="G405" s="170"/>
    </row>
    <row r="406" spans="3:7">
      <c r="C406" s="170"/>
      <c r="D406" s="170"/>
      <c r="E406" s="170"/>
      <c r="F406" s="170"/>
      <c r="G406" s="170"/>
    </row>
    <row r="407" spans="3:7">
      <c r="C407" s="170"/>
      <c r="D407" s="170"/>
      <c r="E407" s="170"/>
      <c r="F407" s="170"/>
      <c r="G407" s="170"/>
    </row>
    <row r="408" spans="3:7">
      <c r="C408" s="170"/>
      <c r="D408" s="170"/>
      <c r="E408" s="170"/>
      <c r="F408" s="170"/>
      <c r="G408" s="170"/>
    </row>
    <row r="409" spans="3:7">
      <c r="C409" s="170"/>
      <c r="D409" s="170"/>
      <c r="E409" s="170"/>
      <c r="F409" s="170"/>
      <c r="G409" s="170"/>
    </row>
    <row r="410" spans="3:7">
      <c r="C410" s="170"/>
      <c r="D410" s="170"/>
      <c r="E410" s="170"/>
      <c r="F410" s="170"/>
      <c r="G410" s="170"/>
    </row>
    <row r="411" spans="3:7">
      <c r="C411" s="170"/>
      <c r="D411" s="170"/>
      <c r="E411" s="170"/>
      <c r="F411" s="170"/>
      <c r="G411" s="170"/>
    </row>
    <row r="412" spans="3:7">
      <c r="C412" s="170"/>
      <c r="D412" s="170"/>
      <c r="E412" s="170"/>
      <c r="F412" s="170"/>
      <c r="G412" s="170"/>
    </row>
    <row r="413" spans="3:7">
      <c r="C413" s="170"/>
      <c r="D413" s="170"/>
      <c r="E413" s="170"/>
      <c r="F413" s="170"/>
      <c r="G413" s="170"/>
    </row>
    <row r="414" spans="3:7">
      <c r="C414" s="170"/>
      <c r="D414" s="170"/>
      <c r="E414" s="170"/>
      <c r="F414" s="170"/>
      <c r="G414" s="170"/>
    </row>
    <row r="415" spans="3:7">
      <c r="C415" s="170"/>
      <c r="D415" s="170"/>
      <c r="E415" s="170"/>
      <c r="F415" s="170"/>
      <c r="G415" s="170"/>
    </row>
    <row r="416" spans="3:7">
      <c r="C416" s="170"/>
      <c r="D416" s="170"/>
      <c r="E416" s="170"/>
      <c r="F416" s="170"/>
      <c r="G416" s="170"/>
    </row>
    <row r="417" spans="3:7">
      <c r="C417" s="170"/>
      <c r="D417" s="170"/>
      <c r="E417" s="170"/>
      <c r="F417" s="170"/>
      <c r="G417" s="170"/>
    </row>
    <row r="418" spans="3:7">
      <c r="C418" s="170"/>
      <c r="D418" s="170"/>
      <c r="E418" s="170"/>
      <c r="F418" s="170"/>
      <c r="G418" s="170"/>
    </row>
    <row r="419" spans="3:7">
      <c r="C419" s="170"/>
      <c r="D419" s="170"/>
      <c r="E419" s="170"/>
      <c r="F419" s="170"/>
      <c r="G419" s="170"/>
    </row>
    <row r="420" spans="3:7">
      <c r="C420" s="170"/>
      <c r="D420" s="170"/>
      <c r="E420" s="170"/>
      <c r="F420" s="170"/>
      <c r="G420" s="170"/>
    </row>
    <row r="421" spans="3:7">
      <c r="C421" s="170"/>
      <c r="D421" s="170"/>
      <c r="E421" s="170"/>
      <c r="F421" s="170"/>
      <c r="G421" s="170"/>
    </row>
    <row r="422" spans="3:7">
      <c r="C422" s="170"/>
      <c r="D422" s="170"/>
      <c r="E422" s="170"/>
      <c r="F422" s="170"/>
      <c r="G422" s="170"/>
    </row>
    <row r="423" spans="3:7">
      <c r="C423" s="170"/>
      <c r="D423" s="170"/>
      <c r="E423" s="170"/>
      <c r="F423" s="170"/>
      <c r="G423" s="170"/>
    </row>
    <row r="424" spans="3:7">
      <c r="C424" s="170"/>
      <c r="D424" s="170"/>
      <c r="E424" s="170"/>
      <c r="F424" s="170"/>
      <c r="G424" s="170"/>
    </row>
    <row r="425" spans="3:7">
      <c r="C425" s="170"/>
      <c r="D425" s="170"/>
      <c r="E425" s="170"/>
      <c r="F425" s="170"/>
      <c r="G425" s="170"/>
    </row>
    <row r="426" spans="3:7">
      <c r="C426" s="170"/>
      <c r="D426" s="170"/>
      <c r="E426" s="170"/>
      <c r="F426" s="170"/>
      <c r="G426" s="170"/>
    </row>
    <row r="427" spans="3:7">
      <c r="C427" s="170"/>
      <c r="D427" s="170"/>
      <c r="E427" s="170"/>
      <c r="F427" s="170"/>
      <c r="G427" s="170"/>
    </row>
    <row r="428" spans="3:7">
      <c r="C428" s="170"/>
      <c r="D428" s="170"/>
      <c r="E428" s="170"/>
      <c r="F428" s="170"/>
      <c r="G428" s="170"/>
    </row>
    <row r="429" spans="3:7">
      <c r="C429" s="170"/>
      <c r="D429" s="170"/>
      <c r="E429" s="170"/>
      <c r="F429" s="170"/>
      <c r="G429" s="170"/>
    </row>
    <row r="430" spans="3:7">
      <c r="C430" s="170"/>
      <c r="D430" s="170"/>
      <c r="E430" s="170"/>
      <c r="F430" s="170"/>
      <c r="G430" s="170"/>
    </row>
    <row r="431" spans="3:7">
      <c r="C431" s="170"/>
      <c r="D431" s="170"/>
      <c r="E431" s="170"/>
      <c r="F431" s="170"/>
      <c r="G431" s="170"/>
    </row>
    <row r="432" spans="3:7">
      <c r="C432" s="170"/>
      <c r="D432" s="170"/>
      <c r="E432" s="170"/>
      <c r="F432" s="170"/>
      <c r="G432" s="170"/>
    </row>
    <row r="433" spans="3:7">
      <c r="C433" s="170"/>
      <c r="D433" s="170"/>
      <c r="E433" s="170"/>
      <c r="F433" s="170"/>
      <c r="G433" s="170"/>
    </row>
    <row r="434" spans="3:7">
      <c r="C434" s="170"/>
      <c r="D434" s="170"/>
      <c r="E434" s="170"/>
      <c r="F434" s="170"/>
      <c r="G434" s="170"/>
    </row>
    <row r="435" spans="3:7">
      <c r="C435" s="170"/>
      <c r="D435" s="170"/>
      <c r="E435" s="170"/>
      <c r="F435" s="170"/>
      <c r="G435" s="170"/>
    </row>
    <row r="436" spans="3:7">
      <c r="C436" s="170"/>
      <c r="D436" s="170"/>
      <c r="E436" s="170"/>
      <c r="F436" s="170"/>
      <c r="G436" s="170"/>
    </row>
    <row r="437" spans="3:7">
      <c r="C437" s="170"/>
      <c r="D437" s="170"/>
      <c r="E437" s="170"/>
      <c r="F437" s="170"/>
      <c r="G437" s="170"/>
    </row>
    <row r="438" spans="3:7">
      <c r="C438" s="170"/>
      <c r="D438" s="170"/>
      <c r="E438" s="170"/>
      <c r="F438" s="170"/>
      <c r="G438" s="170"/>
    </row>
    <row r="439" spans="3:7">
      <c r="C439" s="170"/>
      <c r="D439" s="170"/>
      <c r="E439" s="170"/>
      <c r="F439" s="170"/>
      <c r="G439" s="170"/>
    </row>
    <row r="440" spans="3:7">
      <c r="C440" s="170"/>
      <c r="D440" s="170"/>
      <c r="E440" s="170"/>
      <c r="F440" s="170"/>
      <c r="G440" s="170"/>
    </row>
    <row r="441" spans="3:7">
      <c r="C441" s="170"/>
      <c r="D441" s="170"/>
      <c r="E441" s="170"/>
      <c r="F441" s="170"/>
      <c r="G441" s="170"/>
    </row>
    <row r="442" spans="3:7">
      <c r="C442" s="170"/>
      <c r="D442" s="170"/>
      <c r="E442" s="170"/>
      <c r="F442" s="170"/>
      <c r="G442" s="170"/>
    </row>
    <row r="443" spans="3:7">
      <c r="C443" s="170"/>
      <c r="D443" s="170"/>
      <c r="E443" s="170"/>
      <c r="F443" s="170"/>
      <c r="G443" s="170"/>
    </row>
    <row r="444" spans="3:7">
      <c r="C444" s="170"/>
      <c r="D444" s="170"/>
      <c r="E444" s="170"/>
      <c r="F444" s="170"/>
      <c r="G444" s="170"/>
    </row>
    <row r="445" spans="3:7">
      <c r="C445" s="170"/>
      <c r="D445" s="170"/>
      <c r="E445" s="170"/>
      <c r="F445" s="170"/>
      <c r="G445" s="170"/>
    </row>
    <row r="446" spans="3:7">
      <c r="C446" s="170"/>
      <c r="D446" s="170"/>
      <c r="E446" s="170"/>
      <c r="F446" s="170"/>
      <c r="G446" s="170"/>
    </row>
    <row r="447" spans="3:7">
      <c r="C447" s="170"/>
      <c r="D447" s="170"/>
      <c r="E447" s="170"/>
      <c r="F447" s="170"/>
      <c r="G447" s="170"/>
    </row>
    <row r="448" spans="3:7">
      <c r="C448" s="170"/>
      <c r="D448" s="170"/>
      <c r="E448" s="170"/>
      <c r="F448" s="170"/>
      <c r="G448" s="170"/>
    </row>
    <row r="449" spans="3:7">
      <c r="C449" s="170"/>
      <c r="D449" s="170"/>
      <c r="E449" s="170"/>
      <c r="F449" s="170"/>
      <c r="G449" s="170"/>
    </row>
    <row r="450" spans="3:7">
      <c r="C450" s="170"/>
      <c r="D450" s="170"/>
      <c r="E450" s="170"/>
      <c r="F450" s="170"/>
      <c r="G450" s="170"/>
    </row>
    <row r="451" spans="3:7">
      <c r="C451" s="170"/>
      <c r="D451" s="170"/>
      <c r="E451" s="170"/>
      <c r="F451" s="170"/>
      <c r="G451" s="170"/>
    </row>
    <row r="452" spans="3:7">
      <c r="C452" s="170"/>
      <c r="D452" s="170"/>
      <c r="E452" s="170"/>
      <c r="F452" s="170"/>
      <c r="G452" s="170"/>
    </row>
    <row r="453" spans="3:7">
      <c r="C453" s="170"/>
      <c r="D453" s="170"/>
      <c r="E453" s="170"/>
      <c r="F453" s="170"/>
      <c r="G453" s="170"/>
    </row>
    <row r="454" spans="3:7">
      <c r="C454" s="170"/>
      <c r="D454" s="170"/>
      <c r="E454" s="170"/>
      <c r="F454" s="170"/>
      <c r="G454" s="170"/>
    </row>
    <row r="455" spans="3:7">
      <c r="C455" s="170"/>
      <c r="D455" s="170"/>
      <c r="E455" s="170"/>
      <c r="F455" s="170"/>
      <c r="G455" s="170"/>
    </row>
    <row r="456" spans="3:7">
      <c r="C456" s="170"/>
      <c r="D456" s="170"/>
      <c r="E456" s="170"/>
      <c r="F456" s="170"/>
      <c r="G456" s="170"/>
    </row>
    <row r="457" spans="3:7">
      <c r="C457" s="170"/>
      <c r="D457" s="170"/>
      <c r="E457" s="170"/>
      <c r="F457" s="170"/>
      <c r="G457" s="170"/>
    </row>
    <row r="458" spans="3:7">
      <c r="C458" s="170"/>
      <c r="D458" s="170"/>
      <c r="E458" s="170"/>
      <c r="F458" s="170"/>
      <c r="G458" s="170"/>
    </row>
    <row r="459" spans="3:7">
      <c r="C459" s="170"/>
      <c r="D459" s="170"/>
      <c r="E459" s="170"/>
      <c r="F459" s="170"/>
      <c r="G459" s="170"/>
    </row>
    <row r="460" spans="3:7">
      <c r="C460" s="170"/>
      <c r="D460" s="170"/>
      <c r="E460" s="170"/>
      <c r="F460" s="170"/>
      <c r="G460" s="170"/>
    </row>
    <row r="461" spans="3:7">
      <c r="C461" s="170"/>
      <c r="D461" s="170"/>
      <c r="E461" s="170"/>
      <c r="F461" s="170"/>
      <c r="G461" s="170"/>
    </row>
    <row r="462" spans="3:7">
      <c r="C462" s="170"/>
      <c r="D462" s="170"/>
      <c r="E462" s="170"/>
      <c r="F462" s="170"/>
      <c r="G462" s="170"/>
    </row>
    <row r="463" spans="3:7">
      <c r="C463" s="170"/>
      <c r="D463" s="170"/>
      <c r="E463" s="170"/>
      <c r="F463" s="170"/>
      <c r="G463" s="170"/>
    </row>
    <row r="464" spans="3:7">
      <c r="C464" s="170"/>
      <c r="D464" s="170"/>
      <c r="E464" s="170"/>
      <c r="F464" s="170"/>
      <c r="G464" s="170"/>
    </row>
    <row r="465" spans="3:7">
      <c r="C465" s="170"/>
      <c r="D465" s="170"/>
      <c r="E465" s="170"/>
      <c r="F465" s="170"/>
      <c r="G465" s="170"/>
    </row>
    <row r="466" spans="3:7">
      <c r="C466" s="170"/>
      <c r="D466" s="170"/>
      <c r="E466" s="170"/>
      <c r="F466" s="170"/>
      <c r="G466" s="170"/>
    </row>
    <row r="467" spans="3:7">
      <c r="C467" s="170"/>
      <c r="D467" s="170"/>
      <c r="E467" s="170"/>
      <c r="F467" s="170"/>
      <c r="G467" s="170"/>
    </row>
    <row r="468" spans="3:7">
      <c r="C468" s="170"/>
      <c r="D468" s="170"/>
      <c r="E468" s="170"/>
      <c r="F468" s="170"/>
      <c r="G468" s="170"/>
    </row>
    <row r="469" spans="3:7">
      <c r="C469" s="170"/>
      <c r="D469" s="170"/>
      <c r="E469" s="170"/>
      <c r="F469" s="170"/>
      <c r="G469" s="170"/>
    </row>
    <row r="470" spans="3:7">
      <c r="C470" s="170"/>
      <c r="D470" s="170"/>
      <c r="E470" s="170"/>
      <c r="F470" s="170"/>
      <c r="G470" s="170"/>
    </row>
    <row r="471" spans="3:7">
      <c r="C471" s="170"/>
      <c r="D471" s="170"/>
      <c r="E471" s="170"/>
      <c r="F471" s="170"/>
      <c r="G471" s="170"/>
    </row>
    <row r="472" spans="3:7">
      <c r="C472" s="170"/>
      <c r="D472" s="170"/>
      <c r="E472" s="170"/>
      <c r="F472" s="170"/>
      <c r="G472" s="170"/>
    </row>
    <row r="473" spans="3:7">
      <c r="C473" s="170"/>
      <c r="D473" s="170"/>
      <c r="E473" s="170"/>
      <c r="F473" s="170"/>
      <c r="G473" s="170"/>
    </row>
    <row r="474" spans="3:7">
      <c r="C474" s="170"/>
      <c r="D474" s="170"/>
      <c r="E474" s="170"/>
      <c r="F474" s="170"/>
      <c r="G474" s="170"/>
    </row>
    <row r="475" spans="3:7">
      <c r="C475" s="170"/>
      <c r="D475" s="170"/>
      <c r="E475" s="170"/>
      <c r="F475" s="170"/>
      <c r="G475" s="170"/>
    </row>
    <row r="476" spans="3:7">
      <c r="C476" s="170"/>
      <c r="D476" s="170"/>
      <c r="E476" s="170"/>
      <c r="F476" s="170"/>
      <c r="G476" s="170"/>
    </row>
    <row r="477" spans="3:7">
      <c r="C477" s="170"/>
      <c r="D477" s="170"/>
      <c r="E477" s="170"/>
      <c r="F477" s="170"/>
      <c r="G477" s="170"/>
    </row>
    <row r="478" spans="3:7">
      <c r="C478" s="170"/>
      <c r="D478" s="170"/>
      <c r="E478" s="170"/>
      <c r="F478" s="170"/>
      <c r="G478" s="170"/>
    </row>
    <row r="479" spans="3:7">
      <c r="C479" s="170"/>
      <c r="D479" s="170"/>
      <c r="E479" s="170"/>
      <c r="F479" s="170"/>
      <c r="G479" s="170"/>
    </row>
    <row r="480" spans="3:7">
      <c r="C480" s="170"/>
      <c r="D480" s="170"/>
      <c r="E480" s="170"/>
      <c r="F480" s="170"/>
      <c r="G480" s="170"/>
    </row>
    <row r="481" spans="3:7">
      <c r="C481" s="170"/>
      <c r="D481" s="170"/>
      <c r="E481" s="170"/>
      <c r="F481" s="170"/>
      <c r="G481" s="170"/>
    </row>
    <row r="482" spans="3:7">
      <c r="C482" s="170"/>
      <c r="D482" s="170"/>
      <c r="E482" s="170"/>
      <c r="F482" s="170"/>
      <c r="G482" s="170"/>
    </row>
    <row r="483" spans="3:7">
      <c r="C483" s="170"/>
      <c r="D483" s="170"/>
      <c r="E483" s="170"/>
      <c r="F483" s="170"/>
      <c r="G483" s="170"/>
    </row>
    <row r="484" spans="3:7">
      <c r="C484" s="170"/>
      <c r="D484" s="170"/>
      <c r="E484" s="170"/>
      <c r="F484" s="170"/>
      <c r="G484" s="170"/>
    </row>
    <row r="485" spans="3:7">
      <c r="C485" s="170"/>
      <c r="D485" s="170"/>
      <c r="E485" s="170"/>
      <c r="F485" s="170"/>
      <c r="G485" s="170"/>
    </row>
    <row r="486" spans="3:7">
      <c r="C486" s="170"/>
      <c r="D486" s="170"/>
      <c r="E486" s="170"/>
      <c r="F486" s="170"/>
      <c r="G486" s="170"/>
    </row>
    <row r="487" spans="3:7">
      <c r="C487" s="170"/>
      <c r="D487" s="170"/>
      <c r="E487" s="170"/>
      <c r="F487" s="170"/>
      <c r="G487" s="170"/>
    </row>
    <row r="488" spans="3:7">
      <c r="C488" s="170"/>
      <c r="D488" s="170"/>
      <c r="E488" s="170"/>
      <c r="F488" s="170"/>
      <c r="G488" s="170"/>
    </row>
    <row r="489" spans="3:7">
      <c r="C489" s="170"/>
      <c r="D489" s="170"/>
      <c r="E489" s="170"/>
      <c r="F489" s="170"/>
      <c r="G489" s="170"/>
    </row>
    <row r="490" spans="3:7">
      <c r="C490" s="170"/>
      <c r="D490" s="170"/>
      <c r="E490" s="170"/>
      <c r="F490" s="170"/>
      <c r="G490" s="170"/>
    </row>
    <row r="491" spans="3:7">
      <c r="C491" s="170"/>
      <c r="D491" s="170"/>
      <c r="E491" s="170"/>
      <c r="F491" s="170"/>
      <c r="G491" s="170"/>
    </row>
    <row r="492" spans="3:7">
      <c r="C492" s="170"/>
      <c r="D492" s="170"/>
      <c r="E492" s="170"/>
      <c r="F492" s="170"/>
      <c r="G492" s="170"/>
    </row>
    <row r="493" spans="3:7">
      <c r="C493" s="170"/>
      <c r="D493" s="170"/>
      <c r="E493" s="170"/>
      <c r="F493" s="170"/>
      <c r="G493" s="170"/>
    </row>
    <row r="494" spans="3:7">
      <c r="C494" s="170"/>
      <c r="D494" s="170"/>
      <c r="E494" s="170"/>
      <c r="F494" s="170"/>
      <c r="G494" s="170"/>
    </row>
    <row r="495" spans="3:7">
      <c r="C495" s="170"/>
      <c r="D495" s="170"/>
      <c r="E495" s="170"/>
      <c r="F495" s="170"/>
      <c r="G495" s="170"/>
    </row>
    <row r="496" spans="3:7">
      <c r="C496" s="170"/>
      <c r="D496" s="170"/>
      <c r="E496" s="170"/>
      <c r="F496" s="170"/>
      <c r="G496" s="170"/>
    </row>
    <row r="497" spans="3:7">
      <c r="C497" s="170"/>
      <c r="D497" s="170"/>
      <c r="E497" s="170"/>
      <c r="F497" s="170"/>
      <c r="G497" s="170"/>
    </row>
    <row r="498" spans="3:7">
      <c r="C498" s="170"/>
      <c r="D498" s="170"/>
      <c r="E498" s="170"/>
      <c r="F498" s="170"/>
      <c r="G498" s="170"/>
    </row>
    <row r="499" spans="3:7">
      <c r="C499" s="170"/>
      <c r="D499" s="170"/>
      <c r="E499" s="170"/>
      <c r="F499" s="170"/>
      <c r="G499" s="170"/>
    </row>
    <row r="500" spans="3:7">
      <c r="C500" s="170"/>
      <c r="D500" s="170"/>
      <c r="E500" s="170"/>
      <c r="F500" s="170"/>
      <c r="G500" s="170"/>
    </row>
    <row r="501" spans="3:7">
      <c r="C501" s="170"/>
      <c r="D501" s="170"/>
      <c r="E501" s="170"/>
      <c r="F501" s="170"/>
      <c r="G501" s="170"/>
    </row>
    <row r="502" spans="3:7">
      <c r="C502" s="170"/>
      <c r="D502" s="170"/>
      <c r="E502" s="170"/>
      <c r="F502" s="170"/>
      <c r="G502" s="170"/>
    </row>
    <row r="503" spans="3:7">
      <c r="C503" s="170"/>
      <c r="D503" s="170"/>
      <c r="E503" s="170"/>
      <c r="F503" s="170"/>
      <c r="G503" s="170"/>
    </row>
    <row r="504" spans="3:7">
      <c r="C504" s="170"/>
      <c r="D504" s="170"/>
      <c r="E504" s="170"/>
      <c r="F504" s="170"/>
      <c r="G504" s="170"/>
    </row>
    <row r="505" spans="3:7">
      <c r="C505" s="170"/>
      <c r="D505" s="170"/>
      <c r="E505" s="170"/>
      <c r="F505" s="170"/>
      <c r="G505" s="170"/>
    </row>
    <row r="506" spans="3:7">
      <c r="C506" s="170"/>
      <c r="D506" s="170"/>
      <c r="E506" s="170"/>
      <c r="F506" s="170"/>
      <c r="G506" s="170"/>
    </row>
    <row r="507" spans="3:7">
      <c r="C507" s="170"/>
      <c r="D507" s="170"/>
      <c r="E507" s="170"/>
      <c r="F507" s="170"/>
      <c r="G507" s="170"/>
    </row>
    <row r="508" spans="3:7">
      <c r="C508" s="170"/>
      <c r="D508" s="170"/>
      <c r="E508" s="170"/>
      <c r="F508" s="170"/>
      <c r="G508" s="170"/>
    </row>
    <row r="509" spans="3:7">
      <c r="C509" s="170"/>
      <c r="D509" s="170"/>
      <c r="E509" s="170"/>
      <c r="F509" s="170"/>
      <c r="G509" s="170"/>
    </row>
    <row r="510" spans="3:7">
      <c r="C510" s="170"/>
      <c r="D510" s="170"/>
      <c r="E510" s="170"/>
      <c r="F510" s="170"/>
      <c r="G510" s="170"/>
    </row>
    <row r="511" spans="3:7">
      <c r="C511" s="170"/>
      <c r="D511" s="170"/>
      <c r="E511" s="170"/>
      <c r="F511" s="170"/>
      <c r="G511" s="170"/>
    </row>
    <row r="512" spans="3:7">
      <c r="C512" s="170"/>
      <c r="D512" s="170"/>
      <c r="E512" s="170"/>
      <c r="F512" s="170"/>
      <c r="G512" s="170"/>
    </row>
    <row r="513" spans="3:7">
      <c r="C513" s="170"/>
      <c r="D513" s="170"/>
      <c r="E513" s="170"/>
      <c r="F513" s="170"/>
      <c r="G513" s="170"/>
    </row>
    <row r="514" spans="3:7">
      <c r="C514" s="170"/>
      <c r="D514" s="170"/>
      <c r="E514" s="170"/>
      <c r="F514" s="170"/>
      <c r="G514" s="170"/>
    </row>
    <row r="515" spans="3:7">
      <c r="C515" s="170"/>
      <c r="D515" s="170"/>
      <c r="E515" s="170"/>
      <c r="F515" s="170"/>
      <c r="G515" s="170"/>
    </row>
    <row r="516" spans="3:7">
      <c r="C516" s="170"/>
      <c r="D516" s="170"/>
      <c r="E516" s="170"/>
      <c r="F516" s="170"/>
      <c r="G516" s="170"/>
    </row>
    <row r="517" spans="3:7">
      <c r="C517" s="170"/>
      <c r="D517" s="170"/>
      <c r="E517" s="170"/>
      <c r="F517" s="170"/>
      <c r="G517" s="170"/>
    </row>
    <row r="518" spans="3:7">
      <c r="C518" s="170"/>
      <c r="D518" s="170"/>
      <c r="E518" s="170"/>
      <c r="F518" s="170"/>
      <c r="G518" s="170"/>
    </row>
    <row r="519" spans="3:7">
      <c r="C519" s="170"/>
      <c r="D519" s="170"/>
      <c r="E519" s="170"/>
      <c r="F519" s="170"/>
      <c r="G519" s="170"/>
    </row>
    <row r="520" spans="3:7">
      <c r="C520" s="170"/>
      <c r="D520" s="170"/>
      <c r="E520" s="170"/>
      <c r="F520" s="170"/>
      <c r="G520" s="170"/>
    </row>
    <row r="521" spans="3:7">
      <c r="C521" s="170"/>
      <c r="D521" s="170"/>
      <c r="E521" s="170"/>
      <c r="F521" s="170"/>
      <c r="G521" s="170"/>
    </row>
    <row r="522" spans="3:7">
      <c r="C522" s="170"/>
      <c r="D522" s="170"/>
      <c r="E522" s="170"/>
      <c r="F522" s="170"/>
      <c r="G522" s="170"/>
    </row>
    <row r="523" spans="3:7">
      <c r="C523" s="170"/>
      <c r="D523" s="170"/>
      <c r="E523" s="170"/>
      <c r="F523" s="170"/>
      <c r="G523" s="170"/>
    </row>
    <row r="524" spans="3:7">
      <c r="C524" s="170"/>
      <c r="D524" s="170"/>
      <c r="E524" s="170"/>
      <c r="F524" s="170"/>
      <c r="G524" s="170"/>
    </row>
    <row r="525" spans="3:7">
      <c r="C525" s="170"/>
      <c r="D525" s="170"/>
      <c r="E525" s="170"/>
      <c r="F525" s="170"/>
      <c r="G525" s="170"/>
    </row>
    <row r="526" spans="3:7">
      <c r="C526" s="170"/>
      <c r="D526" s="170"/>
      <c r="E526" s="170"/>
      <c r="F526" s="170"/>
      <c r="G526" s="170"/>
    </row>
    <row r="527" spans="3:7">
      <c r="C527" s="170"/>
      <c r="D527" s="170"/>
      <c r="E527" s="170"/>
      <c r="F527" s="170"/>
      <c r="G527" s="170"/>
    </row>
    <row r="528" spans="3:7">
      <c r="C528" s="170"/>
      <c r="D528" s="170"/>
      <c r="E528" s="170"/>
      <c r="F528" s="170"/>
      <c r="G528" s="170"/>
    </row>
    <row r="529" spans="3:7">
      <c r="C529" s="170"/>
      <c r="D529" s="170"/>
      <c r="E529" s="170"/>
      <c r="F529" s="170"/>
      <c r="G529" s="170"/>
    </row>
    <row r="530" spans="3:7">
      <c r="C530" s="170"/>
      <c r="D530" s="170"/>
      <c r="E530" s="170"/>
      <c r="F530" s="170"/>
      <c r="G530" s="170"/>
    </row>
    <row r="531" spans="3:7">
      <c r="C531" s="170"/>
      <c r="D531" s="170"/>
      <c r="E531" s="170"/>
      <c r="F531" s="170"/>
      <c r="G531" s="170"/>
    </row>
    <row r="532" spans="3:7">
      <c r="C532" s="170"/>
      <c r="D532" s="170"/>
      <c r="E532" s="170"/>
      <c r="F532" s="170"/>
      <c r="G532" s="170"/>
    </row>
    <row r="533" spans="3:7">
      <c r="C533" s="170"/>
      <c r="D533" s="170"/>
      <c r="E533" s="170"/>
      <c r="F533" s="170"/>
      <c r="G533" s="170"/>
    </row>
    <row r="534" spans="3:7">
      <c r="C534" s="170"/>
      <c r="D534" s="170"/>
      <c r="E534" s="170"/>
      <c r="F534" s="170"/>
      <c r="G534" s="170"/>
    </row>
    <row r="535" spans="3:7">
      <c r="C535" s="170"/>
      <c r="D535" s="170"/>
      <c r="E535" s="170"/>
      <c r="F535" s="170"/>
      <c r="G535" s="170"/>
    </row>
    <row r="536" spans="3:7">
      <c r="C536" s="170"/>
      <c r="D536" s="170"/>
      <c r="E536" s="170"/>
      <c r="F536" s="170"/>
      <c r="G536" s="170"/>
    </row>
    <row r="537" spans="3:7">
      <c r="C537" s="170"/>
      <c r="D537" s="170"/>
      <c r="E537" s="170"/>
      <c r="F537" s="170"/>
      <c r="G537" s="170"/>
    </row>
    <row r="538" spans="3:7">
      <c r="C538" s="170"/>
      <c r="D538" s="170"/>
      <c r="E538" s="170"/>
      <c r="F538" s="170"/>
      <c r="G538" s="170"/>
    </row>
    <row r="539" spans="3:7">
      <c r="C539" s="170"/>
      <c r="D539" s="170"/>
      <c r="E539" s="170"/>
      <c r="F539" s="170"/>
      <c r="G539" s="170"/>
    </row>
    <row r="540" spans="3:7">
      <c r="C540" s="170"/>
      <c r="D540" s="170"/>
      <c r="E540" s="170"/>
      <c r="F540" s="170"/>
      <c r="G540" s="170"/>
    </row>
    <row r="541" spans="3:7">
      <c r="C541" s="170"/>
      <c r="D541" s="170"/>
      <c r="E541" s="170"/>
      <c r="F541" s="170"/>
      <c r="G541" s="170"/>
    </row>
    <row r="542" spans="3:7">
      <c r="C542" s="170"/>
      <c r="D542" s="170"/>
      <c r="E542" s="170"/>
      <c r="F542" s="170"/>
      <c r="G542" s="170"/>
    </row>
    <row r="543" spans="3:7">
      <c r="C543" s="170"/>
      <c r="D543" s="170"/>
      <c r="E543" s="170"/>
      <c r="F543" s="170"/>
      <c r="G543" s="170"/>
    </row>
    <row r="544" spans="3:7">
      <c r="C544" s="170"/>
      <c r="D544" s="170"/>
      <c r="E544" s="170"/>
      <c r="F544" s="170"/>
      <c r="G544" s="170"/>
    </row>
    <row r="545" spans="3:7">
      <c r="C545" s="170"/>
      <c r="D545" s="170"/>
      <c r="E545" s="170"/>
      <c r="F545" s="170"/>
      <c r="G545" s="170"/>
    </row>
    <row r="546" spans="3:7">
      <c r="C546" s="170"/>
      <c r="D546" s="170"/>
      <c r="E546" s="170"/>
      <c r="F546" s="170"/>
      <c r="G546" s="170"/>
    </row>
    <row r="547" spans="3:7">
      <c r="C547" s="170"/>
      <c r="D547" s="170"/>
      <c r="E547" s="170"/>
      <c r="F547" s="170"/>
      <c r="G547" s="170"/>
    </row>
    <row r="548" spans="3:7">
      <c r="C548" s="170"/>
      <c r="D548" s="170"/>
      <c r="E548" s="170"/>
      <c r="F548" s="170"/>
      <c r="G548" s="170"/>
    </row>
    <row r="549" spans="3:7">
      <c r="C549" s="170"/>
      <c r="D549" s="170"/>
      <c r="E549" s="170"/>
      <c r="F549" s="170"/>
      <c r="G549" s="170"/>
    </row>
    <row r="550" spans="3:7">
      <c r="C550" s="170"/>
      <c r="D550" s="170"/>
      <c r="E550" s="170"/>
      <c r="F550" s="170"/>
      <c r="G550" s="170"/>
    </row>
    <row r="551" spans="3:7">
      <c r="C551" s="170"/>
      <c r="D551" s="170"/>
      <c r="E551" s="170"/>
      <c r="F551" s="170"/>
      <c r="G551" s="170"/>
    </row>
    <row r="552" spans="3:7">
      <c r="C552" s="170"/>
      <c r="D552" s="170"/>
      <c r="E552" s="170"/>
      <c r="F552" s="170"/>
      <c r="G552" s="170"/>
    </row>
    <row r="553" spans="3:7">
      <c r="C553" s="170"/>
      <c r="D553" s="170"/>
      <c r="E553" s="170"/>
      <c r="F553" s="170"/>
      <c r="G553" s="170"/>
    </row>
    <row r="554" spans="3:7">
      <c r="C554" s="170"/>
      <c r="D554" s="170"/>
      <c r="E554" s="170"/>
      <c r="F554" s="170"/>
      <c r="G554" s="170"/>
    </row>
    <row r="555" spans="3:7">
      <c r="C555" s="170"/>
      <c r="D555" s="170"/>
      <c r="E555" s="170"/>
      <c r="F555" s="170"/>
      <c r="G555" s="170"/>
    </row>
    <row r="556" spans="3:7">
      <c r="C556" s="170"/>
      <c r="D556" s="170"/>
      <c r="E556" s="170"/>
      <c r="F556" s="170"/>
      <c r="G556" s="170"/>
    </row>
    <row r="557" spans="3:7">
      <c r="C557" s="170"/>
      <c r="D557" s="170"/>
      <c r="E557" s="170"/>
      <c r="F557" s="170"/>
      <c r="G557" s="170"/>
    </row>
    <row r="558" spans="3:7">
      <c r="C558" s="170"/>
      <c r="D558" s="170"/>
      <c r="E558" s="170"/>
      <c r="F558" s="170"/>
      <c r="G558" s="170"/>
    </row>
    <row r="559" spans="3:7">
      <c r="C559" s="170"/>
      <c r="D559" s="170"/>
      <c r="E559" s="170"/>
      <c r="F559" s="170"/>
      <c r="G559" s="170"/>
    </row>
    <row r="560" spans="3:7">
      <c r="C560" s="170"/>
      <c r="D560" s="170"/>
      <c r="E560" s="170"/>
      <c r="F560" s="170"/>
      <c r="G560" s="170"/>
    </row>
    <row r="561" spans="3:7">
      <c r="C561" s="170"/>
      <c r="D561" s="170"/>
      <c r="E561" s="170"/>
      <c r="F561" s="170"/>
      <c r="G561" s="170"/>
    </row>
    <row r="562" spans="3:7">
      <c r="C562" s="170"/>
      <c r="D562" s="170"/>
      <c r="E562" s="170"/>
      <c r="F562" s="170"/>
      <c r="G562" s="170"/>
    </row>
    <row r="563" spans="3:7">
      <c r="C563" s="170"/>
      <c r="D563" s="170"/>
      <c r="E563" s="170"/>
      <c r="F563" s="170"/>
      <c r="G563" s="170"/>
    </row>
    <row r="564" spans="3:7">
      <c r="C564" s="170"/>
      <c r="D564" s="170"/>
      <c r="E564" s="170"/>
      <c r="F564" s="170"/>
      <c r="G564" s="170"/>
    </row>
    <row r="565" spans="3:7">
      <c r="C565" s="170"/>
      <c r="D565" s="170"/>
      <c r="E565" s="170"/>
      <c r="F565" s="170"/>
      <c r="G565" s="170"/>
    </row>
    <row r="566" spans="3:7">
      <c r="C566" s="170"/>
      <c r="D566" s="170"/>
      <c r="E566" s="170"/>
      <c r="F566" s="170"/>
      <c r="G566" s="170"/>
    </row>
    <row r="567" spans="3:7">
      <c r="C567" s="170"/>
      <c r="D567" s="170"/>
      <c r="E567" s="170"/>
      <c r="F567" s="170"/>
      <c r="G567" s="170"/>
    </row>
    <row r="568" spans="3:7">
      <c r="C568" s="170"/>
      <c r="D568" s="170"/>
      <c r="E568" s="170"/>
      <c r="F568" s="170"/>
      <c r="G568" s="170"/>
    </row>
    <row r="569" spans="3:7">
      <c r="C569" s="170"/>
      <c r="D569" s="170"/>
      <c r="E569" s="170"/>
      <c r="F569" s="170"/>
      <c r="G569" s="170"/>
    </row>
    <row r="570" spans="3:7">
      <c r="C570" s="170"/>
      <c r="D570" s="170"/>
      <c r="E570" s="170"/>
      <c r="F570" s="170"/>
      <c r="G570" s="170"/>
    </row>
    <row r="571" spans="3:7">
      <c r="C571" s="170"/>
      <c r="D571" s="170"/>
      <c r="E571" s="170"/>
      <c r="F571" s="170"/>
      <c r="G571" s="170"/>
    </row>
    <row r="572" spans="3:7">
      <c r="C572" s="170"/>
      <c r="D572" s="170"/>
      <c r="E572" s="170"/>
      <c r="F572" s="170"/>
      <c r="G572" s="170"/>
    </row>
    <row r="573" spans="3:7">
      <c r="C573" s="170"/>
      <c r="D573" s="170"/>
      <c r="E573" s="170"/>
      <c r="F573" s="170"/>
      <c r="G573" s="170"/>
    </row>
    <row r="574" spans="3:7">
      <c r="C574" s="170"/>
      <c r="D574" s="170"/>
      <c r="E574" s="170"/>
      <c r="F574" s="170"/>
      <c r="G574" s="170"/>
    </row>
    <row r="575" spans="3:7">
      <c r="C575" s="170"/>
      <c r="D575" s="170"/>
      <c r="E575" s="170"/>
      <c r="F575" s="170"/>
      <c r="G575" s="170"/>
    </row>
    <row r="576" spans="3:7">
      <c r="C576" s="170"/>
      <c r="D576" s="170"/>
      <c r="E576" s="170"/>
      <c r="F576" s="170"/>
      <c r="G576" s="170"/>
    </row>
    <row r="577" spans="3:7">
      <c r="C577" s="170"/>
      <c r="D577" s="170"/>
      <c r="E577" s="170"/>
      <c r="F577" s="170"/>
      <c r="G577" s="170"/>
    </row>
    <row r="578" spans="3:7">
      <c r="C578" s="170"/>
      <c r="D578" s="170"/>
      <c r="E578" s="170"/>
      <c r="F578" s="170"/>
      <c r="G578" s="170"/>
    </row>
    <row r="579" spans="3:7">
      <c r="C579" s="170"/>
      <c r="D579" s="170"/>
      <c r="E579" s="170"/>
      <c r="F579" s="170"/>
      <c r="G579" s="170"/>
    </row>
    <row r="580" spans="3:7">
      <c r="C580" s="170"/>
      <c r="D580" s="170"/>
      <c r="E580" s="170"/>
      <c r="F580" s="170"/>
      <c r="G580" s="170"/>
    </row>
    <row r="581" spans="3:7">
      <c r="C581" s="170"/>
      <c r="D581" s="170"/>
      <c r="E581" s="170"/>
      <c r="F581" s="170"/>
      <c r="G581" s="170"/>
    </row>
    <row r="582" spans="3:7">
      <c r="C582" s="170"/>
      <c r="D582" s="170"/>
      <c r="E582" s="170"/>
      <c r="F582" s="170"/>
      <c r="G582" s="170"/>
    </row>
    <row r="583" spans="3:7">
      <c r="C583" s="170"/>
      <c r="D583" s="170"/>
      <c r="E583" s="170"/>
      <c r="F583" s="170"/>
      <c r="G583" s="170"/>
    </row>
    <row r="584" spans="3:7">
      <c r="C584" s="170"/>
      <c r="D584" s="170"/>
      <c r="E584" s="170"/>
      <c r="F584" s="170"/>
      <c r="G584" s="170"/>
    </row>
    <row r="585" spans="3:7">
      <c r="C585" s="170"/>
      <c r="D585" s="170"/>
      <c r="E585" s="170"/>
      <c r="F585" s="170"/>
      <c r="G585" s="170"/>
    </row>
    <row r="586" spans="3:7">
      <c r="C586" s="170"/>
      <c r="D586" s="170"/>
      <c r="E586" s="170"/>
      <c r="F586" s="170"/>
      <c r="G586" s="170"/>
    </row>
    <row r="587" spans="3:7">
      <c r="C587" s="170"/>
      <c r="D587" s="170"/>
      <c r="E587" s="170"/>
      <c r="F587" s="170"/>
      <c r="G587" s="170"/>
    </row>
    <row r="588" spans="3:7">
      <c r="C588" s="170"/>
      <c r="D588" s="170"/>
      <c r="E588" s="170"/>
      <c r="F588" s="170"/>
      <c r="G588" s="170"/>
    </row>
    <row r="589" spans="3:7">
      <c r="C589" s="170"/>
      <c r="D589" s="170"/>
      <c r="E589" s="170"/>
      <c r="F589" s="170"/>
      <c r="G589" s="170"/>
    </row>
    <row r="590" spans="3:7">
      <c r="C590" s="170"/>
      <c r="D590" s="170"/>
      <c r="E590" s="170"/>
      <c r="F590" s="170"/>
      <c r="G590" s="170"/>
    </row>
    <row r="591" spans="3:7">
      <c r="C591" s="170"/>
      <c r="D591" s="170"/>
      <c r="E591" s="170"/>
      <c r="F591" s="170"/>
      <c r="G591" s="170"/>
    </row>
    <row r="592" spans="3:7">
      <c r="C592" s="170"/>
      <c r="D592" s="170"/>
      <c r="E592" s="170"/>
      <c r="F592" s="170"/>
      <c r="G592" s="170"/>
    </row>
    <row r="593" spans="3:7">
      <c r="C593" s="170"/>
      <c r="D593" s="170"/>
      <c r="E593" s="170"/>
      <c r="F593" s="170"/>
      <c r="G593" s="170"/>
    </row>
    <row r="594" spans="3:7">
      <c r="C594" s="170"/>
      <c r="D594" s="170"/>
      <c r="E594" s="170"/>
      <c r="F594" s="170"/>
      <c r="G594" s="170"/>
    </row>
    <row r="595" spans="3:7">
      <c r="C595" s="170"/>
      <c r="D595" s="170"/>
      <c r="E595" s="170"/>
      <c r="F595" s="170"/>
      <c r="G595" s="170"/>
    </row>
    <row r="596" spans="3:7">
      <c r="C596" s="170"/>
      <c r="D596" s="170"/>
      <c r="E596" s="170"/>
      <c r="F596" s="170"/>
      <c r="G596" s="170"/>
    </row>
    <row r="597" spans="3:7">
      <c r="C597" s="170"/>
      <c r="D597" s="170"/>
      <c r="E597" s="170"/>
      <c r="F597" s="170"/>
      <c r="G597" s="170"/>
    </row>
    <row r="598" spans="3:7">
      <c r="C598" s="170"/>
      <c r="D598" s="170"/>
      <c r="E598" s="170"/>
      <c r="F598" s="170"/>
      <c r="G598" s="170"/>
    </row>
    <row r="599" spans="3:7">
      <c r="C599" s="170"/>
      <c r="D599" s="170"/>
      <c r="E599" s="170"/>
      <c r="F599" s="170"/>
      <c r="G599" s="170"/>
    </row>
    <row r="600" spans="3:7">
      <c r="C600" s="170"/>
      <c r="D600" s="170"/>
      <c r="E600" s="170"/>
      <c r="F600" s="170"/>
      <c r="G600" s="170"/>
    </row>
    <row r="601" spans="3:7">
      <c r="C601" s="170"/>
      <c r="D601" s="170"/>
      <c r="E601" s="170"/>
      <c r="F601" s="170"/>
      <c r="G601" s="170"/>
    </row>
    <row r="602" spans="3:7">
      <c r="C602" s="170"/>
      <c r="D602" s="170"/>
      <c r="E602" s="170"/>
      <c r="F602" s="170"/>
      <c r="G602" s="170"/>
    </row>
    <row r="603" spans="3:7">
      <c r="C603" s="170"/>
      <c r="D603" s="170"/>
      <c r="E603" s="170"/>
      <c r="F603" s="170"/>
      <c r="G603" s="170"/>
    </row>
    <row r="604" spans="3:7">
      <c r="C604" s="170"/>
      <c r="D604" s="170"/>
      <c r="E604" s="170"/>
      <c r="F604" s="170"/>
      <c r="G604" s="170"/>
    </row>
    <row r="605" spans="3:7">
      <c r="C605" s="170"/>
      <c r="D605" s="170"/>
      <c r="E605" s="170"/>
      <c r="F605" s="170"/>
      <c r="G605" s="170"/>
    </row>
    <row r="606" spans="3:7">
      <c r="C606" s="170"/>
      <c r="D606" s="170"/>
      <c r="E606" s="170"/>
      <c r="F606" s="170"/>
      <c r="G606" s="170"/>
    </row>
    <row r="607" spans="3:7">
      <c r="C607" s="170"/>
      <c r="D607" s="170"/>
      <c r="E607" s="170"/>
      <c r="F607" s="170"/>
      <c r="G607" s="170"/>
    </row>
    <row r="608" spans="3:7">
      <c r="C608" s="170"/>
      <c r="D608" s="170"/>
      <c r="E608" s="170"/>
      <c r="F608" s="170"/>
      <c r="G608" s="170"/>
    </row>
    <row r="609" spans="3:7">
      <c r="C609" s="170"/>
      <c r="D609" s="170"/>
      <c r="E609" s="170"/>
      <c r="F609" s="170"/>
      <c r="G609" s="170"/>
    </row>
    <row r="610" spans="3:7">
      <c r="C610" s="170"/>
      <c r="D610" s="170"/>
      <c r="E610" s="170"/>
      <c r="F610" s="170"/>
      <c r="G610" s="170"/>
    </row>
    <row r="611" spans="3:7">
      <c r="C611" s="170"/>
      <c r="D611" s="170"/>
      <c r="E611" s="170"/>
      <c r="F611" s="170"/>
      <c r="G611" s="170"/>
    </row>
    <row r="612" spans="3:7">
      <c r="C612" s="170"/>
      <c r="D612" s="170"/>
      <c r="E612" s="170"/>
      <c r="F612" s="170"/>
      <c r="G612" s="170"/>
    </row>
    <row r="613" spans="3:7">
      <c r="C613" s="170"/>
      <c r="D613" s="170"/>
      <c r="E613" s="170"/>
      <c r="F613" s="170"/>
      <c r="G613" s="170"/>
    </row>
    <row r="614" spans="3:7">
      <c r="C614" s="170"/>
      <c r="D614" s="170"/>
      <c r="E614" s="170"/>
      <c r="F614" s="170"/>
      <c r="G614" s="170"/>
    </row>
    <row r="615" spans="3:7">
      <c r="C615" s="170"/>
      <c r="D615" s="170"/>
      <c r="E615" s="170"/>
      <c r="F615" s="170"/>
      <c r="G615" s="170"/>
    </row>
    <row r="616" spans="3:7">
      <c r="C616" s="170"/>
      <c r="D616" s="170"/>
      <c r="E616" s="170"/>
      <c r="F616" s="170"/>
      <c r="G616" s="170"/>
    </row>
    <row r="617" spans="3:7">
      <c r="C617" s="170"/>
      <c r="D617" s="170"/>
      <c r="E617" s="170"/>
      <c r="F617" s="170"/>
      <c r="G617" s="170"/>
    </row>
    <row r="618" spans="3:7">
      <c r="C618" s="170"/>
      <c r="D618" s="170"/>
      <c r="E618" s="170"/>
      <c r="F618" s="170"/>
      <c r="G618" s="170"/>
    </row>
    <row r="619" spans="3:7">
      <c r="C619" s="170"/>
      <c r="D619" s="170"/>
      <c r="E619" s="170"/>
      <c r="F619" s="170"/>
      <c r="G619" s="170"/>
    </row>
    <row r="620" spans="3:7">
      <c r="C620" s="170"/>
      <c r="D620" s="170"/>
      <c r="E620" s="170"/>
      <c r="F620" s="170"/>
      <c r="G620" s="170"/>
    </row>
    <row r="621" spans="3:7">
      <c r="C621" s="170"/>
      <c r="D621" s="170"/>
      <c r="E621" s="170"/>
      <c r="F621" s="170"/>
      <c r="G621" s="170"/>
    </row>
    <row r="622" spans="3:7">
      <c r="C622" s="170"/>
      <c r="D622" s="170"/>
      <c r="E622" s="170"/>
      <c r="F622" s="170"/>
      <c r="G622" s="170"/>
    </row>
    <row r="623" spans="3:7">
      <c r="C623" s="170"/>
      <c r="D623" s="170"/>
      <c r="E623" s="170"/>
      <c r="F623" s="170"/>
      <c r="G623" s="170"/>
    </row>
    <row r="624" spans="3:7">
      <c r="C624" s="170"/>
      <c r="D624" s="170"/>
      <c r="E624" s="170"/>
      <c r="F624" s="170"/>
      <c r="G624" s="170"/>
    </row>
    <row r="625" spans="3:7">
      <c r="C625" s="170"/>
      <c r="D625" s="170"/>
      <c r="E625" s="170"/>
      <c r="F625" s="170"/>
      <c r="G625" s="170"/>
    </row>
    <row r="626" spans="3:7">
      <c r="C626" s="170"/>
      <c r="D626" s="170"/>
      <c r="E626" s="170"/>
      <c r="F626" s="170"/>
      <c r="G626" s="170"/>
    </row>
    <row r="627" spans="3:7">
      <c r="C627" s="170"/>
      <c r="D627" s="170"/>
      <c r="E627" s="170"/>
      <c r="F627" s="170"/>
      <c r="G627" s="170"/>
    </row>
    <row r="628" spans="3:7">
      <c r="C628" s="170"/>
      <c r="D628" s="170"/>
      <c r="E628" s="170"/>
      <c r="F628" s="170"/>
      <c r="G628" s="170"/>
    </row>
    <row r="629" spans="3:7">
      <c r="C629" s="170"/>
      <c r="D629" s="170"/>
      <c r="E629" s="170"/>
      <c r="F629" s="170"/>
      <c r="G629" s="170"/>
    </row>
    <row r="630" spans="3:7">
      <c r="C630" s="170"/>
      <c r="D630" s="170"/>
      <c r="E630" s="170"/>
      <c r="F630" s="170"/>
      <c r="G630" s="170"/>
    </row>
    <row r="631" spans="3:7">
      <c r="C631" s="170"/>
      <c r="D631" s="170"/>
      <c r="E631" s="170"/>
      <c r="F631" s="170"/>
      <c r="G631" s="170"/>
    </row>
    <row r="632" spans="3:7">
      <c r="C632" s="170"/>
      <c r="D632" s="170"/>
      <c r="E632" s="170"/>
      <c r="F632" s="170"/>
      <c r="G632" s="170"/>
    </row>
    <row r="633" spans="3:7">
      <c r="C633" s="170"/>
      <c r="D633" s="170"/>
      <c r="E633" s="170"/>
      <c r="F633" s="170"/>
      <c r="G633" s="170"/>
    </row>
    <row r="634" spans="3:7">
      <c r="C634" s="170"/>
      <c r="D634" s="170"/>
      <c r="E634" s="170"/>
      <c r="F634" s="170"/>
      <c r="G634" s="170"/>
    </row>
    <row r="635" spans="3:7">
      <c r="C635" s="170"/>
      <c r="D635" s="170"/>
      <c r="E635" s="170"/>
      <c r="F635" s="170"/>
      <c r="G635" s="170"/>
    </row>
    <row r="636" spans="3:7">
      <c r="C636" s="170"/>
      <c r="D636" s="170"/>
      <c r="E636" s="170"/>
      <c r="F636" s="170"/>
      <c r="G636" s="170"/>
    </row>
    <row r="637" spans="3:7">
      <c r="C637" s="170"/>
      <c r="D637" s="170"/>
      <c r="E637" s="170"/>
      <c r="F637" s="170"/>
      <c r="G637" s="170"/>
    </row>
    <row r="638" spans="3:7">
      <c r="C638" s="170"/>
      <c r="D638" s="170"/>
      <c r="E638" s="170"/>
      <c r="F638" s="170"/>
      <c r="G638" s="170"/>
    </row>
    <row r="639" spans="3:7">
      <c r="C639" s="170"/>
      <c r="D639" s="170"/>
      <c r="E639" s="170"/>
      <c r="F639" s="170"/>
      <c r="G639" s="170"/>
    </row>
    <row r="640" spans="3:7">
      <c r="C640" s="170"/>
      <c r="D640" s="170"/>
      <c r="E640" s="170"/>
      <c r="F640" s="170"/>
      <c r="G640" s="170"/>
    </row>
    <row r="641" spans="3:7">
      <c r="C641" s="170"/>
      <c r="D641" s="170"/>
      <c r="E641" s="170"/>
      <c r="F641" s="170"/>
      <c r="G641" s="170"/>
    </row>
    <row r="642" spans="3:7">
      <c r="C642" s="170"/>
      <c r="D642" s="170"/>
      <c r="E642" s="170"/>
      <c r="F642" s="170"/>
      <c r="G642" s="170"/>
    </row>
    <row r="643" spans="3:7">
      <c r="C643" s="170"/>
      <c r="D643" s="170"/>
      <c r="E643" s="170"/>
      <c r="F643" s="170"/>
      <c r="G643" s="170"/>
    </row>
    <row r="644" spans="3:7">
      <c r="C644" s="170"/>
      <c r="D644" s="170"/>
      <c r="E644" s="170"/>
      <c r="F644" s="170"/>
      <c r="G644" s="170"/>
    </row>
    <row r="645" spans="3:7">
      <c r="C645" s="170"/>
      <c r="D645" s="170"/>
      <c r="E645" s="170"/>
      <c r="F645" s="170"/>
      <c r="G645" s="170"/>
    </row>
    <row r="646" spans="3:7">
      <c r="C646" s="170"/>
      <c r="D646" s="170"/>
      <c r="E646" s="170"/>
      <c r="F646" s="170"/>
      <c r="G646" s="170"/>
    </row>
    <row r="647" spans="3:7">
      <c r="C647" s="170"/>
      <c r="D647" s="170"/>
      <c r="E647" s="170"/>
      <c r="F647" s="170"/>
      <c r="G647" s="170"/>
    </row>
    <row r="648" spans="3:7">
      <c r="C648" s="170"/>
      <c r="D648" s="170"/>
      <c r="E648" s="170"/>
      <c r="F648" s="170"/>
      <c r="G648" s="170"/>
    </row>
    <row r="649" spans="3:7">
      <c r="C649" s="170"/>
      <c r="D649" s="170"/>
      <c r="E649" s="170"/>
      <c r="F649" s="170"/>
      <c r="G649" s="170"/>
    </row>
    <row r="650" spans="3:7">
      <c r="C650" s="170"/>
      <c r="D650" s="170"/>
      <c r="E650" s="170"/>
      <c r="F650" s="170"/>
      <c r="G650" s="170"/>
    </row>
    <row r="651" spans="3:7">
      <c r="C651" s="170"/>
      <c r="D651" s="170"/>
      <c r="E651" s="170"/>
      <c r="F651" s="170"/>
      <c r="G651" s="170"/>
    </row>
    <row r="652" spans="3:7">
      <c r="C652" s="170"/>
      <c r="D652" s="170"/>
      <c r="E652" s="170"/>
      <c r="F652" s="170"/>
      <c r="G652" s="170"/>
    </row>
    <row r="653" spans="3:7">
      <c r="C653" s="170"/>
      <c r="D653" s="170"/>
      <c r="E653" s="170"/>
      <c r="F653" s="170"/>
      <c r="G653" s="170"/>
    </row>
    <row r="654" spans="3:7">
      <c r="C654" s="170"/>
      <c r="D654" s="170"/>
      <c r="E654" s="170"/>
      <c r="F654" s="170"/>
      <c r="G654" s="170"/>
    </row>
    <row r="655" spans="3:7">
      <c r="C655" s="170"/>
      <c r="D655" s="170"/>
      <c r="E655" s="170"/>
      <c r="F655" s="170"/>
      <c r="G655" s="170"/>
    </row>
    <row r="656" spans="3:7">
      <c r="C656" s="170"/>
      <c r="D656" s="170"/>
      <c r="E656" s="170"/>
      <c r="F656" s="170"/>
      <c r="G656" s="170"/>
    </row>
    <row r="657" spans="3:7">
      <c r="C657" s="170"/>
      <c r="D657" s="170"/>
      <c r="E657" s="170"/>
      <c r="F657" s="170"/>
      <c r="G657" s="170"/>
    </row>
    <row r="658" spans="3:7">
      <c r="C658" s="170"/>
      <c r="D658" s="170"/>
      <c r="E658" s="170"/>
      <c r="F658" s="170"/>
      <c r="G658" s="170"/>
    </row>
    <row r="659" spans="3:7">
      <c r="C659" s="170"/>
      <c r="D659" s="170"/>
      <c r="E659" s="170"/>
      <c r="F659" s="170"/>
      <c r="G659" s="170"/>
    </row>
    <row r="660" spans="3:7">
      <c r="C660" s="170"/>
      <c r="D660" s="170"/>
      <c r="E660" s="170"/>
      <c r="F660" s="170"/>
      <c r="G660" s="170"/>
    </row>
    <row r="661" spans="3:7">
      <c r="C661" s="170"/>
      <c r="D661" s="170"/>
      <c r="E661" s="170"/>
      <c r="F661" s="170"/>
      <c r="G661" s="170"/>
    </row>
    <row r="662" spans="3:7">
      <c r="C662" s="170"/>
      <c r="D662" s="170"/>
      <c r="E662" s="170"/>
      <c r="F662" s="170"/>
      <c r="G662" s="170"/>
    </row>
    <row r="663" spans="3:7">
      <c r="C663" s="170"/>
      <c r="D663" s="170"/>
      <c r="E663" s="170"/>
      <c r="F663" s="170"/>
      <c r="G663" s="170"/>
    </row>
    <row r="664" spans="3:7">
      <c r="C664" s="170"/>
      <c r="D664" s="170"/>
      <c r="E664" s="170"/>
      <c r="F664" s="170"/>
      <c r="G664" s="170"/>
    </row>
    <row r="665" spans="3:7">
      <c r="C665" s="170"/>
      <c r="D665" s="170"/>
      <c r="E665" s="170"/>
      <c r="F665" s="170"/>
      <c r="G665" s="170"/>
    </row>
    <row r="666" spans="3:7">
      <c r="C666" s="170"/>
      <c r="D666" s="170"/>
      <c r="E666" s="170"/>
      <c r="F666" s="170"/>
      <c r="G666" s="170"/>
    </row>
    <row r="667" spans="3:7">
      <c r="C667" s="170"/>
      <c r="D667" s="170"/>
      <c r="E667" s="170"/>
      <c r="F667" s="170"/>
      <c r="G667" s="170"/>
    </row>
    <row r="668" spans="3:7">
      <c r="C668" s="170"/>
      <c r="D668" s="170"/>
      <c r="E668" s="170"/>
      <c r="F668" s="170"/>
      <c r="G668" s="170"/>
    </row>
    <row r="669" spans="3:7">
      <c r="C669" s="170"/>
      <c r="D669" s="170"/>
      <c r="E669" s="170"/>
      <c r="F669" s="170"/>
      <c r="G669" s="170"/>
    </row>
    <row r="670" spans="3:7">
      <c r="C670" s="170"/>
      <c r="D670" s="170"/>
      <c r="E670" s="170"/>
      <c r="F670" s="170"/>
      <c r="G670" s="170"/>
    </row>
    <row r="671" spans="3:7">
      <c r="C671" s="170"/>
      <c r="D671" s="170"/>
      <c r="E671" s="170"/>
      <c r="F671" s="170"/>
      <c r="G671" s="170"/>
    </row>
    <row r="672" spans="3:7">
      <c r="C672" s="170"/>
      <c r="D672" s="170"/>
      <c r="E672" s="170"/>
      <c r="F672" s="170"/>
      <c r="G672" s="170"/>
    </row>
    <row r="673" spans="3:7">
      <c r="C673" s="170"/>
      <c r="D673" s="170"/>
      <c r="E673" s="170"/>
      <c r="F673" s="170"/>
      <c r="G673" s="170"/>
    </row>
    <row r="674" spans="3:7">
      <c r="C674" s="170"/>
      <c r="D674" s="170"/>
      <c r="E674" s="170"/>
      <c r="F674" s="170"/>
      <c r="G674" s="170"/>
    </row>
    <row r="675" spans="3:7">
      <c r="C675" s="170"/>
      <c r="D675" s="170"/>
      <c r="E675" s="170"/>
      <c r="F675" s="170"/>
      <c r="G675" s="170"/>
    </row>
    <row r="676" spans="3:7">
      <c r="C676" s="170"/>
      <c r="D676" s="170"/>
      <c r="E676" s="170"/>
      <c r="F676" s="170"/>
      <c r="G676" s="170"/>
    </row>
    <row r="677" spans="3:7">
      <c r="C677" s="170"/>
      <c r="D677" s="170"/>
      <c r="E677" s="170"/>
      <c r="F677" s="170"/>
      <c r="G677" s="170"/>
    </row>
    <row r="678" spans="3:7">
      <c r="C678" s="170"/>
      <c r="D678" s="170"/>
      <c r="E678" s="170"/>
      <c r="F678" s="170"/>
      <c r="G678" s="170"/>
    </row>
    <row r="679" spans="3:7">
      <c r="C679" s="170"/>
      <c r="D679" s="170"/>
      <c r="E679" s="170"/>
      <c r="F679" s="170"/>
      <c r="G679" s="170"/>
    </row>
    <row r="680" spans="3:7">
      <c r="C680" s="170"/>
      <c r="D680" s="170"/>
      <c r="E680" s="170"/>
      <c r="F680" s="170"/>
      <c r="G680" s="170"/>
    </row>
    <row r="681" spans="3:7">
      <c r="C681" s="170"/>
      <c r="D681" s="170"/>
      <c r="E681" s="170"/>
      <c r="F681" s="170"/>
      <c r="G681" s="170"/>
    </row>
    <row r="682" spans="3:7">
      <c r="C682" s="170"/>
      <c r="D682" s="170"/>
      <c r="E682" s="170"/>
      <c r="F682" s="170"/>
      <c r="G682" s="170"/>
    </row>
    <row r="683" spans="3:7">
      <c r="C683" s="170"/>
      <c r="D683" s="170"/>
      <c r="E683" s="170"/>
      <c r="F683" s="170"/>
      <c r="G683" s="170"/>
    </row>
    <row r="684" spans="3:7">
      <c r="C684" s="170"/>
      <c r="D684" s="170"/>
      <c r="E684" s="170"/>
      <c r="F684" s="170"/>
      <c r="G684" s="170"/>
    </row>
    <row r="685" spans="3:7">
      <c r="C685" s="170"/>
      <c r="D685" s="170"/>
      <c r="E685" s="170"/>
      <c r="F685" s="170"/>
      <c r="G685" s="170"/>
    </row>
    <row r="686" spans="3:7">
      <c r="C686" s="170"/>
      <c r="D686" s="170"/>
      <c r="E686" s="170"/>
      <c r="F686" s="170"/>
      <c r="G686" s="170"/>
    </row>
    <row r="687" spans="3:7">
      <c r="C687" s="170"/>
      <c r="D687" s="170"/>
      <c r="E687" s="170"/>
      <c r="F687" s="170"/>
      <c r="G687" s="170"/>
    </row>
    <row r="688" spans="3:7">
      <c r="C688" s="170"/>
      <c r="D688" s="170"/>
      <c r="E688" s="170"/>
      <c r="F688" s="170"/>
      <c r="G688" s="170"/>
    </row>
    <row r="689" spans="3:7">
      <c r="C689" s="170"/>
      <c r="D689" s="170"/>
      <c r="E689" s="170"/>
      <c r="F689" s="170"/>
      <c r="G689" s="170"/>
    </row>
    <row r="690" spans="3:7">
      <c r="C690" s="170"/>
      <c r="D690" s="170"/>
      <c r="E690" s="170"/>
      <c r="F690" s="170"/>
      <c r="G690" s="170"/>
    </row>
    <row r="691" spans="3:7">
      <c r="C691" s="170"/>
      <c r="D691" s="170"/>
      <c r="E691" s="170"/>
      <c r="F691" s="170"/>
      <c r="G691" s="170"/>
    </row>
    <row r="692" spans="3:7">
      <c r="C692" s="170"/>
      <c r="D692" s="170"/>
      <c r="E692" s="170"/>
      <c r="F692" s="170"/>
      <c r="G692" s="170"/>
    </row>
    <row r="693" spans="3:7">
      <c r="C693" s="170"/>
      <c r="D693" s="170"/>
      <c r="E693" s="170"/>
      <c r="F693" s="170"/>
      <c r="G693" s="170"/>
    </row>
    <row r="694" spans="3:7">
      <c r="C694" s="170"/>
      <c r="D694" s="170"/>
      <c r="E694" s="170"/>
      <c r="F694" s="170"/>
      <c r="G694" s="170"/>
    </row>
    <row r="695" spans="3:7">
      <c r="C695" s="170"/>
      <c r="D695" s="170"/>
      <c r="E695" s="170"/>
      <c r="F695" s="170"/>
      <c r="G695" s="170"/>
    </row>
    <row r="696" spans="3:7">
      <c r="C696" s="170"/>
      <c r="D696" s="170"/>
      <c r="E696" s="170"/>
      <c r="F696" s="170"/>
      <c r="G696" s="170"/>
    </row>
    <row r="697" spans="3:7">
      <c r="C697" s="170"/>
      <c r="D697" s="170"/>
      <c r="E697" s="170"/>
      <c r="F697" s="170"/>
      <c r="G697" s="170"/>
    </row>
    <row r="698" spans="3:7">
      <c r="C698" s="170"/>
      <c r="D698" s="170"/>
      <c r="E698" s="170"/>
      <c r="F698" s="170"/>
      <c r="G698" s="170"/>
    </row>
    <row r="699" spans="3:7">
      <c r="C699" s="170"/>
      <c r="D699" s="170"/>
      <c r="E699" s="170"/>
      <c r="F699" s="170"/>
      <c r="G699" s="170"/>
    </row>
    <row r="700" spans="3:7">
      <c r="C700" s="170"/>
      <c r="D700" s="170"/>
      <c r="E700" s="170"/>
      <c r="F700" s="170"/>
      <c r="G700" s="170"/>
    </row>
    <row r="701" spans="3:7">
      <c r="C701" s="170"/>
      <c r="D701" s="170"/>
      <c r="E701" s="170"/>
      <c r="F701" s="170"/>
      <c r="G701" s="170"/>
    </row>
    <row r="702" spans="3:7">
      <c r="C702" s="170"/>
      <c r="D702" s="170"/>
      <c r="E702" s="170"/>
      <c r="F702" s="170"/>
      <c r="G702" s="170"/>
    </row>
    <row r="703" spans="3:7">
      <c r="C703" s="170"/>
      <c r="D703" s="170"/>
      <c r="E703" s="170"/>
      <c r="F703" s="170"/>
      <c r="G703" s="170"/>
    </row>
    <row r="704" spans="3:7">
      <c r="C704" s="170"/>
      <c r="D704" s="170"/>
      <c r="E704" s="170"/>
      <c r="F704" s="170"/>
      <c r="G704" s="170"/>
    </row>
    <row r="705" spans="3:7">
      <c r="C705" s="170"/>
      <c r="D705" s="170"/>
      <c r="E705" s="170"/>
      <c r="F705" s="170"/>
      <c r="G705" s="170"/>
    </row>
    <row r="706" spans="3:7">
      <c r="C706" s="170"/>
      <c r="D706" s="170"/>
      <c r="E706" s="170"/>
      <c r="F706" s="170"/>
      <c r="G706" s="170"/>
    </row>
    <row r="707" spans="3:7">
      <c r="C707" s="170"/>
      <c r="D707" s="170"/>
      <c r="E707" s="170"/>
      <c r="F707" s="170"/>
      <c r="G707" s="170"/>
    </row>
    <row r="708" spans="3:7">
      <c r="C708" s="170"/>
      <c r="D708" s="170"/>
      <c r="E708" s="170"/>
      <c r="F708" s="170"/>
      <c r="G708" s="170"/>
    </row>
    <row r="709" spans="3:7">
      <c r="C709" s="170"/>
      <c r="D709" s="170"/>
      <c r="E709" s="170"/>
      <c r="F709" s="170"/>
      <c r="G709" s="170"/>
    </row>
    <row r="710" spans="3:7">
      <c r="C710" s="170"/>
      <c r="D710" s="170"/>
      <c r="E710" s="170"/>
      <c r="F710" s="170"/>
      <c r="G710" s="170"/>
    </row>
    <row r="711" spans="3:7">
      <c r="C711" s="170"/>
      <c r="D711" s="170"/>
      <c r="E711" s="170"/>
      <c r="F711" s="170"/>
      <c r="G711" s="170"/>
    </row>
    <row r="712" spans="3:7">
      <c r="C712" s="170"/>
      <c r="D712" s="170"/>
      <c r="E712" s="170"/>
      <c r="F712" s="170"/>
      <c r="G712" s="170"/>
    </row>
    <row r="713" spans="3:7">
      <c r="C713" s="170"/>
      <c r="D713" s="170"/>
      <c r="E713" s="170"/>
      <c r="F713" s="170"/>
      <c r="G713" s="170"/>
    </row>
    <row r="714" spans="3:7">
      <c r="C714" s="170"/>
      <c r="D714" s="170"/>
      <c r="E714" s="170"/>
      <c r="F714" s="170"/>
      <c r="G714" s="170"/>
    </row>
    <row r="715" spans="3:7">
      <c r="C715" s="170"/>
      <c r="D715" s="170"/>
      <c r="E715" s="170"/>
      <c r="F715" s="170"/>
      <c r="G715" s="170"/>
    </row>
    <row r="716" spans="3:7">
      <c r="C716" s="170"/>
      <c r="D716" s="170"/>
      <c r="E716" s="170"/>
      <c r="F716" s="170"/>
      <c r="G716" s="170"/>
    </row>
    <row r="717" spans="3:7">
      <c r="C717" s="170"/>
      <c r="D717" s="170"/>
      <c r="E717" s="170"/>
      <c r="F717" s="170"/>
      <c r="G717" s="170"/>
    </row>
    <row r="718" spans="3:7">
      <c r="C718" s="170"/>
      <c r="D718" s="170"/>
      <c r="E718" s="170"/>
      <c r="F718" s="170"/>
      <c r="G718" s="170"/>
    </row>
    <row r="719" spans="3:7">
      <c r="C719" s="170"/>
      <c r="D719" s="170"/>
      <c r="E719" s="170"/>
      <c r="F719" s="170"/>
      <c r="G719" s="170"/>
    </row>
    <row r="720" spans="3:7">
      <c r="C720" s="170"/>
      <c r="D720" s="170"/>
      <c r="E720" s="170"/>
      <c r="F720" s="170"/>
      <c r="G720" s="170"/>
    </row>
    <row r="721" spans="3:7">
      <c r="C721" s="170"/>
      <c r="D721" s="170"/>
      <c r="E721" s="170"/>
      <c r="F721" s="170"/>
      <c r="G721" s="170"/>
    </row>
    <row r="722" spans="3:7">
      <c r="C722" s="170"/>
      <c r="D722" s="170"/>
      <c r="E722" s="170"/>
      <c r="F722" s="170"/>
      <c r="G722" s="170"/>
    </row>
    <row r="723" spans="3:7">
      <c r="C723" s="170"/>
      <c r="D723" s="170"/>
      <c r="E723" s="170"/>
      <c r="F723" s="170"/>
      <c r="G723" s="170"/>
    </row>
    <row r="724" spans="3:7">
      <c r="C724" s="170"/>
      <c r="D724" s="170"/>
      <c r="E724" s="170"/>
      <c r="F724" s="170"/>
      <c r="G724" s="170"/>
    </row>
    <row r="725" spans="3:7">
      <c r="C725" s="170"/>
      <c r="D725" s="170"/>
      <c r="E725" s="170"/>
      <c r="F725" s="170"/>
      <c r="G725" s="170"/>
    </row>
    <row r="726" spans="3:7">
      <c r="C726" s="170"/>
      <c r="D726" s="170"/>
      <c r="E726" s="170"/>
      <c r="F726" s="170"/>
      <c r="G726" s="170"/>
    </row>
    <row r="727" spans="3:7">
      <c r="C727" s="170"/>
      <c r="D727" s="170"/>
      <c r="E727" s="170"/>
      <c r="F727" s="170"/>
      <c r="G727" s="170"/>
    </row>
    <row r="728" spans="3:7">
      <c r="C728" s="170"/>
      <c r="D728" s="170"/>
      <c r="E728" s="170"/>
      <c r="F728" s="170"/>
      <c r="G728" s="170"/>
    </row>
    <row r="729" spans="3:7">
      <c r="C729" s="170"/>
      <c r="D729" s="170"/>
      <c r="E729" s="170"/>
      <c r="F729" s="170"/>
      <c r="G729" s="170"/>
    </row>
    <row r="730" spans="3:7">
      <c r="C730" s="170"/>
      <c r="D730" s="170"/>
      <c r="E730" s="170"/>
      <c r="F730" s="170"/>
      <c r="G730" s="170"/>
    </row>
    <row r="731" spans="3:7">
      <c r="C731" s="170"/>
      <c r="D731" s="170"/>
      <c r="E731" s="170"/>
      <c r="F731" s="170"/>
      <c r="G731" s="170"/>
    </row>
    <row r="732" spans="3:7">
      <c r="C732" s="170"/>
      <c r="D732" s="170"/>
      <c r="E732" s="170"/>
      <c r="F732" s="170"/>
      <c r="G732" s="170"/>
    </row>
    <row r="733" spans="3:7">
      <c r="C733" s="170"/>
      <c r="D733" s="170"/>
      <c r="E733" s="170"/>
      <c r="F733" s="170"/>
      <c r="G733" s="170"/>
    </row>
    <row r="734" spans="3:7">
      <c r="C734" s="170"/>
      <c r="D734" s="170"/>
      <c r="E734" s="170"/>
      <c r="F734" s="170"/>
      <c r="G734" s="170"/>
    </row>
    <row r="735" spans="3:7">
      <c r="C735" s="170"/>
      <c r="D735" s="170"/>
      <c r="E735" s="170"/>
      <c r="F735" s="170"/>
      <c r="G735" s="170"/>
    </row>
    <row r="736" spans="3:7">
      <c r="C736" s="170"/>
      <c r="D736" s="170"/>
      <c r="E736" s="170"/>
      <c r="F736" s="170"/>
      <c r="G736" s="170"/>
    </row>
    <row r="737" spans="3:7">
      <c r="C737" s="170"/>
      <c r="D737" s="170"/>
      <c r="E737" s="170"/>
      <c r="F737" s="170"/>
      <c r="G737" s="170"/>
    </row>
    <row r="738" spans="3:7">
      <c r="C738" s="170"/>
      <c r="D738" s="170"/>
      <c r="E738" s="170"/>
      <c r="F738" s="170"/>
      <c r="G738" s="170"/>
    </row>
    <row r="739" spans="3:7">
      <c r="C739" s="170"/>
      <c r="D739" s="170"/>
      <c r="E739" s="170"/>
      <c r="F739" s="170"/>
      <c r="G739" s="170"/>
    </row>
    <row r="740" spans="3:7">
      <c r="C740" s="170"/>
      <c r="D740" s="170"/>
      <c r="E740" s="170"/>
      <c r="F740" s="170"/>
      <c r="G740" s="170"/>
    </row>
    <row r="741" spans="3:7">
      <c r="C741" s="170"/>
      <c r="D741" s="170"/>
      <c r="E741" s="170"/>
      <c r="F741" s="170"/>
      <c r="G741" s="170"/>
    </row>
    <row r="742" spans="3:7">
      <c r="C742" s="170"/>
      <c r="D742" s="170"/>
      <c r="E742" s="170"/>
      <c r="F742" s="170"/>
      <c r="G742" s="170"/>
    </row>
    <row r="743" spans="3:7">
      <c r="C743" s="170"/>
      <c r="D743" s="170"/>
      <c r="E743" s="170"/>
      <c r="F743" s="170"/>
      <c r="G743" s="170"/>
    </row>
    <row r="744" spans="3:7">
      <c r="C744" s="170"/>
      <c r="D744" s="170"/>
      <c r="E744" s="170"/>
      <c r="F744" s="170"/>
      <c r="G744" s="170"/>
    </row>
    <row r="745" spans="3:7">
      <c r="C745" s="170"/>
      <c r="D745" s="170"/>
      <c r="E745" s="170"/>
      <c r="F745" s="170"/>
      <c r="G745" s="170"/>
    </row>
    <row r="746" spans="3:7">
      <c r="C746" s="170"/>
      <c r="D746" s="170"/>
      <c r="E746" s="170"/>
      <c r="F746" s="170"/>
      <c r="G746" s="170"/>
    </row>
    <row r="747" spans="3:7">
      <c r="C747" s="170"/>
      <c r="D747" s="170"/>
      <c r="E747" s="170"/>
      <c r="F747" s="170"/>
      <c r="G747" s="170"/>
    </row>
    <row r="748" spans="3:7">
      <c r="C748" s="170"/>
      <c r="D748" s="170"/>
      <c r="E748" s="170"/>
      <c r="F748" s="170"/>
      <c r="G748" s="170"/>
    </row>
    <row r="749" spans="3:7">
      <c r="C749" s="170"/>
      <c r="D749" s="170"/>
      <c r="E749" s="170"/>
      <c r="F749" s="170"/>
      <c r="G749" s="170"/>
    </row>
    <row r="750" spans="3:7">
      <c r="C750" s="170"/>
      <c r="D750" s="170"/>
      <c r="E750" s="170"/>
      <c r="F750" s="170"/>
      <c r="G750" s="170"/>
    </row>
    <row r="751" spans="3:7">
      <c r="C751" s="170"/>
      <c r="D751" s="170"/>
      <c r="E751" s="170"/>
      <c r="F751" s="170"/>
      <c r="G751" s="170"/>
    </row>
    <row r="752" spans="3:7">
      <c r="C752" s="170"/>
      <c r="D752" s="170"/>
      <c r="E752" s="170"/>
      <c r="F752" s="170"/>
      <c r="G752" s="170"/>
    </row>
    <row r="753" spans="3:7">
      <c r="C753" s="170"/>
      <c r="D753" s="170"/>
      <c r="E753" s="170"/>
      <c r="F753" s="170"/>
      <c r="G753" s="170"/>
    </row>
    <row r="754" spans="3:7">
      <c r="C754" s="170"/>
      <c r="D754" s="170"/>
      <c r="E754" s="170"/>
      <c r="F754" s="170"/>
      <c r="G754" s="170"/>
    </row>
    <row r="755" spans="3:7">
      <c r="C755" s="170"/>
      <c r="D755" s="170"/>
      <c r="E755" s="170"/>
      <c r="F755" s="170"/>
      <c r="G755" s="170"/>
    </row>
    <row r="756" spans="3:7">
      <c r="C756" s="170"/>
      <c r="D756" s="170"/>
      <c r="E756" s="170"/>
      <c r="F756" s="170"/>
      <c r="G756" s="170"/>
    </row>
    <row r="757" spans="3:7">
      <c r="C757" s="170"/>
      <c r="D757" s="170"/>
      <c r="E757" s="170"/>
      <c r="F757" s="170"/>
      <c r="G757" s="170"/>
    </row>
    <row r="758" spans="3:7">
      <c r="C758" s="170"/>
      <c r="D758" s="170"/>
      <c r="E758" s="170"/>
      <c r="F758" s="170"/>
      <c r="G758" s="170"/>
    </row>
    <row r="759" spans="3:7">
      <c r="C759" s="170"/>
      <c r="D759" s="170"/>
      <c r="E759" s="170"/>
      <c r="F759" s="170"/>
      <c r="G759" s="170"/>
    </row>
    <row r="760" spans="3:7">
      <c r="C760" s="170"/>
      <c r="D760" s="170"/>
      <c r="E760" s="170"/>
      <c r="F760" s="170"/>
      <c r="G760" s="170"/>
    </row>
    <row r="761" spans="3:7">
      <c r="C761" s="170"/>
      <c r="D761" s="170"/>
      <c r="E761" s="170"/>
      <c r="F761" s="170"/>
      <c r="G761" s="170"/>
    </row>
    <row r="762" spans="3:7">
      <c r="C762" s="170"/>
      <c r="D762" s="170"/>
      <c r="E762" s="170"/>
      <c r="F762" s="170"/>
      <c r="G762" s="170"/>
    </row>
    <row r="763" spans="3:7">
      <c r="C763" s="170"/>
      <c r="D763" s="170"/>
      <c r="E763" s="170"/>
      <c r="F763" s="170"/>
      <c r="G763" s="170"/>
    </row>
    <row r="764" spans="3:7">
      <c r="C764" s="170"/>
      <c r="D764" s="170"/>
      <c r="E764" s="170"/>
      <c r="F764" s="170"/>
      <c r="G764" s="170"/>
    </row>
    <row r="765" spans="3:7">
      <c r="C765" s="170"/>
      <c r="D765" s="170"/>
      <c r="E765" s="170"/>
      <c r="F765" s="170"/>
      <c r="G765" s="170"/>
    </row>
    <row r="766" spans="3:7">
      <c r="C766" s="170"/>
      <c r="D766" s="170"/>
      <c r="E766" s="170"/>
      <c r="F766" s="170"/>
      <c r="G766" s="170"/>
    </row>
    <row r="767" spans="3:7">
      <c r="C767" s="170"/>
      <c r="D767" s="170"/>
      <c r="E767" s="170"/>
      <c r="F767" s="170"/>
      <c r="G767" s="170"/>
    </row>
    <row r="768" spans="3:7">
      <c r="C768" s="170"/>
      <c r="D768" s="170"/>
      <c r="E768" s="170"/>
      <c r="F768" s="170"/>
      <c r="G768" s="170"/>
    </row>
    <row r="769" spans="3:7">
      <c r="C769" s="170"/>
      <c r="D769" s="170"/>
      <c r="E769" s="170"/>
      <c r="F769" s="170"/>
      <c r="G769" s="170"/>
    </row>
    <row r="770" spans="3:7">
      <c r="C770" s="170"/>
      <c r="D770" s="170"/>
      <c r="E770" s="170"/>
      <c r="F770" s="170"/>
      <c r="G770" s="170"/>
    </row>
    <row r="771" spans="3:7">
      <c r="C771" s="170"/>
      <c r="D771" s="170"/>
      <c r="E771" s="170"/>
      <c r="F771" s="170"/>
      <c r="G771" s="170"/>
    </row>
    <row r="772" spans="3:7">
      <c r="C772" s="170"/>
      <c r="D772" s="170"/>
      <c r="E772" s="170"/>
      <c r="F772" s="170"/>
      <c r="G772" s="170"/>
    </row>
    <row r="773" spans="3:7">
      <c r="C773" s="170"/>
      <c r="D773" s="170"/>
      <c r="E773" s="170"/>
      <c r="F773" s="170"/>
      <c r="G773" s="170"/>
    </row>
    <row r="774" spans="3:7">
      <c r="C774" s="170"/>
      <c r="D774" s="170"/>
      <c r="E774" s="170"/>
      <c r="F774" s="170"/>
      <c r="G774" s="170"/>
    </row>
    <row r="775" spans="3:7">
      <c r="C775" s="170"/>
      <c r="D775" s="170"/>
      <c r="E775" s="170"/>
      <c r="F775" s="170"/>
      <c r="G775" s="170"/>
    </row>
    <row r="776" spans="3:7">
      <c r="C776" s="170"/>
      <c r="D776" s="170"/>
      <c r="E776" s="170"/>
      <c r="F776" s="170"/>
      <c r="G776" s="170"/>
    </row>
    <row r="777" spans="3:7">
      <c r="C777" s="170"/>
      <c r="D777" s="170"/>
      <c r="E777" s="170"/>
      <c r="F777" s="170"/>
      <c r="G777" s="170"/>
    </row>
    <row r="778" spans="3:7">
      <c r="C778" s="170"/>
      <c r="D778" s="170"/>
      <c r="E778" s="170"/>
      <c r="F778" s="170"/>
      <c r="G778" s="170"/>
    </row>
    <row r="779" spans="3:7">
      <c r="C779" s="170"/>
      <c r="D779" s="170"/>
      <c r="E779" s="170"/>
      <c r="F779" s="170"/>
      <c r="G779" s="170"/>
    </row>
    <row r="780" spans="3:7">
      <c r="C780" s="170"/>
      <c r="D780" s="170"/>
      <c r="E780" s="170"/>
      <c r="F780" s="170"/>
      <c r="G780" s="170"/>
    </row>
    <row r="781" spans="3:7">
      <c r="C781" s="170"/>
      <c r="D781" s="170"/>
      <c r="E781" s="170"/>
      <c r="F781" s="170"/>
      <c r="G781" s="170"/>
    </row>
    <row r="782" spans="3:7">
      <c r="C782" s="170"/>
      <c r="D782" s="170"/>
      <c r="E782" s="170"/>
      <c r="F782" s="170"/>
      <c r="G782" s="170"/>
    </row>
    <row r="783" spans="3:7">
      <c r="C783" s="170"/>
      <c r="D783" s="170"/>
      <c r="E783" s="170"/>
      <c r="F783" s="170"/>
      <c r="G783" s="170"/>
    </row>
    <row r="784" spans="3:7">
      <c r="C784" s="170"/>
      <c r="D784" s="170"/>
      <c r="E784" s="170"/>
      <c r="F784" s="170"/>
      <c r="G784" s="170"/>
    </row>
    <row r="785" spans="3:7">
      <c r="C785" s="170"/>
      <c r="D785" s="170"/>
      <c r="E785" s="170"/>
      <c r="F785" s="170"/>
      <c r="G785" s="170"/>
    </row>
    <row r="786" spans="3:7">
      <c r="C786" s="170"/>
      <c r="D786" s="170"/>
      <c r="E786" s="170"/>
      <c r="F786" s="170"/>
      <c r="G786" s="170"/>
    </row>
    <row r="787" spans="3:7">
      <c r="C787" s="170"/>
      <c r="D787" s="170"/>
      <c r="E787" s="170"/>
      <c r="F787" s="170"/>
      <c r="G787" s="170"/>
    </row>
    <row r="788" spans="3:7">
      <c r="C788" s="170"/>
      <c r="D788" s="170"/>
      <c r="E788" s="170"/>
      <c r="F788" s="170"/>
      <c r="G788" s="170"/>
    </row>
    <row r="789" spans="3:7">
      <c r="C789" s="170"/>
      <c r="D789" s="170"/>
      <c r="E789" s="170"/>
      <c r="F789" s="170"/>
      <c r="G789" s="170"/>
    </row>
    <row r="790" spans="3:7">
      <c r="C790" s="170"/>
      <c r="D790" s="170"/>
      <c r="E790" s="170"/>
      <c r="F790" s="170"/>
      <c r="G790" s="170"/>
    </row>
    <row r="791" spans="3:7">
      <c r="C791" s="170"/>
      <c r="D791" s="170"/>
      <c r="E791" s="170"/>
      <c r="F791" s="170"/>
      <c r="G791" s="170"/>
    </row>
    <row r="792" spans="3:7">
      <c r="C792" s="170"/>
      <c r="D792" s="170"/>
      <c r="E792" s="170"/>
      <c r="F792" s="170"/>
      <c r="G792" s="170"/>
    </row>
    <row r="793" spans="3:7">
      <c r="C793" s="170"/>
      <c r="D793" s="170"/>
      <c r="E793" s="170"/>
      <c r="F793" s="170"/>
      <c r="G793" s="170"/>
    </row>
    <row r="794" spans="3:7">
      <c r="C794" s="170"/>
      <c r="D794" s="170"/>
      <c r="E794" s="170"/>
      <c r="F794" s="170"/>
      <c r="G794" s="170"/>
    </row>
    <row r="795" spans="3:7">
      <c r="C795" s="170"/>
      <c r="D795" s="170"/>
      <c r="E795" s="170"/>
      <c r="F795" s="170"/>
      <c r="G795" s="170"/>
    </row>
    <row r="796" spans="3:7">
      <c r="C796" s="170"/>
      <c r="D796" s="170"/>
      <c r="E796" s="170"/>
      <c r="F796" s="170"/>
      <c r="G796" s="170"/>
    </row>
    <row r="797" spans="3:7">
      <c r="C797" s="170"/>
      <c r="D797" s="170"/>
      <c r="E797" s="170"/>
      <c r="F797" s="170"/>
      <c r="G797" s="170"/>
    </row>
    <row r="798" spans="3:7">
      <c r="C798" s="170"/>
      <c r="D798" s="170"/>
      <c r="E798" s="170"/>
      <c r="F798" s="170"/>
      <c r="G798" s="170"/>
    </row>
    <row r="799" spans="3:7">
      <c r="C799" s="170"/>
      <c r="D799" s="170"/>
      <c r="E799" s="170"/>
      <c r="F799" s="170"/>
      <c r="G799" s="170"/>
    </row>
    <row r="800" spans="3:7">
      <c r="C800" s="170"/>
      <c r="D800" s="170"/>
      <c r="E800" s="170"/>
      <c r="F800" s="170"/>
      <c r="G800" s="170"/>
    </row>
    <row r="801" spans="3:7">
      <c r="C801" s="170"/>
      <c r="D801" s="170"/>
      <c r="E801" s="170"/>
      <c r="F801" s="170"/>
      <c r="G801" s="170"/>
    </row>
    <row r="802" spans="3:7">
      <c r="C802" s="170"/>
      <c r="D802" s="170"/>
      <c r="E802" s="170"/>
      <c r="F802" s="170"/>
      <c r="G802" s="170"/>
    </row>
    <row r="803" spans="3:7">
      <c r="C803" s="170"/>
      <c r="D803" s="170"/>
      <c r="E803" s="170"/>
      <c r="F803" s="170"/>
      <c r="G803" s="170"/>
    </row>
    <row r="804" spans="3:7">
      <c r="C804" s="170"/>
      <c r="D804" s="170"/>
      <c r="E804" s="170"/>
      <c r="F804" s="170"/>
      <c r="G804" s="170"/>
    </row>
    <row r="805" spans="3:7">
      <c r="C805" s="170"/>
      <c r="D805" s="170"/>
      <c r="E805" s="170"/>
      <c r="F805" s="170"/>
      <c r="G805" s="170"/>
    </row>
    <row r="806" spans="3:7">
      <c r="C806" s="170"/>
      <c r="D806" s="170"/>
      <c r="E806" s="170"/>
      <c r="F806" s="170"/>
      <c r="G806" s="170"/>
    </row>
    <row r="807" spans="3:7">
      <c r="C807" s="170"/>
      <c r="D807" s="170"/>
      <c r="E807" s="170"/>
      <c r="F807" s="170"/>
      <c r="G807" s="170"/>
    </row>
    <row r="808" spans="3:7">
      <c r="C808" s="170"/>
      <c r="D808" s="170"/>
      <c r="E808" s="170"/>
      <c r="F808" s="170"/>
      <c r="G808" s="170"/>
    </row>
    <row r="809" spans="3:7">
      <c r="C809" s="170"/>
      <c r="D809" s="170"/>
      <c r="E809" s="170"/>
      <c r="F809" s="170"/>
      <c r="G809" s="170"/>
    </row>
    <row r="810" spans="3:7">
      <c r="C810" s="170"/>
      <c r="D810" s="170"/>
      <c r="E810" s="170"/>
      <c r="F810" s="170"/>
      <c r="G810" s="170"/>
    </row>
    <row r="811" spans="3:7">
      <c r="C811" s="170"/>
      <c r="D811" s="170"/>
      <c r="E811" s="170"/>
      <c r="F811" s="170"/>
      <c r="G811" s="170"/>
    </row>
    <row r="812" spans="3:7">
      <c r="C812" s="170"/>
      <c r="D812" s="170"/>
      <c r="E812" s="170"/>
      <c r="F812" s="170"/>
      <c r="G812" s="170"/>
    </row>
    <row r="813" spans="3:7">
      <c r="C813" s="170"/>
      <c r="D813" s="170"/>
      <c r="E813" s="170"/>
      <c r="F813" s="170"/>
      <c r="G813" s="170"/>
    </row>
    <row r="814" spans="3:7">
      <c r="C814" s="170"/>
      <c r="D814" s="170"/>
      <c r="E814" s="170"/>
      <c r="F814" s="170"/>
      <c r="G814" s="170"/>
    </row>
    <row r="815" spans="3:7">
      <c r="C815" s="170"/>
      <c r="D815" s="170"/>
      <c r="E815" s="170"/>
      <c r="F815" s="170"/>
      <c r="G815" s="170"/>
    </row>
    <row r="816" spans="3:7">
      <c r="C816" s="170"/>
      <c r="D816" s="170"/>
      <c r="E816" s="170"/>
      <c r="F816" s="170"/>
      <c r="G816" s="170"/>
    </row>
    <row r="817" spans="3:7">
      <c r="C817" s="170"/>
      <c r="D817" s="170"/>
      <c r="E817" s="170"/>
      <c r="F817" s="170"/>
      <c r="G817" s="170"/>
    </row>
    <row r="818" spans="3:7">
      <c r="C818" s="170"/>
      <c r="D818" s="170"/>
      <c r="E818" s="170"/>
      <c r="F818" s="170"/>
      <c r="G818" s="170"/>
    </row>
    <row r="819" spans="3:7">
      <c r="C819" s="170"/>
      <c r="D819" s="170"/>
      <c r="E819" s="170"/>
      <c r="F819" s="170"/>
      <c r="G819" s="170"/>
    </row>
    <row r="820" spans="3:7">
      <c r="C820" s="170"/>
      <c r="D820" s="170"/>
      <c r="E820" s="170"/>
      <c r="F820" s="170"/>
      <c r="G820" s="170"/>
    </row>
    <row r="821" spans="3:7">
      <c r="C821" s="170"/>
      <c r="D821" s="170"/>
      <c r="E821" s="170"/>
      <c r="F821" s="170"/>
      <c r="G821" s="170"/>
    </row>
    <row r="822" spans="3:7">
      <c r="C822" s="170"/>
      <c r="D822" s="170"/>
      <c r="E822" s="170"/>
      <c r="F822" s="170"/>
      <c r="G822" s="170"/>
    </row>
    <row r="823" spans="3:7">
      <c r="C823" s="170"/>
      <c r="D823" s="170"/>
      <c r="E823" s="170"/>
      <c r="F823" s="170"/>
      <c r="G823" s="170"/>
    </row>
    <row r="824" spans="3:7">
      <c r="C824" s="170"/>
      <c r="D824" s="170"/>
      <c r="E824" s="170"/>
      <c r="F824" s="170"/>
      <c r="G824" s="170"/>
    </row>
    <row r="825" spans="3:7">
      <c r="C825" s="170"/>
      <c r="D825" s="170"/>
      <c r="E825" s="170"/>
      <c r="F825" s="170"/>
      <c r="G825" s="170"/>
    </row>
    <row r="826" spans="3:7">
      <c r="C826" s="170"/>
      <c r="D826" s="170"/>
      <c r="E826" s="170"/>
      <c r="F826" s="170"/>
      <c r="G826" s="170"/>
    </row>
    <row r="827" spans="3:7">
      <c r="C827" s="170"/>
      <c r="D827" s="170"/>
      <c r="E827" s="170"/>
      <c r="F827" s="170"/>
      <c r="G827" s="170"/>
    </row>
    <row r="828" spans="3:7">
      <c r="C828" s="170"/>
      <c r="D828" s="170"/>
      <c r="E828" s="170"/>
      <c r="F828" s="170"/>
      <c r="G828" s="170"/>
    </row>
    <row r="829" spans="3:7">
      <c r="C829" s="170"/>
      <c r="D829" s="170"/>
      <c r="E829" s="170"/>
      <c r="F829" s="170"/>
      <c r="G829" s="170"/>
    </row>
    <row r="830" spans="3:7">
      <c r="C830" s="170"/>
      <c r="D830" s="170"/>
      <c r="E830" s="170"/>
      <c r="F830" s="170"/>
      <c r="G830" s="170"/>
    </row>
    <row r="831" spans="3:7">
      <c r="C831" s="170"/>
      <c r="D831" s="170"/>
      <c r="E831" s="170"/>
      <c r="F831" s="170"/>
      <c r="G831" s="170"/>
    </row>
    <row r="832" spans="3:7">
      <c r="C832" s="170"/>
      <c r="D832" s="170"/>
      <c r="E832" s="170"/>
      <c r="F832" s="170"/>
      <c r="G832" s="170"/>
    </row>
    <row r="833" spans="3:7">
      <c r="C833" s="170"/>
      <c r="D833" s="170"/>
      <c r="E833" s="170"/>
      <c r="F833" s="170"/>
      <c r="G833" s="170"/>
    </row>
    <row r="834" spans="3:7">
      <c r="C834" s="170"/>
      <c r="D834" s="170"/>
      <c r="E834" s="170"/>
      <c r="F834" s="170"/>
      <c r="G834" s="170"/>
    </row>
    <row r="835" spans="3:7">
      <c r="C835" s="170"/>
      <c r="D835" s="170"/>
      <c r="E835" s="170"/>
      <c r="F835" s="170"/>
      <c r="G835" s="170"/>
    </row>
    <row r="836" spans="3:7">
      <c r="C836" s="170"/>
      <c r="D836" s="170"/>
      <c r="E836" s="170"/>
      <c r="F836" s="170"/>
      <c r="G836" s="170"/>
    </row>
    <row r="837" spans="3:7">
      <c r="C837" s="170"/>
      <c r="D837" s="170"/>
      <c r="E837" s="170"/>
      <c r="F837" s="170"/>
      <c r="G837" s="170"/>
    </row>
    <row r="838" spans="3:7">
      <c r="C838" s="170"/>
      <c r="D838" s="170"/>
      <c r="E838" s="170"/>
      <c r="F838" s="170"/>
      <c r="G838" s="170"/>
    </row>
    <row r="839" spans="3:7">
      <c r="C839" s="170"/>
      <c r="D839" s="170"/>
      <c r="E839" s="170"/>
      <c r="F839" s="170"/>
      <c r="G839" s="170"/>
    </row>
    <row r="840" spans="3:7">
      <c r="C840" s="170"/>
      <c r="D840" s="170"/>
      <c r="E840" s="170"/>
      <c r="F840" s="170"/>
      <c r="G840" s="170"/>
    </row>
    <row r="841" spans="3:7">
      <c r="C841" s="170"/>
      <c r="D841" s="170"/>
      <c r="E841" s="170"/>
      <c r="F841" s="170"/>
      <c r="G841" s="170"/>
    </row>
    <row r="842" spans="3:7">
      <c r="C842" s="170"/>
      <c r="D842" s="170"/>
      <c r="E842" s="170"/>
      <c r="F842" s="170"/>
      <c r="G842" s="170"/>
    </row>
    <row r="843" spans="3:7">
      <c r="C843" s="170"/>
      <c r="D843" s="170"/>
      <c r="E843" s="170"/>
      <c r="F843" s="170"/>
      <c r="G843" s="170"/>
    </row>
    <row r="844" spans="3:7">
      <c r="C844" s="170"/>
      <c r="D844" s="170"/>
      <c r="E844" s="170"/>
      <c r="F844" s="170"/>
      <c r="G844" s="170"/>
    </row>
    <row r="845" spans="3:7">
      <c r="C845" s="170"/>
      <c r="D845" s="170"/>
      <c r="E845" s="170"/>
      <c r="F845" s="170"/>
      <c r="G845" s="170"/>
    </row>
    <row r="846" spans="3:7">
      <c r="C846" s="170"/>
      <c r="D846" s="170"/>
      <c r="E846" s="170"/>
      <c r="F846" s="170"/>
      <c r="G846" s="170"/>
    </row>
    <row r="847" spans="3:7">
      <c r="C847" s="170"/>
      <c r="D847" s="170"/>
      <c r="E847" s="170"/>
      <c r="F847" s="170"/>
      <c r="G847" s="170"/>
    </row>
    <row r="848" spans="3:7">
      <c r="C848" s="170"/>
      <c r="D848" s="170"/>
      <c r="E848" s="170"/>
      <c r="F848" s="170"/>
      <c r="G848" s="170"/>
    </row>
    <row r="849" spans="3:7">
      <c r="C849" s="170"/>
      <c r="D849" s="170"/>
      <c r="E849" s="170"/>
      <c r="F849" s="170"/>
      <c r="G849" s="170"/>
    </row>
    <row r="850" spans="3:7">
      <c r="C850" s="170"/>
      <c r="D850" s="170"/>
      <c r="E850" s="170"/>
      <c r="F850" s="170"/>
      <c r="G850" s="170"/>
    </row>
    <row r="851" spans="3:7">
      <c r="C851" s="170"/>
      <c r="D851" s="170"/>
      <c r="E851" s="170"/>
      <c r="F851" s="170"/>
      <c r="G851" s="170"/>
    </row>
    <row r="852" spans="3:7">
      <c r="C852" s="170"/>
      <c r="D852" s="170"/>
      <c r="E852" s="170"/>
      <c r="F852" s="170"/>
      <c r="G852" s="170"/>
    </row>
    <row r="853" spans="3:7">
      <c r="C853" s="170"/>
      <c r="D853" s="170"/>
      <c r="E853" s="170"/>
      <c r="F853" s="170"/>
      <c r="G853" s="170"/>
    </row>
    <row r="854" spans="3:7">
      <c r="C854" s="170"/>
      <c r="D854" s="170"/>
      <c r="E854" s="170"/>
      <c r="F854" s="170"/>
      <c r="G854" s="170"/>
    </row>
    <row r="855" spans="3:7">
      <c r="C855" s="170"/>
      <c r="D855" s="170"/>
      <c r="E855" s="170"/>
      <c r="F855" s="170"/>
      <c r="G855" s="170"/>
    </row>
    <row r="856" spans="3:7">
      <c r="C856" s="170"/>
      <c r="D856" s="170"/>
      <c r="E856" s="170"/>
      <c r="F856" s="170"/>
      <c r="G856" s="170"/>
    </row>
    <row r="857" spans="3:7">
      <c r="C857" s="170"/>
      <c r="D857" s="170"/>
      <c r="E857" s="170"/>
      <c r="F857" s="170"/>
      <c r="G857" s="170"/>
    </row>
    <row r="858" spans="3:7">
      <c r="C858" s="170"/>
      <c r="D858" s="170"/>
      <c r="E858" s="170"/>
      <c r="F858" s="170"/>
      <c r="G858" s="170"/>
    </row>
    <row r="859" spans="3:7">
      <c r="C859" s="170"/>
      <c r="D859" s="170"/>
      <c r="E859" s="170"/>
      <c r="F859" s="170"/>
      <c r="G859" s="170"/>
    </row>
    <row r="860" spans="3:7">
      <c r="C860" s="170"/>
      <c r="D860" s="170"/>
      <c r="E860" s="170"/>
      <c r="F860" s="170"/>
      <c r="G860" s="170"/>
    </row>
    <row r="861" spans="3:7">
      <c r="C861" s="170"/>
      <c r="D861" s="170"/>
      <c r="E861" s="170"/>
      <c r="F861" s="170"/>
      <c r="G861" s="170"/>
    </row>
    <row r="862" spans="3:7">
      <c r="C862" s="170"/>
      <c r="D862" s="170"/>
      <c r="E862" s="170"/>
      <c r="F862" s="170"/>
      <c r="G862" s="170"/>
    </row>
    <row r="863" spans="3:7">
      <c r="C863" s="170"/>
      <c r="D863" s="170"/>
      <c r="E863" s="170"/>
      <c r="F863" s="170"/>
      <c r="G863" s="170"/>
    </row>
    <row r="864" spans="3:7">
      <c r="C864" s="170"/>
      <c r="D864" s="170"/>
      <c r="E864" s="170"/>
      <c r="F864" s="170"/>
      <c r="G864" s="170"/>
    </row>
    <row r="865" spans="3:7">
      <c r="C865" s="170"/>
      <c r="D865" s="170"/>
      <c r="E865" s="170"/>
      <c r="F865" s="170"/>
      <c r="G865" s="170"/>
    </row>
    <row r="866" spans="3:7">
      <c r="C866" s="170"/>
      <c r="D866" s="170"/>
      <c r="E866" s="170"/>
      <c r="F866" s="170"/>
      <c r="G866" s="170"/>
    </row>
    <row r="867" spans="3:7">
      <c r="C867" s="170"/>
      <c r="D867" s="170"/>
      <c r="E867" s="170"/>
      <c r="F867" s="170"/>
      <c r="G867" s="170"/>
    </row>
    <row r="868" spans="3:7">
      <c r="C868" s="170"/>
      <c r="D868" s="170"/>
      <c r="E868" s="170"/>
      <c r="F868" s="170"/>
      <c r="G868" s="170"/>
    </row>
    <row r="869" spans="3:7">
      <c r="C869" s="170"/>
      <c r="D869" s="170"/>
      <c r="E869" s="170"/>
      <c r="F869" s="170"/>
      <c r="G869" s="170"/>
    </row>
    <row r="870" spans="3:7">
      <c r="C870" s="170"/>
      <c r="D870" s="170"/>
      <c r="E870" s="170"/>
      <c r="F870" s="170"/>
      <c r="G870" s="170"/>
    </row>
    <row r="871" spans="3:7">
      <c r="C871" s="170"/>
      <c r="D871" s="170"/>
      <c r="E871" s="170"/>
      <c r="F871" s="170"/>
      <c r="G871" s="170"/>
    </row>
    <row r="872" spans="3:7">
      <c r="C872" s="170"/>
      <c r="D872" s="170"/>
      <c r="E872" s="170"/>
      <c r="F872" s="170"/>
      <c r="G872" s="170"/>
    </row>
    <row r="873" spans="3:7">
      <c r="C873" s="170"/>
      <c r="D873" s="170"/>
      <c r="E873" s="170"/>
      <c r="F873" s="170"/>
      <c r="G873" s="170"/>
    </row>
    <row r="874" spans="3:7">
      <c r="C874" s="170"/>
      <c r="D874" s="170"/>
      <c r="E874" s="170"/>
      <c r="F874" s="170"/>
      <c r="G874" s="170"/>
    </row>
    <row r="875" spans="3:7">
      <c r="C875" s="170"/>
      <c r="D875" s="170"/>
      <c r="E875" s="170"/>
      <c r="F875" s="170"/>
      <c r="G875" s="170"/>
    </row>
    <row r="876" spans="3:7">
      <c r="C876" s="170"/>
      <c r="D876" s="170"/>
      <c r="E876" s="170"/>
      <c r="F876" s="170"/>
      <c r="G876" s="170"/>
    </row>
    <row r="877" spans="3:7">
      <c r="C877" s="170"/>
      <c r="D877" s="170"/>
      <c r="E877" s="170"/>
      <c r="F877" s="170"/>
      <c r="G877" s="170"/>
    </row>
    <row r="878" spans="3:7">
      <c r="C878" s="170"/>
      <c r="D878" s="170"/>
      <c r="E878" s="170"/>
      <c r="F878" s="170"/>
      <c r="G878" s="170"/>
    </row>
    <row r="879" spans="3:7">
      <c r="C879" s="170"/>
      <c r="D879" s="170"/>
      <c r="E879" s="170"/>
      <c r="F879" s="170"/>
      <c r="G879" s="170"/>
    </row>
    <row r="880" spans="3:7">
      <c r="C880" s="170"/>
      <c r="D880" s="170"/>
      <c r="E880" s="170"/>
      <c r="F880" s="170"/>
      <c r="G880" s="170"/>
    </row>
    <row r="881" spans="3:7">
      <c r="C881" s="170"/>
      <c r="D881" s="170"/>
      <c r="E881" s="170"/>
      <c r="F881" s="170"/>
      <c r="G881" s="170"/>
    </row>
    <row r="882" spans="3:7">
      <c r="C882" s="170"/>
      <c r="D882" s="170"/>
      <c r="E882" s="170"/>
      <c r="F882" s="170"/>
      <c r="G882" s="170"/>
    </row>
    <row r="883" spans="3:7">
      <c r="C883" s="170"/>
      <c r="D883" s="170"/>
      <c r="E883" s="170"/>
      <c r="F883" s="170"/>
      <c r="G883" s="170"/>
    </row>
    <row r="884" spans="3:7">
      <c r="C884" s="170"/>
      <c r="D884" s="170"/>
      <c r="E884" s="170"/>
      <c r="F884" s="170"/>
      <c r="G884" s="170"/>
    </row>
    <row r="885" spans="3:7">
      <c r="C885" s="170"/>
      <c r="D885" s="170"/>
      <c r="E885" s="170"/>
      <c r="F885" s="170"/>
      <c r="G885" s="170"/>
    </row>
    <row r="886" spans="3:7">
      <c r="C886" s="170"/>
      <c r="D886" s="170"/>
      <c r="E886" s="170"/>
      <c r="F886" s="170"/>
      <c r="G886" s="170"/>
    </row>
    <row r="887" spans="3:7">
      <c r="C887" s="170"/>
      <c r="D887" s="170"/>
      <c r="E887" s="170"/>
      <c r="F887" s="170"/>
      <c r="G887" s="170"/>
    </row>
    <row r="888" spans="3:7">
      <c r="C888" s="170"/>
      <c r="D888" s="170"/>
      <c r="E888" s="170"/>
      <c r="F888" s="170"/>
      <c r="G888" s="170"/>
    </row>
    <row r="889" spans="3:7">
      <c r="C889" s="170"/>
      <c r="D889" s="170"/>
      <c r="E889" s="170"/>
      <c r="F889" s="170"/>
      <c r="G889" s="170"/>
    </row>
    <row r="890" spans="3:7">
      <c r="C890" s="170"/>
      <c r="D890" s="170"/>
      <c r="E890" s="170"/>
      <c r="F890" s="170"/>
      <c r="G890" s="170"/>
    </row>
    <row r="891" spans="3:7">
      <c r="C891" s="170"/>
      <c r="D891" s="170"/>
      <c r="E891" s="170"/>
      <c r="F891" s="170"/>
      <c r="G891" s="170"/>
    </row>
    <row r="892" spans="3:7">
      <c r="C892" s="170"/>
      <c r="D892" s="170"/>
      <c r="E892" s="170"/>
      <c r="F892" s="170"/>
      <c r="G892" s="170"/>
    </row>
    <row r="893" spans="3:7">
      <c r="C893" s="170"/>
      <c r="D893" s="170"/>
      <c r="E893" s="170"/>
      <c r="F893" s="170"/>
      <c r="G893" s="170"/>
    </row>
    <row r="894" spans="3:7">
      <c r="C894" s="170"/>
      <c r="D894" s="170"/>
      <c r="E894" s="170"/>
      <c r="F894" s="170"/>
      <c r="G894" s="170"/>
    </row>
    <row r="895" spans="3:7">
      <c r="C895" s="170"/>
      <c r="D895" s="170"/>
      <c r="E895" s="170"/>
      <c r="F895" s="170"/>
      <c r="G895" s="170"/>
    </row>
    <row r="896" spans="3:7">
      <c r="C896" s="170"/>
      <c r="D896" s="170"/>
      <c r="E896" s="170"/>
      <c r="F896" s="170"/>
      <c r="G896" s="170"/>
    </row>
    <row r="897" spans="3:7">
      <c r="C897" s="170"/>
      <c r="D897" s="170"/>
      <c r="E897" s="170"/>
      <c r="F897" s="170"/>
      <c r="G897" s="170"/>
    </row>
    <row r="898" spans="3:7">
      <c r="C898" s="170"/>
      <c r="D898" s="170"/>
      <c r="E898" s="170"/>
      <c r="F898" s="170"/>
      <c r="G898" s="170"/>
    </row>
    <row r="899" spans="3:7">
      <c r="C899" s="170"/>
      <c r="D899" s="170"/>
      <c r="E899" s="170"/>
      <c r="F899" s="170"/>
      <c r="G899" s="170"/>
    </row>
    <row r="900" spans="3:7">
      <c r="C900" s="170"/>
      <c r="D900" s="170"/>
      <c r="E900" s="170"/>
      <c r="F900" s="170"/>
      <c r="G900" s="170"/>
    </row>
    <row r="901" spans="3:7">
      <c r="C901" s="170"/>
      <c r="D901" s="170"/>
      <c r="E901" s="170"/>
      <c r="F901" s="170"/>
      <c r="G901" s="170"/>
    </row>
    <row r="902" spans="3:7">
      <c r="C902" s="170"/>
      <c r="D902" s="170"/>
      <c r="E902" s="170"/>
      <c r="F902" s="170"/>
      <c r="G902" s="170"/>
    </row>
    <row r="903" spans="3:7">
      <c r="C903" s="170"/>
      <c r="D903" s="170"/>
      <c r="E903" s="170"/>
      <c r="F903" s="170"/>
      <c r="G903" s="170"/>
    </row>
    <row r="904" spans="3:7">
      <c r="C904" s="170"/>
      <c r="D904" s="170"/>
      <c r="E904" s="170"/>
      <c r="F904" s="170"/>
      <c r="G904" s="170"/>
    </row>
    <row r="905" spans="3:7">
      <c r="C905" s="170"/>
      <c r="D905" s="170"/>
      <c r="E905" s="170"/>
      <c r="F905" s="170"/>
      <c r="G905" s="170"/>
    </row>
    <row r="906" spans="3:7">
      <c r="C906" s="170"/>
      <c r="D906" s="170"/>
      <c r="E906" s="170"/>
      <c r="F906" s="170"/>
      <c r="G906" s="170"/>
    </row>
    <row r="907" spans="3:7">
      <c r="C907" s="170"/>
      <c r="D907" s="170"/>
      <c r="E907" s="170"/>
      <c r="F907" s="170"/>
      <c r="G907" s="170"/>
    </row>
    <row r="908" spans="3:7">
      <c r="C908" s="170"/>
      <c r="D908" s="170"/>
      <c r="E908" s="170"/>
      <c r="F908" s="170"/>
      <c r="G908" s="170"/>
    </row>
    <row r="909" spans="3:7">
      <c r="C909" s="170"/>
      <c r="D909" s="170"/>
      <c r="E909" s="170"/>
      <c r="F909" s="170"/>
      <c r="G909" s="170"/>
    </row>
    <row r="910" spans="3:7">
      <c r="C910" s="170"/>
      <c r="D910" s="170"/>
      <c r="E910" s="170"/>
      <c r="F910" s="170"/>
      <c r="G910" s="170"/>
    </row>
    <row r="911" spans="3:7">
      <c r="C911" s="170"/>
      <c r="D911" s="170"/>
      <c r="E911" s="170"/>
      <c r="F911" s="170"/>
      <c r="G911" s="170"/>
    </row>
    <row r="912" spans="3:7">
      <c r="C912" s="170"/>
      <c r="D912" s="170"/>
      <c r="E912" s="170"/>
      <c r="F912" s="170"/>
      <c r="G912" s="170"/>
    </row>
    <row r="913" spans="3:7">
      <c r="C913" s="170"/>
      <c r="D913" s="170"/>
      <c r="E913" s="170"/>
      <c r="F913" s="170"/>
      <c r="G913" s="170"/>
    </row>
    <row r="914" spans="3:7">
      <c r="C914" s="170"/>
      <c r="D914" s="170"/>
      <c r="E914" s="170"/>
      <c r="F914" s="170"/>
      <c r="G914" s="170"/>
    </row>
    <row r="915" spans="3:7">
      <c r="C915" s="170"/>
      <c r="D915" s="170"/>
      <c r="E915" s="170"/>
      <c r="F915" s="170"/>
      <c r="G915" s="170"/>
    </row>
    <row r="916" spans="3:7">
      <c r="C916" s="170"/>
      <c r="D916" s="170"/>
      <c r="E916" s="170"/>
      <c r="F916" s="170"/>
      <c r="G916" s="170"/>
    </row>
    <row r="917" spans="3:7">
      <c r="C917" s="170"/>
      <c r="D917" s="170"/>
      <c r="E917" s="170"/>
      <c r="F917" s="170"/>
      <c r="G917" s="170"/>
    </row>
    <row r="918" spans="3:7">
      <c r="C918" s="170"/>
      <c r="D918" s="170"/>
      <c r="E918" s="170"/>
      <c r="F918" s="170"/>
      <c r="G918" s="170"/>
    </row>
    <row r="919" spans="3:7">
      <c r="C919" s="170"/>
      <c r="D919" s="170"/>
      <c r="E919" s="170"/>
      <c r="F919" s="170"/>
      <c r="G919" s="170"/>
    </row>
    <row r="920" spans="3:7">
      <c r="C920" s="170"/>
      <c r="D920" s="170"/>
      <c r="E920" s="170"/>
      <c r="F920" s="170"/>
      <c r="G920" s="170"/>
    </row>
    <row r="921" spans="3:7">
      <c r="C921" s="170"/>
      <c r="D921" s="170"/>
      <c r="E921" s="170"/>
      <c r="F921" s="170"/>
      <c r="G921" s="170"/>
    </row>
    <row r="922" spans="3:7">
      <c r="C922" s="170"/>
      <c r="D922" s="170"/>
      <c r="E922" s="170"/>
      <c r="F922" s="170"/>
      <c r="G922" s="170"/>
    </row>
    <row r="923" spans="3:7">
      <c r="C923" s="170"/>
      <c r="D923" s="170"/>
      <c r="E923" s="170"/>
      <c r="F923" s="170"/>
      <c r="G923" s="170"/>
    </row>
    <row r="924" spans="3:7">
      <c r="C924" s="170"/>
      <c r="D924" s="170"/>
      <c r="E924" s="170"/>
      <c r="F924" s="170"/>
      <c r="G924" s="170"/>
    </row>
    <row r="925" spans="3:7">
      <c r="C925" s="170"/>
      <c r="D925" s="170"/>
      <c r="E925" s="170"/>
      <c r="F925" s="170"/>
      <c r="G925" s="170"/>
    </row>
    <row r="926" spans="3:7">
      <c r="C926" s="170"/>
      <c r="D926" s="170"/>
      <c r="E926" s="170"/>
      <c r="F926" s="170"/>
      <c r="G926" s="170"/>
    </row>
    <row r="927" spans="3:7">
      <c r="C927" s="170"/>
      <c r="D927" s="170"/>
      <c r="E927" s="170"/>
      <c r="F927" s="170"/>
      <c r="G927" s="170"/>
    </row>
    <row r="928" spans="3:7">
      <c r="C928" s="170"/>
      <c r="D928" s="170"/>
      <c r="E928" s="170"/>
      <c r="F928" s="170"/>
      <c r="G928" s="170"/>
    </row>
    <row r="929" spans="3:7">
      <c r="C929" s="170"/>
      <c r="D929" s="170"/>
      <c r="E929" s="170"/>
      <c r="F929" s="170"/>
      <c r="G929" s="170"/>
    </row>
    <row r="930" spans="3:7">
      <c r="C930" s="170"/>
      <c r="D930" s="170"/>
      <c r="E930" s="170"/>
      <c r="F930" s="170"/>
      <c r="G930" s="170"/>
    </row>
    <row r="931" spans="3:7">
      <c r="C931" s="170"/>
      <c r="D931" s="170"/>
      <c r="E931" s="170"/>
      <c r="F931" s="170"/>
      <c r="G931" s="170"/>
    </row>
    <row r="932" spans="3:7">
      <c r="C932" s="170"/>
      <c r="D932" s="170"/>
      <c r="E932" s="170"/>
      <c r="F932" s="170"/>
      <c r="G932" s="170"/>
    </row>
    <row r="933" spans="3:7">
      <c r="C933" s="170"/>
      <c r="D933" s="170"/>
      <c r="E933" s="170"/>
      <c r="F933" s="170"/>
      <c r="G933" s="170"/>
    </row>
    <row r="934" spans="3:7">
      <c r="C934" s="170"/>
      <c r="D934" s="170"/>
      <c r="E934" s="170"/>
      <c r="F934" s="170"/>
      <c r="G934" s="170"/>
    </row>
    <row r="935" spans="3:7">
      <c r="C935" s="170"/>
      <c r="D935" s="170"/>
      <c r="E935" s="170"/>
      <c r="F935" s="170"/>
      <c r="G935" s="170"/>
    </row>
    <row r="936" spans="3:7">
      <c r="C936" s="170"/>
      <c r="D936" s="170"/>
      <c r="E936" s="170"/>
      <c r="F936" s="170"/>
      <c r="G936" s="170"/>
    </row>
    <row r="937" spans="3:7">
      <c r="C937" s="170"/>
      <c r="D937" s="170"/>
      <c r="E937" s="170"/>
      <c r="F937" s="170"/>
      <c r="G937" s="170"/>
    </row>
    <row r="938" spans="3:7">
      <c r="C938" s="170"/>
      <c r="D938" s="170"/>
      <c r="E938" s="170"/>
      <c r="F938" s="170"/>
      <c r="G938" s="170"/>
    </row>
    <row r="939" spans="3:7">
      <c r="C939" s="170"/>
      <c r="D939" s="170"/>
      <c r="E939" s="170"/>
      <c r="F939" s="170"/>
      <c r="G939" s="170"/>
    </row>
    <row r="940" spans="3:7">
      <c r="C940" s="170"/>
      <c r="D940" s="170"/>
      <c r="E940" s="170"/>
      <c r="F940" s="170"/>
      <c r="G940" s="170"/>
    </row>
    <row r="941" spans="3:7">
      <c r="C941" s="170"/>
      <c r="D941" s="170"/>
      <c r="E941" s="170"/>
      <c r="F941" s="170"/>
      <c r="G941" s="170"/>
    </row>
    <row r="942" spans="3:7">
      <c r="C942" s="170"/>
      <c r="D942" s="170"/>
      <c r="E942" s="170"/>
      <c r="F942" s="170"/>
      <c r="G942" s="170"/>
    </row>
    <row r="943" spans="3:7">
      <c r="C943" s="170"/>
      <c r="D943" s="170"/>
      <c r="E943" s="170"/>
      <c r="F943" s="170"/>
      <c r="G943" s="170"/>
    </row>
    <row r="944" spans="3:7">
      <c r="C944" s="170"/>
      <c r="D944" s="170"/>
      <c r="E944" s="170"/>
      <c r="F944" s="170"/>
      <c r="G944" s="170"/>
    </row>
    <row r="945" spans="3:7">
      <c r="C945" s="170"/>
      <c r="D945" s="170"/>
      <c r="E945" s="170"/>
      <c r="F945" s="170"/>
      <c r="G945" s="170"/>
    </row>
    <row r="946" spans="3:7">
      <c r="C946" s="170"/>
      <c r="D946" s="170"/>
      <c r="E946" s="170"/>
      <c r="F946" s="170"/>
      <c r="G946" s="170"/>
    </row>
    <row r="947" spans="3:7">
      <c r="C947" s="170"/>
      <c r="D947" s="170"/>
      <c r="E947" s="170"/>
      <c r="F947" s="170"/>
      <c r="G947" s="170"/>
    </row>
    <row r="948" spans="3:7">
      <c r="C948" s="170"/>
      <c r="D948" s="170"/>
      <c r="E948" s="170"/>
      <c r="F948" s="170"/>
      <c r="G948" s="170"/>
    </row>
    <row r="949" spans="3:7">
      <c r="C949" s="170"/>
      <c r="D949" s="170"/>
      <c r="E949" s="170"/>
      <c r="F949" s="170"/>
      <c r="G949" s="170"/>
    </row>
    <row r="950" spans="3:7">
      <c r="C950" s="170"/>
      <c r="D950" s="170"/>
      <c r="E950" s="170"/>
      <c r="F950" s="170"/>
      <c r="G950" s="170"/>
    </row>
    <row r="951" spans="3:7">
      <c r="C951" s="170"/>
      <c r="D951" s="170"/>
      <c r="E951" s="170"/>
      <c r="F951" s="170"/>
      <c r="G951" s="170"/>
    </row>
    <row r="952" spans="3:7">
      <c r="C952" s="170"/>
      <c r="D952" s="170"/>
      <c r="E952" s="170"/>
      <c r="F952" s="170"/>
      <c r="G952" s="170"/>
    </row>
    <row r="953" spans="3:7">
      <c r="C953" s="170"/>
      <c r="D953" s="170"/>
      <c r="E953" s="170"/>
      <c r="F953" s="170"/>
      <c r="G953" s="170"/>
    </row>
    <row r="954" spans="3:7">
      <c r="C954" s="170"/>
      <c r="D954" s="170"/>
      <c r="E954" s="170"/>
      <c r="F954" s="170"/>
      <c r="G954" s="170"/>
    </row>
    <row r="955" spans="3:7">
      <c r="C955" s="170"/>
      <c r="D955" s="170"/>
      <c r="E955" s="170"/>
      <c r="F955" s="170"/>
      <c r="G955" s="170"/>
    </row>
    <row r="956" spans="3:7">
      <c r="C956" s="170"/>
      <c r="D956" s="170"/>
      <c r="E956" s="170"/>
      <c r="F956" s="170"/>
      <c r="G956" s="170"/>
    </row>
    <row r="957" spans="3:7">
      <c r="C957" s="170"/>
      <c r="D957" s="170"/>
      <c r="E957" s="170"/>
      <c r="F957" s="170"/>
      <c r="G957" s="170"/>
    </row>
    <row r="958" spans="3:7">
      <c r="C958" s="170"/>
      <c r="D958" s="170"/>
      <c r="E958" s="170"/>
      <c r="F958" s="170"/>
      <c r="G958" s="170"/>
    </row>
    <row r="959" spans="3:7">
      <c r="C959" s="170"/>
      <c r="D959" s="170"/>
      <c r="E959" s="170"/>
      <c r="F959" s="170"/>
      <c r="G959" s="170"/>
    </row>
    <row r="960" spans="3:7">
      <c r="C960" s="170"/>
      <c r="D960" s="170"/>
      <c r="E960" s="170"/>
      <c r="F960" s="170"/>
      <c r="G960" s="170"/>
    </row>
    <row r="961" spans="3:7">
      <c r="C961" s="170"/>
      <c r="D961" s="170"/>
      <c r="E961" s="170"/>
      <c r="F961" s="170"/>
      <c r="G961" s="170"/>
    </row>
    <row r="962" spans="3:7">
      <c r="C962" s="170"/>
      <c r="D962" s="170"/>
      <c r="E962" s="170"/>
      <c r="F962" s="170"/>
      <c r="G962" s="170"/>
    </row>
    <row r="963" spans="3:7">
      <c r="C963" s="170"/>
      <c r="D963" s="170"/>
      <c r="E963" s="170"/>
      <c r="F963" s="170"/>
      <c r="G963" s="170"/>
    </row>
    <row r="964" spans="3:7">
      <c r="C964" s="170"/>
      <c r="D964" s="170"/>
      <c r="E964" s="170"/>
      <c r="F964" s="170"/>
      <c r="G964" s="170"/>
    </row>
    <row r="965" spans="3:7">
      <c r="C965" s="170"/>
      <c r="D965" s="170"/>
      <c r="E965" s="170"/>
      <c r="F965" s="170"/>
      <c r="G965" s="170"/>
    </row>
    <row r="966" spans="3:7">
      <c r="C966" s="170"/>
      <c r="D966" s="170"/>
      <c r="E966" s="170"/>
      <c r="F966" s="170"/>
      <c r="G966" s="170"/>
    </row>
    <row r="967" spans="3:7">
      <c r="C967" s="170"/>
      <c r="D967" s="170"/>
      <c r="E967" s="170"/>
      <c r="F967" s="170"/>
      <c r="G967" s="170"/>
    </row>
    <row r="968" spans="3:7">
      <c r="C968" s="170"/>
      <c r="D968" s="170"/>
      <c r="E968" s="170"/>
      <c r="F968" s="170"/>
      <c r="G968" s="170"/>
    </row>
    <row r="969" spans="3:7">
      <c r="C969" s="170"/>
      <c r="D969" s="170"/>
      <c r="E969" s="170"/>
      <c r="F969" s="170"/>
      <c r="G969" s="170"/>
    </row>
    <row r="970" spans="3:7">
      <c r="C970" s="170"/>
      <c r="D970" s="170"/>
      <c r="E970" s="170"/>
      <c r="F970" s="170"/>
      <c r="G970" s="170"/>
    </row>
    <row r="971" spans="3:7">
      <c r="C971" s="170"/>
      <c r="D971" s="170"/>
      <c r="E971" s="170"/>
      <c r="F971" s="170"/>
      <c r="G971" s="170"/>
    </row>
    <row r="972" spans="3:7">
      <c r="C972" s="170"/>
      <c r="D972" s="170"/>
      <c r="E972" s="170"/>
      <c r="F972" s="170"/>
      <c r="G972" s="170"/>
    </row>
    <row r="973" spans="3:7">
      <c r="C973" s="170"/>
      <c r="D973" s="170"/>
      <c r="E973" s="170"/>
      <c r="F973" s="170"/>
      <c r="G973" s="170"/>
    </row>
    <row r="974" spans="3:7">
      <c r="C974" s="170"/>
      <c r="D974" s="170"/>
      <c r="E974" s="170"/>
      <c r="F974" s="170"/>
      <c r="G974" s="170"/>
    </row>
    <row r="975" spans="3:7">
      <c r="C975" s="170"/>
      <c r="D975" s="170"/>
      <c r="E975" s="170"/>
      <c r="F975" s="170"/>
      <c r="G975" s="170"/>
    </row>
    <row r="976" spans="3:7">
      <c r="C976" s="170"/>
      <c r="D976" s="170"/>
      <c r="E976" s="170"/>
      <c r="F976" s="170"/>
      <c r="G976" s="170"/>
    </row>
    <row r="977" spans="3:7">
      <c r="C977" s="170"/>
      <c r="D977" s="170"/>
      <c r="E977" s="170"/>
      <c r="F977" s="170"/>
      <c r="G977" s="170"/>
    </row>
    <row r="978" spans="3:7">
      <c r="C978" s="170"/>
      <c r="D978" s="170"/>
      <c r="E978" s="170"/>
      <c r="F978" s="170"/>
      <c r="G978" s="170"/>
    </row>
    <row r="979" spans="3:7">
      <c r="C979" s="170"/>
      <c r="D979" s="170"/>
      <c r="E979" s="170"/>
      <c r="F979" s="170"/>
      <c r="G979" s="170"/>
    </row>
    <row r="980" spans="3:7">
      <c r="C980" s="170"/>
      <c r="D980" s="170"/>
      <c r="E980" s="170"/>
      <c r="F980" s="170"/>
      <c r="G980" s="170"/>
    </row>
    <row r="981" spans="3:7">
      <c r="C981" s="170"/>
      <c r="D981" s="170"/>
      <c r="E981" s="170"/>
      <c r="F981" s="170"/>
      <c r="G981" s="170"/>
    </row>
    <row r="982" spans="3:7">
      <c r="C982" s="170"/>
      <c r="D982" s="170"/>
      <c r="E982" s="170"/>
      <c r="F982" s="170"/>
      <c r="G982" s="170"/>
    </row>
    <row r="983" spans="3:7">
      <c r="C983" s="170"/>
      <c r="D983" s="170"/>
      <c r="E983" s="170"/>
      <c r="F983" s="170"/>
      <c r="G983" s="170"/>
    </row>
    <row r="984" spans="3:7">
      <c r="C984" s="170"/>
      <c r="D984" s="170"/>
      <c r="E984" s="170"/>
      <c r="F984" s="170"/>
      <c r="G984" s="170"/>
    </row>
    <row r="985" spans="3:7">
      <c r="C985" s="170"/>
      <c r="D985" s="170"/>
      <c r="E985" s="170"/>
      <c r="F985" s="170"/>
      <c r="G985" s="170"/>
    </row>
    <row r="986" spans="3:7">
      <c r="C986" s="170"/>
      <c r="D986" s="170"/>
      <c r="E986" s="170"/>
      <c r="F986" s="170"/>
      <c r="G986" s="170"/>
    </row>
    <row r="987" spans="3:7">
      <c r="C987" s="170"/>
      <c r="D987" s="170"/>
      <c r="E987" s="170"/>
      <c r="F987" s="170"/>
      <c r="G987" s="170"/>
    </row>
    <row r="988" spans="3:7">
      <c r="C988" s="170"/>
      <c r="D988" s="170"/>
      <c r="E988" s="170"/>
      <c r="F988" s="170"/>
      <c r="G988" s="170"/>
    </row>
    <row r="989" spans="3:7">
      <c r="C989" s="170"/>
      <c r="D989" s="170"/>
      <c r="E989" s="170"/>
      <c r="F989" s="170"/>
      <c r="G989" s="170"/>
    </row>
    <row r="990" spans="3:7">
      <c r="C990" s="170"/>
      <c r="D990" s="170"/>
      <c r="E990" s="170"/>
      <c r="F990" s="170"/>
      <c r="G990" s="170"/>
    </row>
    <row r="991" spans="3:7">
      <c r="C991" s="170"/>
      <c r="D991" s="170"/>
      <c r="E991" s="170"/>
      <c r="F991" s="170"/>
      <c r="G991" s="170"/>
    </row>
    <row r="992" spans="3:7">
      <c r="C992" s="170"/>
      <c r="D992" s="170"/>
      <c r="E992" s="170"/>
      <c r="F992" s="170"/>
      <c r="G992" s="170"/>
    </row>
    <row r="993" spans="3:7">
      <c r="C993" s="170"/>
      <c r="D993" s="170"/>
      <c r="E993" s="170"/>
      <c r="F993" s="170"/>
      <c r="G993" s="170"/>
    </row>
    <row r="994" spans="3:7">
      <c r="C994" s="170"/>
      <c r="D994" s="170"/>
      <c r="E994" s="170"/>
      <c r="F994" s="170"/>
      <c r="G994" s="170"/>
    </row>
    <row r="995" spans="3:7">
      <c r="C995" s="170"/>
      <c r="D995" s="170"/>
      <c r="E995" s="170"/>
      <c r="F995" s="170"/>
      <c r="G995" s="170"/>
    </row>
    <row r="996" spans="3:7">
      <c r="C996" s="170"/>
      <c r="D996" s="170"/>
      <c r="E996" s="170"/>
      <c r="F996" s="170"/>
      <c r="G996" s="170"/>
    </row>
    <row r="997" spans="3:7">
      <c r="C997" s="170"/>
      <c r="D997" s="170"/>
      <c r="E997" s="170"/>
      <c r="F997" s="170"/>
      <c r="G997" s="170"/>
    </row>
    <row r="998" spans="3:7">
      <c r="C998" s="170"/>
      <c r="D998" s="170"/>
      <c r="E998" s="170"/>
      <c r="F998" s="170"/>
      <c r="G998" s="170"/>
    </row>
    <row r="999" spans="3:7">
      <c r="C999" s="170"/>
      <c r="D999" s="170"/>
      <c r="E999" s="170"/>
      <c r="F999" s="170"/>
      <c r="G999" s="170"/>
    </row>
    <row r="1000" spans="3:7">
      <c r="C1000" s="170"/>
      <c r="D1000" s="170"/>
      <c r="E1000" s="170"/>
      <c r="F1000" s="170"/>
      <c r="G1000" s="170"/>
    </row>
    <row r="1001" spans="3:7">
      <c r="C1001" s="170"/>
      <c r="D1001" s="170"/>
      <c r="E1001" s="170"/>
      <c r="F1001" s="170"/>
      <c r="G1001" s="170"/>
    </row>
    <row r="1002" spans="3:7">
      <c r="C1002" s="170"/>
      <c r="D1002" s="170"/>
      <c r="E1002" s="170"/>
      <c r="F1002" s="170"/>
      <c r="G1002" s="170"/>
    </row>
    <row r="1003" spans="3:7">
      <c r="C1003" s="170"/>
      <c r="D1003" s="170"/>
      <c r="E1003" s="170"/>
      <c r="F1003" s="170"/>
      <c r="G1003" s="170"/>
    </row>
    <row r="1004" spans="3:7">
      <c r="C1004" s="170"/>
      <c r="D1004" s="170"/>
      <c r="E1004" s="170"/>
      <c r="F1004" s="170"/>
      <c r="G1004" s="170"/>
    </row>
    <row r="1005" spans="3:7">
      <c r="C1005" s="170"/>
      <c r="D1005" s="170"/>
      <c r="E1005" s="170"/>
      <c r="F1005" s="170"/>
      <c r="G1005" s="170"/>
    </row>
    <row r="1006" spans="3:7">
      <c r="C1006" s="170"/>
      <c r="D1006" s="170"/>
      <c r="E1006" s="170"/>
      <c r="F1006" s="170"/>
      <c r="G1006" s="170"/>
    </row>
    <row r="1007" spans="3:7">
      <c r="C1007" s="170"/>
      <c r="D1007" s="170"/>
      <c r="E1007" s="170"/>
      <c r="F1007" s="170"/>
      <c r="G1007" s="170"/>
    </row>
    <row r="1008" spans="3:7">
      <c r="C1008" s="170"/>
      <c r="D1008" s="170"/>
      <c r="E1008" s="170"/>
      <c r="F1008" s="170"/>
      <c r="G1008" s="170"/>
    </row>
    <row r="1009" spans="3:7">
      <c r="C1009" s="170"/>
      <c r="D1009" s="170"/>
      <c r="E1009" s="170"/>
      <c r="F1009" s="170"/>
      <c r="G1009" s="170"/>
    </row>
    <row r="1010" spans="3:7">
      <c r="C1010" s="170"/>
      <c r="D1010" s="170"/>
      <c r="E1010" s="170"/>
      <c r="F1010" s="170"/>
      <c r="G1010" s="170"/>
    </row>
    <row r="1011" spans="3:7">
      <c r="C1011" s="170"/>
      <c r="D1011" s="170"/>
      <c r="E1011" s="170"/>
      <c r="F1011" s="170"/>
      <c r="G1011" s="170"/>
    </row>
    <row r="1012" spans="3:7">
      <c r="C1012" s="170"/>
      <c r="D1012" s="170"/>
      <c r="E1012" s="170"/>
      <c r="F1012" s="170"/>
      <c r="G1012" s="170"/>
    </row>
    <row r="1013" spans="3:7">
      <c r="C1013" s="170"/>
      <c r="D1013" s="170"/>
      <c r="E1013" s="170"/>
      <c r="F1013" s="170"/>
      <c r="G1013" s="170"/>
    </row>
    <row r="1014" spans="3:7">
      <c r="C1014" s="170"/>
      <c r="D1014" s="170"/>
      <c r="E1014" s="170"/>
      <c r="F1014" s="170"/>
      <c r="G1014" s="170"/>
    </row>
    <row r="1015" spans="3:7">
      <c r="C1015" s="170"/>
      <c r="D1015" s="170"/>
      <c r="E1015" s="170"/>
      <c r="F1015" s="170"/>
      <c r="G1015" s="170"/>
    </row>
    <row r="1016" spans="3:7">
      <c r="C1016" s="170"/>
      <c r="D1016" s="170"/>
      <c r="E1016" s="170"/>
      <c r="F1016" s="170"/>
      <c r="G1016" s="170"/>
    </row>
    <row r="1017" spans="3:7">
      <c r="C1017" s="170"/>
      <c r="D1017" s="170"/>
      <c r="E1017" s="170"/>
      <c r="F1017" s="170"/>
      <c r="G1017" s="170"/>
    </row>
    <row r="1018" spans="3:7">
      <c r="C1018" s="170"/>
      <c r="D1018" s="170"/>
      <c r="E1018" s="170"/>
      <c r="F1018" s="170"/>
      <c r="G1018" s="170"/>
    </row>
    <row r="1019" spans="3:7">
      <c r="C1019" s="170"/>
      <c r="D1019" s="170"/>
      <c r="E1019" s="170"/>
      <c r="F1019" s="170"/>
      <c r="G1019" s="170"/>
    </row>
    <row r="1020" spans="3:7">
      <c r="C1020" s="170"/>
      <c r="D1020" s="170"/>
      <c r="E1020" s="170"/>
      <c r="F1020" s="170"/>
      <c r="G1020" s="170"/>
    </row>
    <row r="1021" spans="3:7">
      <c r="C1021" s="170"/>
      <c r="D1021" s="170"/>
      <c r="E1021" s="170"/>
      <c r="F1021" s="170"/>
      <c r="G1021" s="170"/>
    </row>
    <row r="1022" spans="3:7">
      <c r="C1022" s="170"/>
      <c r="D1022" s="170"/>
      <c r="E1022" s="170"/>
      <c r="F1022" s="170"/>
      <c r="G1022" s="170"/>
    </row>
    <row r="1023" spans="3:7">
      <c r="C1023" s="170"/>
      <c r="D1023" s="170"/>
      <c r="E1023" s="170"/>
      <c r="F1023" s="170"/>
      <c r="G1023" s="170"/>
    </row>
    <row r="1024" spans="3:7">
      <c r="C1024" s="170"/>
      <c r="D1024" s="170"/>
      <c r="E1024" s="170"/>
      <c r="F1024" s="170"/>
      <c r="G1024" s="170"/>
    </row>
    <row r="1025" spans="3:7">
      <c r="C1025" s="170"/>
      <c r="D1025" s="170"/>
      <c r="E1025" s="170"/>
      <c r="F1025" s="170"/>
      <c r="G1025" s="170"/>
    </row>
    <row r="1026" spans="3:7">
      <c r="C1026" s="170"/>
      <c r="D1026" s="170"/>
      <c r="E1026" s="170"/>
      <c r="F1026" s="170"/>
      <c r="G1026" s="170"/>
    </row>
    <row r="1027" spans="3:7">
      <c r="C1027" s="170"/>
      <c r="D1027" s="170"/>
      <c r="E1027" s="170"/>
      <c r="F1027" s="170"/>
      <c r="G1027" s="170"/>
    </row>
    <row r="1028" spans="3:7">
      <c r="C1028" s="170"/>
      <c r="D1028" s="170"/>
      <c r="E1028" s="170"/>
      <c r="F1028" s="170"/>
      <c r="G1028" s="170"/>
    </row>
    <row r="1029" spans="3:7">
      <c r="C1029" s="170"/>
      <c r="D1029" s="170"/>
      <c r="E1029" s="170"/>
      <c r="F1029" s="170"/>
      <c r="G1029" s="170"/>
    </row>
    <row r="1030" spans="3:7">
      <c r="C1030" s="170"/>
      <c r="D1030" s="170"/>
      <c r="E1030" s="170"/>
      <c r="F1030" s="170"/>
      <c r="G1030" s="170"/>
    </row>
    <row r="1031" spans="3:7">
      <c r="C1031" s="170"/>
      <c r="D1031" s="170"/>
      <c r="E1031" s="170"/>
      <c r="F1031" s="170"/>
      <c r="G1031" s="170"/>
    </row>
    <row r="1032" spans="3:7">
      <c r="C1032" s="170"/>
      <c r="D1032" s="170"/>
      <c r="E1032" s="170"/>
      <c r="F1032" s="170"/>
      <c r="G1032" s="170"/>
    </row>
    <row r="1033" spans="3:7">
      <c r="C1033" s="170"/>
      <c r="D1033" s="170"/>
      <c r="E1033" s="170"/>
      <c r="F1033" s="170"/>
      <c r="G1033" s="170"/>
    </row>
    <row r="1034" spans="3:7">
      <c r="C1034" s="170"/>
      <c r="D1034" s="170"/>
      <c r="E1034" s="170"/>
      <c r="F1034" s="170"/>
      <c r="G1034" s="170"/>
    </row>
    <row r="1035" spans="3:7">
      <c r="C1035" s="170"/>
      <c r="D1035" s="170"/>
      <c r="E1035" s="170"/>
      <c r="F1035" s="170"/>
      <c r="G1035" s="170"/>
    </row>
    <row r="1036" spans="3:7">
      <c r="C1036" s="170"/>
      <c r="D1036" s="170"/>
      <c r="E1036" s="170"/>
      <c r="F1036" s="170"/>
      <c r="G1036" s="170"/>
    </row>
    <row r="1037" spans="3:7">
      <c r="C1037" s="170"/>
      <c r="D1037" s="170"/>
      <c r="E1037" s="170"/>
      <c r="F1037" s="170"/>
      <c r="G1037" s="170"/>
    </row>
    <row r="1038" spans="3:7">
      <c r="C1038" s="170"/>
      <c r="D1038" s="170"/>
      <c r="E1038" s="170"/>
      <c r="F1038" s="170"/>
      <c r="G1038" s="170"/>
    </row>
    <row r="1039" spans="3:7">
      <c r="C1039" s="170"/>
      <c r="D1039" s="170"/>
      <c r="E1039" s="170"/>
      <c r="F1039" s="170"/>
      <c r="G1039" s="170"/>
    </row>
    <row r="1040" spans="3:7">
      <c r="C1040" s="170"/>
      <c r="D1040" s="170"/>
      <c r="E1040" s="170"/>
      <c r="F1040" s="170"/>
      <c r="G1040" s="170"/>
    </row>
    <row r="1041" spans="3:7">
      <c r="C1041" s="170"/>
      <c r="D1041" s="170"/>
      <c r="E1041" s="170"/>
      <c r="F1041" s="170"/>
      <c r="G1041" s="170"/>
    </row>
    <row r="1042" spans="3:7">
      <c r="C1042" s="170"/>
      <c r="D1042" s="170"/>
      <c r="E1042" s="170"/>
      <c r="F1042" s="170"/>
      <c r="G1042" s="170"/>
    </row>
    <row r="1043" spans="3:7">
      <c r="C1043" s="170"/>
      <c r="D1043" s="170"/>
      <c r="E1043" s="170"/>
      <c r="F1043" s="170"/>
      <c r="G1043" s="170"/>
    </row>
    <row r="1044" spans="3:7">
      <c r="C1044" s="170"/>
      <c r="D1044" s="170"/>
      <c r="E1044" s="170"/>
      <c r="F1044" s="170"/>
      <c r="G1044" s="170"/>
    </row>
    <row r="1045" spans="3:7">
      <c r="C1045" s="170"/>
      <c r="D1045" s="170"/>
      <c r="E1045" s="170"/>
      <c r="F1045" s="170"/>
      <c r="G1045" s="170"/>
    </row>
    <row r="1046" spans="3:7">
      <c r="C1046" s="170"/>
      <c r="D1046" s="170"/>
      <c r="E1046" s="170"/>
      <c r="F1046" s="170"/>
      <c r="G1046" s="170"/>
    </row>
    <row r="1047" spans="3:7">
      <c r="C1047" s="170"/>
      <c r="D1047" s="170"/>
      <c r="E1047" s="170"/>
      <c r="F1047" s="170"/>
      <c r="G1047" s="170"/>
    </row>
    <row r="1048" spans="3:7">
      <c r="C1048" s="170"/>
      <c r="D1048" s="170"/>
      <c r="E1048" s="170"/>
      <c r="F1048" s="170"/>
      <c r="G1048" s="170"/>
    </row>
    <row r="1049" spans="3:7">
      <c r="C1049" s="170"/>
      <c r="D1049" s="170"/>
      <c r="E1049" s="170"/>
      <c r="F1049" s="170"/>
      <c r="G1049" s="170"/>
    </row>
    <row r="1050" spans="3:7">
      <c r="C1050" s="170"/>
      <c r="D1050" s="170"/>
      <c r="E1050" s="170"/>
      <c r="F1050" s="170"/>
      <c r="G1050" s="170"/>
    </row>
    <row r="1051" spans="3:7">
      <c r="C1051" s="170"/>
      <c r="D1051" s="170"/>
      <c r="E1051" s="170"/>
      <c r="F1051" s="170"/>
      <c r="G1051" s="170"/>
    </row>
    <row r="1052" spans="3:7">
      <c r="C1052" s="170"/>
      <c r="D1052" s="170"/>
      <c r="E1052" s="170"/>
      <c r="F1052" s="170"/>
      <c r="G1052" s="170"/>
    </row>
    <row r="1053" spans="3:7">
      <c r="C1053" s="170"/>
      <c r="D1053" s="170"/>
      <c r="E1053" s="170"/>
      <c r="F1053" s="170"/>
      <c r="G1053" s="170"/>
    </row>
    <row r="1054" spans="3:7">
      <c r="C1054" s="170"/>
      <c r="D1054" s="170"/>
      <c r="E1054" s="170"/>
      <c r="F1054" s="170"/>
      <c r="G1054" s="170"/>
    </row>
    <row r="1055" spans="3:7">
      <c r="C1055" s="170"/>
      <c r="D1055" s="170"/>
      <c r="E1055" s="170"/>
      <c r="F1055" s="170"/>
      <c r="G1055" s="170"/>
    </row>
    <row r="1056" spans="3:7">
      <c r="C1056" s="170"/>
      <c r="D1056" s="170"/>
      <c r="E1056" s="170"/>
      <c r="F1056" s="170"/>
      <c r="G1056" s="170"/>
    </row>
    <row r="1057" spans="3:7">
      <c r="C1057" s="170"/>
      <c r="D1057" s="170"/>
      <c r="E1057" s="170"/>
      <c r="F1057" s="170"/>
      <c r="G1057" s="170"/>
    </row>
    <row r="1058" spans="3:7">
      <c r="C1058" s="170"/>
      <c r="D1058" s="170"/>
      <c r="E1058" s="170"/>
      <c r="F1058" s="170"/>
      <c r="G1058" s="170"/>
    </row>
    <row r="1059" spans="3:7">
      <c r="C1059" s="170"/>
      <c r="D1059" s="170"/>
      <c r="E1059" s="170"/>
      <c r="F1059" s="170"/>
      <c r="G1059" s="170"/>
    </row>
    <row r="1060" spans="3:7">
      <c r="C1060" s="170"/>
      <c r="D1060" s="170"/>
      <c r="E1060" s="170"/>
      <c r="F1060" s="170"/>
      <c r="G1060" s="170"/>
    </row>
    <row r="1061" spans="3:7">
      <c r="C1061" s="170"/>
      <c r="D1061" s="170"/>
      <c r="E1061" s="170"/>
      <c r="F1061" s="170"/>
      <c r="G1061" s="170"/>
    </row>
    <row r="1062" spans="3:7">
      <c r="C1062" s="170"/>
      <c r="D1062" s="170"/>
      <c r="E1062" s="170"/>
      <c r="F1062" s="170"/>
      <c r="G1062" s="170"/>
    </row>
    <row r="1063" spans="3:7">
      <c r="C1063" s="170"/>
      <c r="D1063" s="170"/>
      <c r="E1063" s="170"/>
      <c r="F1063" s="170"/>
      <c r="G1063" s="170"/>
    </row>
    <row r="1064" spans="3:7">
      <c r="C1064" s="170"/>
      <c r="D1064" s="170"/>
      <c r="E1064" s="170"/>
      <c r="F1064" s="170"/>
      <c r="G1064" s="170"/>
    </row>
    <row r="1065" spans="3:7">
      <c r="C1065" s="170"/>
      <c r="D1065" s="170"/>
      <c r="E1065" s="170"/>
      <c r="F1065" s="170"/>
      <c r="G1065" s="170"/>
    </row>
    <row r="1066" spans="3:7">
      <c r="C1066" s="170"/>
      <c r="D1066" s="170"/>
      <c r="E1066" s="170"/>
      <c r="F1066" s="170"/>
      <c r="G1066" s="170"/>
    </row>
    <row r="1067" spans="3:7">
      <c r="C1067" s="170"/>
      <c r="D1067" s="170"/>
      <c r="E1067" s="170"/>
      <c r="F1067" s="170"/>
      <c r="G1067" s="170"/>
    </row>
    <row r="1068" spans="3:7">
      <c r="C1068" s="170"/>
      <c r="D1068" s="170"/>
      <c r="E1068" s="170"/>
      <c r="F1068" s="170"/>
      <c r="G1068" s="170"/>
    </row>
    <row r="1069" spans="3:7">
      <c r="C1069" s="170"/>
      <c r="D1069" s="170"/>
      <c r="E1069" s="170"/>
      <c r="F1069" s="170"/>
      <c r="G1069" s="170"/>
    </row>
    <row r="1070" spans="3:7">
      <c r="C1070" s="170"/>
      <c r="D1070" s="170"/>
      <c r="E1070" s="170"/>
      <c r="F1070" s="170"/>
      <c r="G1070" s="170"/>
    </row>
    <row r="1071" spans="3:7">
      <c r="C1071" s="170"/>
      <c r="D1071" s="170"/>
      <c r="E1071" s="170"/>
      <c r="F1071" s="170"/>
      <c r="G1071" s="170"/>
    </row>
    <row r="1072" spans="3:7">
      <c r="C1072" s="170"/>
      <c r="D1072" s="170"/>
      <c r="E1072" s="170"/>
      <c r="F1072" s="170"/>
      <c r="G1072" s="170"/>
    </row>
    <row r="1073" spans="3:7">
      <c r="C1073" s="170"/>
      <c r="D1073" s="170"/>
      <c r="E1073" s="170"/>
      <c r="F1073" s="170"/>
      <c r="G1073" s="170"/>
    </row>
    <row r="1074" spans="3:7">
      <c r="C1074" s="170"/>
      <c r="D1074" s="170"/>
      <c r="E1074" s="170"/>
      <c r="F1074" s="170"/>
      <c r="G1074" s="170"/>
    </row>
    <row r="1075" spans="3:7">
      <c r="C1075" s="170"/>
      <c r="D1075" s="170"/>
      <c r="E1075" s="170"/>
      <c r="F1075" s="170"/>
      <c r="G1075" s="170"/>
    </row>
    <row r="1076" spans="3:7">
      <c r="C1076" s="170"/>
      <c r="D1076" s="170"/>
      <c r="E1076" s="170"/>
      <c r="F1076" s="170"/>
      <c r="G1076" s="170"/>
    </row>
    <row r="1077" spans="3:7">
      <c r="C1077" s="170"/>
      <c r="D1077" s="170"/>
      <c r="E1077" s="170"/>
      <c r="F1077" s="170"/>
      <c r="G1077" s="170"/>
    </row>
    <row r="1078" spans="3:7">
      <c r="C1078" s="170"/>
      <c r="D1078" s="170"/>
      <c r="E1078" s="170"/>
      <c r="F1078" s="170"/>
      <c r="G1078" s="170"/>
    </row>
    <row r="1079" spans="3:7">
      <c r="C1079" s="170"/>
      <c r="D1079" s="170"/>
      <c r="E1079" s="170"/>
      <c r="F1079" s="170"/>
      <c r="G1079" s="170"/>
    </row>
    <row r="1080" spans="3:7">
      <c r="C1080" s="170"/>
      <c r="D1080" s="170"/>
      <c r="E1080" s="170"/>
      <c r="F1080" s="170"/>
      <c r="G1080" s="170"/>
    </row>
    <row r="1081" spans="3:7">
      <c r="C1081" s="170"/>
      <c r="D1081" s="170"/>
      <c r="E1081" s="170"/>
      <c r="F1081" s="170"/>
      <c r="G1081" s="170"/>
    </row>
    <row r="1082" spans="3:7">
      <c r="C1082" s="170"/>
      <c r="D1082" s="170"/>
      <c r="E1082" s="170"/>
      <c r="F1082" s="170"/>
      <c r="G1082" s="170"/>
    </row>
    <row r="1083" spans="3:7">
      <c r="C1083" s="170"/>
      <c r="D1083" s="170"/>
      <c r="E1083" s="170"/>
      <c r="F1083" s="170"/>
      <c r="G1083" s="170"/>
    </row>
    <row r="1084" spans="3:7">
      <c r="C1084" s="170"/>
      <c r="D1084" s="170"/>
      <c r="E1084" s="170"/>
      <c r="F1084" s="170"/>
      <c r="G1084" s="170"/>
    </row>
    <row r="1085" spans="3:7">
      <c r="C1085" s="170"/>
      <c r="D1085" s="170"/>
      <c r="E1085" s="170"/>
      <c r="F1085" s="170"/>
      <c r="G1085" s="170"/>
    </row>
    <row r="1086" spans="3:7">
      <c r="C1086" s="170"/>
      <c r="D1086" s="170"/>
      <c r="E1086" s="170"/>
      <c r="F1086" s="170"/>
      <c r="G1086" s="170"/>
    </row>
    <row r="1087" spans="3:7">
      <c r="C1087" s="170"/>
      <c r="D1087" s="170"/>
      <c r="E1087" s="170"/>
      <c r="F1087" s="170"/>
      <c r="G1087" s="170"/>
    </row>
    <row r="1088" spans="3:7">
      <c r="C1088" s="170"/>
      <c r="D1088" s="170"/>
      <c r="E1088" s="170"/>
      <c r="F1088" s="170"/>
      <c r="G1088" s="170"/>
    </row>
    <row r="1089" spans="3:7">
      <c r="C1089" s="170"/>
      <c r="D1089" s="170"/>
      <c r="E1089" s="170"/>
      <c r="F1089" s="170"/>
      <c r="G1089" s="170"/>
    </row>
    <row r="1090" spans="3:7">
      <c r="C1090" s="170"/>
      <c r="D1090" s="170"/>
      <c r="E1090" s="170"/>
      <c r="F1090" s="170"/>
      <c r="G1090" s="170"/>
    </row>
    <row r="1091" spans="3:7">
      <c r="C1091" s="170"/>
      <c r="D1091" s="170"/>
      <c r="E1091" s="170"/>
      <c r="F1091" s="170"/>
      <c r="G1091" s="170"/>
    </row>
    <row r="1092" spans="3:7">
      <c r="C1092" s="170"/>
      <c r="D1092" s="170"/>
      <c r="E1092" s="170"/>
      <c r="F1092" s="170"/>
      <c r="G1092" s="170"/>
    </row>
    <row r="1093" spans="3:7">
      <c r="C1093" s="170"/>
      <c r="D1093" s="170"/>
      <c r="E1093" s="170"/>
      <c r="F1093" s="170"/>
      <c r="G1093" s="170"/>
    </row>
    <row r="1094" spans="3:7">
      <c r="C1094" s="170"/>
      <c r="D1094" s="170"/>
      <c r="E1094" s="170"/>
      <c r="F1094" s="170"/>
      <c r="G1094" s="170"/>
    </row>
    <row r="1095" spans="3:7">
      <c r="C1095" s="170"/>
      <c r="D1095" s="170"/>
      <c r="E1095" s="170"/>
      <c r="F1095" s="170"/>
      <c r="G1095" s="170"/>
    </row>
    <row r="1096" spans="3:7">
      <c r="C1096" s="170"/>
      <c r="D1096" s="170"/>
      <c r="E1096" s="170"/>
      <c r="F1096" s="170"/>
      <c r="G1096" s="170"/>
    </row>
    <row r="1097" spans="3:7">
      <c r="C1097" s="170"/>
      <c r="D1097" s="170"/>
      <c r="E1097" s="170"/>
      <c r="F1097" s="170"/>
      <c r="G1097" s="170"/>
    </row>
    <row r="1098" spans="3:7">
      <c r="C1098" s="170"/>
      <c r="D1098" s="170"/>
      <c r="E1098" s="170"/>
      <c r="F1098" s="170"/>
      <c r="G1098" s="170"/>
    </row>
    <row r="1099" spans="3:7">
      <c r="C1099" s="170"/>
      <c r="D1099" s="170"/>
      <c r="E1099" s="170"/>
      <c r="F1099" s="170"/>
      <c r="G1099" s="170"/>
    </row>
    <row r="1100" spans="3:7">
      <c r="C1100" s="170"/>
      <c r="D1100" s="170"/>
      <c r="E1100" s="170"/>
      <c r="F1100" s="170"/>
      <c r="G1100" s="170"/>
    </row>
    <row r="1101" spans="3:7">
      <c r="C1101" s="170"/>
      <c r="D1101" s="170"/>
      <c r="E1101" s="170"/>
      <c r="F1101" s="170"/>
      <c r="G1101" s="170"/>
    </row>
    <row r="1102" spans="3:7">
      <c r="C1102" s="170"/>
      <c r="D1102" s="170"/>
      <c r="E1102" s="170"/>
      <c r="F1102" s="170"/>
      <c r="G1102" s="170"/>
    </row>
    <row r="1103" spans="3:7">
      <c r="C1103" s="170"/>
      <c r="D1103" s="170"/>
      <c r="E1103" s="170"/>
      <c r="F1103" s="170"/>
      <c r="G1103" s="170"/>
    </row>
    <row r="1104" spans="3:7">
      <c r="C1104" s="170"/>
      <c r="D1104" s="170"/>
      <c r="E1104" s="170"/>
      <c r="F1104" s="170"/>
      <c r="G1104" s="170"/>
    </row>
    <row r="1105" spans="3:7">
      <c r="C1105" s="170"/>
      <c r="D1105" s="170"/>
      <c r="E1105" s="170"/>
      <c r="F1105" s="170"/>
      <c r="G1105" s="170"/>
    </row>
    <row r="1106" spans="3:7">
      <c r="C1106" s="170"/>
      <c r="D1106" s="170"/>
      <c r="E1106" s="170"/>
      <c r="F1106" s="170"/>
      <c r="G1106" s="170"/>
    </row>
    <row r="1107" spans="3:7">
      <c r="C1107" s="170"/>
      <c r="D1107" s="170"/>
      <c r="E1107" s="170"/>
      <c r="F1107" s="170"/>
      <c r="G1107" s="170"/>
    </row>
    <row r="1108" spans="3:7">
      <c r="C1108" s="170"/>
      <c r="D1108" s="170"/>
      <c r="E1108" s="170"/>
      <c r="F1108" s="170"/>
      <c r="G1108" s="170"/>
    </row>
    <row r="1109" spans="3:7">
      <c r="C1109" s="170"/>
      <c r="D1109" s="170"/>
      <c r="E1109" s="170"/>
      <c r="F1109" s="170"/>
      <c r="G1109" s="170"/>
    </row>
    <row r="1110" spans="3:7">
      <c r="C1110" s="170"/>
      <c r="D1110" s="170"/>
      <c r="E1110" s="170"/>
      <c r="F1110" s="170"/>
      <c r="G1110" s="170"/>
    </row>
    <row r="1111" spans="3:7">
      <c r="C1111" s="170"/>
      <c r="D1111" s="170"/>
      <c r="E1111" s="170"/>
      <c r="F1111" s="170"/>
      <c r="G1111" s="170"/>
    </row>
    <row r="1112" spans="3:7">
      <c r="C1112" s="170"/>
      <c r="D1112" s="170"/>
      <c r="E1112" s="170"/>
      <c r="F1112" s="170"/>
      <c r="G1112" s="170"/>
    </row>
    <row r="1113" spans="3:7">
      <c r="C1113" s="170"/>
      <c r="D1113" s="170"/>
      <c r="E1113" s="170"/>
      <c r="F1113" s="170"/>
      <c r="G1113" s="170"/>
    </row>
    <row r="1114" spans="3:7">
      <c r="C1114" s="170"/>
      <c r="D1114" s="170"/>
      <c r="E1114" s="170"/>
      <c r="F1114" s="170"/>
      <c r="G1114" s="170"/>
    </row>
    <row r="1115" spans="3:7">
      <c r="C1115" s="170"/>
      <c r="D1115" s="170"/>
      <c r="E1115" s="170"/>
      <c r="F1115" s="170"/>
      <c r="G1115" s="170"/>
    </row>
    <row r="1116" spans="3:7">
      <c r="C1116" s="170"/>
      <c r="D1116" s="170"/>
      <c r="E1116" s="170"/>
      <c r="F1116" s="170"/>
      <c r="G1116" s="170"/>
    </row>
    <row r="1117" spans="3:7">
      <c r="C1117" s="170"/>
      <c r="D1117" s="170"/>
      <c r="E1117" s="170"/>
      <c r="F1117" s="170"/>
      <c r="G1117" s="170"/>
    </row>
    <row r="1118" spans="3:7">
      <c r="C1118" s="170"/>
      <c r="D1118" s="170"/>
      <c r="E1118" s="170"/>
      <c r="F1118" s="170"/>
      <c r="G1118" s="170"/>
    </row>
    <row r="1119" spans="3:7">
      <c r="C1119" s="170"/>
      <c r="D1119" s="170"/>
      <c r="E1119" s="170"/>
      <c r="F1119" s="170"/>
      <c r="G1119" s="170"/>
    </row>
    <row r="1120" spans="3:7">
      <c r="C1120" s="170"/>
      <c r="D1120" s="170"/>
      <c r="E1120" s="170"/>
      <c r="F1120" s="170"/>
      <c r="G1120" s="170"/>
    </row>
    <row r="1121" spans="3:7">
      <c r="C1121" s="170"/>
      <c r="D1121" s="170"/>
      <c r="E1121" s="170"/>
      <c r="F1121" s="170"/>
      <c r="G1121" s="170"/>
    </row>
    <row r="1122" spans="3:7">
      <c r="C1122" s="170"/>
      <c r="D1122" s="170"/>
      <c r="E1122" s="170"/>
      <c r="F1122" s="170"/>
      <c r="G1122" s="170"/>
    </row>
    <row r="1123" spans="3:7">
      <c r="C1123" s="170"/>
      <c r="D1123" s="170"/>
      <c r="E1123" s="170"/>
      <c r="F1123" s="170"/>
      <c r="G1123" s="170"/>
    </row>
    <row r="1124" spans="3:7">
      <c r="C1124" s="170"/>
      <c r="D1124" s="170"/>
      <c r="E1124" s="170"/>
      <c r="F1124" s="170"/>
      <c r="G1124" s="170"/>
    </row>
    <row r="1125" spans="3:7">
      <c r="C1125" s="170"/>
      <c r="D1125" s="170"/>
      <c r="E1125" s="170"/>
      <c r="F1125" s="170"/>
      <c r="G1125" s="170"/>
    </row>
    <row r="1126" spans="3:7">
      <c r="C1126" s="170"/>
      <c r="D1126" s="170"/>
      <c r="E1126" s="170"/>
      <c r="F1126" s="170"/>
      <c r="G1126" s="170"/>
    </row>
    <row r="1127" spans="3:7">
      <c r="C1127" s="170"/>
      <c r="D1127" s="170"/>
      <c r="E1127" s="170"/>
      <c r="F1127" s="170"/>
      <c r="G1127" s="170"/>
    </row>
    <row r="1128" spans="3:7">
      <c r="C1128" s="170"/>
      <c r="D1128" s="170"/>
      <c r="E1128" s="170"/>
      <c r="F1128" s="170"/>
      <c r="G1128" s="170"/>
    </row>
    <row r="1129" spans="3:7">
      <c r="C1129" s="170"/>
      <c r="D1129" s="170"/>
      <c r="E1129" s="170"/>
      <c r="F1129" s="170"/>
      <c r="G1129" s="170"/>
    </row>
    <row r="1130" spans="3:7">
      <c r="C1130" s="170"/>
      <c r="D1130" s="170"/>
      <c r="E1130" s="170"/>
      <c r="F1130" s="170"/>
      <c r="G1130" s="170"/>
    </row>
    <row r="1131" spans="3:7">
      <c r="C1131" s="170"/>
      <c r="D1131" s="170"/>
      <c r="E1131" s="170"/>
      <c r="F1131" s="170"/>
      <c r="G1131" s="170"/>
    </row>
    <row r="1132" spans="3:7">
      <c r="C1132" s="170"/>
      <c r="D1132" s="170"/>
      <c r="E1132" s="170"/>
      <c r="F1132" s="170"/>
      <c r="G1132" s="170"/>
    </row>
    <row r="1133" spans="3:7">
      <c r="C1133" s="170"/>
      <c r="D1133" s="170"/>
      <c r="E1133" s="170"/>
      <c r="F1133" s="170"/>
      <c r="G1133" s="170"/>
    </row>
    <row r="1134" spans="3:7">
      <c r="C1134" s="170"/>
      <c r="D1134" s="170"/>
      <c r="E1134" s="170"/>
      <c r="F1134" s="170"/>
      <c r="G1134" s="170"/>
    </row>
    <row r="1135" spans="3:7">
      <c r="C1135" s="170"/>
      <c r="D1135" s="170"/>
      <c r="E1135" s="170"/>
      <c r="F1135" s="170"/>
      <c r="G1135" s="170"/>
    </row>
    <row r="1136" spans="3:7">
      <c r="C1136" s="170"/>
      <c r="D1136" s="170"/>
      <c r="E1136" s="170"/>
      <c r="F1136" s="170"/>
      <c r="G1136" s="170"/>
    </row>
    <row r="1137" spans="3:7">
      <c r="C1137" s="170"/>
      <c r="D1137" s="170"/>
      <c r="E1137" s="170"/>
      <c r="F1137" s="170"/>
      <c r="G1137" s="170"/>
    </row>
    <row r="1138" spans="3:7">
      <c r="C1138" s="170"/>
      <c r="D1138" s="170"/>
      <c r="E1138" s="170"/>
      <c r="F1138" s="170"/>
      <c r="G1138" s="170"/>
    </row>
    <row r="1139" spans="3:7">
      <c r="C1139" s="170"/>
      <c r="D1139" s="170"/>
      <c r="E1139" s="170"/>
      <c r="F1139" s="170"/>
      <c r="G1139" s="170"/>
    </row>
    <row r="1140" spans="3:7">
      <c r="C1140" s="170"/>
      <c r="D1140" s="170"/>
      <c r="E1140" s="170"/>
      <c r="F1140" s="170"/>
      <c r="G1140" s="170"/>
    </row>
    <row r="1141" spans="3:7">
      <c r="C1141" s="170"/>
      <c r="D1141" s="170"/>
      <c r="E1141" s="170"/>
      <c r="F1141" s="170"/>
      <c r="G1141" s="170"/>
    </row>
    <row r="1142" spans="3:7">
      <c r="C1142" s="170"/>
      <c r="D1142" s="170"/>
      <c r="E1142" s="170"/>
      <c r="F1142" s="170"/>
      <c r="G1142" s="170"/>
    </row>
    <row r="1143" spans="3:7">
      <c r="C1143" s="170"/>
      <c r="D1143" s="170"/>
      <c r="E1143" s="170"/>
      <c r="F1143" s="170"/>
      <c r="G1143" s="170"/>
    </row>
    <row r="1144" spans="3:7">
      <c r="C1144" s="170"/>
      <c r="D1144" s="170"/>
      <c r="E1144" s="170"/>
      <c r="F1144" s="170"/>
      <c r="G1144" s="170"/>
    </row>
    <row r="1145" spans="3:7">
      <c r="C1145" s="170"/>
      <c r="D1145" s="170"/>
      <c r="E1145" s="170"/>
      <c r="F1145" s="170"/>
      <c r="G1145" s="170"/>
    </row>
    <row r="1146" spans="3:7">
      <c r="C1146" s="170"/>
      <c r="D1146" s="170"/>
      <c r="E1146" s="170"/>
      <c r="F1146" s="170"/>
      <c r="G1146" s="170"/>
    </row>
    <row r="1147" spans="3:7">
      <c r="C1147" s="170"/>
      <c r="D1147" s="170"/>
      <c r="E1147" s="170"/>
      <c r="F1147" s="170"/>
      <c r="G1147" s="170"/>
    </row>
    <row r="1148" spans="3:7">
      <c r="C1148" s="170"/>
      <c r="D1148" s="170"/>
      <c r="E1148" s="170"/>
      <c r="F1148" s="170"/>
      <c r="G1148" s="170"/>
    </row>
    <row r="1149" spans="3:7">
      <c r="C1149" s="170"/>
      <c r="D1149" s="170"/>
      <c r="E1149" s="170"/>
      <c r="F1149" s="170"/>
      <c r="G1149" s="170"/>
    </row>
    <row r="1150" spans="3:7">
      <c r="C1150" s="170"/>
      <c r="D1150" s="170"/>
      <c r="E1150" s="170"/>
      <c r="F1150" s="170"/>
      <c r="G1150" s="170"/>
    </row>
    <row r="1151" spans="3:7">
      <c r="C1151" s="170"/>
      <c r="D1151" s="170"/>
      <c r="E1151" s="170"/>
      <c r="F1151" s="170"/>
      <c r="G1151" s="170"/>
    </row>
    <row r="1152" spans="3:7">
      <c r="C1152" s="170"/>
      <c r="D1152" s="170"/>
      <c r="E1152" s="170"/>
      <c r="F1152" s="170"/>
      <c r="G1152" s="170"/>
    </row>
    <row r="1153" spans="3:7">
      <c r="C1153" s="170"/>
      <c r="D1153" s="170"/>
      <c r="E1153" s="170"/>
      <c r="F1153" s="170"/>
      <c r="G1153" s="170"/>
    </row>
    <row r="1154" spans="3:7">
      <c r="C1154" s="170"/>
      <c r="D1154" s="170"/>
      <c r="E1154" s="170"/>
      <c r="F1154" s="170"/>
      <c r="G1154" s="170"/>
    </row>
    <row r="1155" spans="3:7">
      <c r="C1155" s="170"/>
      <c r="D1155" s="170"/>
      <c r="E1155" s="170"/>
      <c r="F1155" s="170"/>
      <c r="G1155" s="170"/>
    </row>
    <row r="1156" spans="3:7">
      <c r="C1156" s="170"/>
      <c r="D1156" s="170"/>
      <c r="E1156" s="170"/>
      <c r="F1156" s="170"/>
      <c r="G1156" s="170"/>
    </row>
    <row r="1157" spans="3:7">
      <c r="C1157" s="170"/>
      <c r="D1157" s="170"/>
      <c r="E1157" s="170"/>
      <c r="F1157" s="170"/>
      <c r="G1157" s="170"/>
    </row>
    <row r="1158" spans="3:7">
      <c r="C1158" s="170"/>
      <c r="D1158" s="170"/>
      <c r="E1158" s="170"/>
      <c r="F1158" s="170"/>
      <c r="G1158" s="170"/>
    </row>
    <row r="1159" spans="3:7">
      <c r="C1159" s="170"/>
      <c r="D1159" s="170"/>
      <c r="E1159" s="170"/>
      <c r="F1159" s="170"/>
      <c r="G1159" s="170"/>
    </row>
    <row r="1160" spans="3:7">
      <c r="C1160" s="170"/>
      <c r="D1160" s="170"/>
      <c r="E1160" s="170"/>
      <c r="F1160" s="170"/>
      <c r="G1160" s="170"/>
    </row>
    <row r="1161" spans="3:7">
      <c r="C1161" s="170"/>
      <c r="D1161" s="170"/>
      <c r="E1161" s="170"/>
      <c r="F1161" s="170"/>
      <c r="G1161" s="170"/>
    </row>
    <row r="1162" spans="3:7">
      <c r="C1162" s="170"/>
      <c r="D1162" s="170"/>
      <c r="E1162" s="170"/>
      <c r="F1162" s="170"/>
      <c r="G1162" s="170"/>
    </row>
    <row r="1163" spans="3:7">
      <c r="C1163" s="170"/>
      <c r="D1163" s="170"/>
      <c r="E1163" s="170"/>
      <c r="F1163" s="170"/>
      <c r="G1163" s="170"/>
    </row>
    <row r="1164" spans="3:7">
      <c r="C1164" s="170"/>
      <c r="D1164" s="170"/>
      <c r="E1164" s="170"/>
      <c r="F1164" s="170"/>
      <c r="G1164" s="170"/>
    </row>
    <row r="1165" spans="3:7">
      <c r="C1165" s="170"/>
      <c r="D1165" s="170"/>
      <c r="E1165" s="170"/>
      <c r="F1165" s="170"/>
      <c r="G1165" s="170"/>
    </row>
    <row r="1166" spans="3:7">
      <c r="C1166" s="170"/>
      <c r="D1166" s="170"/>
      <c r="E1166" s="170"/>
      <c r="F1166" s="170"/>
      <c r="G1166" s="170"/>
    </row>
    <row r="1167" spans="3:7">
      <c r="C1167" s="170"/>
      <c r="D1167" s="170"/>
      <c r="E1167" s="170"/>
      <c r="F1167" s="170"/>
      <c r="G1167" s="170"/>
    </row>
    <row r="1168" spans="3:7">
      <c r="C1168" s="170"/>
      <c r="D1168" s="170"/>
      <c r="E1168" s="170"/>
      <c r="F1168" s="170"/>
      <c r="G1168" s="170"/>
    </row>
    <row r="1169" spans="3:7">
      <c r="C1169" s="170"/>
      <c r="D1169" s="170"/>
      <c r="E1169" s="170"/>
      <c r="F1169" s="170"/>
      <c r="G1169" s="170"/>
    </row>
    <row r="1170" spans="3:7">
      <c r="C1170" s="170"/>
      <c r="D1170" s="170"/>
      <c r="E1170" s="170"/>
      <c r="F1170" s="170"/>
      <c r="G1170" s="170"/>
    </row>
    <row r="1171" spans="3:7">
      <c r="C1171" s="170"/>
      <c r="D1171" s="170"/>
      <c r="E1171" s="170"/>
      <c r="F1171" s="170"/>
      <c r="G1171" s="170"/>
    </row>
    <row r="1172" spans="3:7">
      <c r="C1172" s="170"/>
      <c r="D1172" s="170"/>
      <c r="E1172" s="170"/>
      <c r="F1172" s="170"/>
      <c r="G1172" s="170"/>
    </row>
    <row r="1173" spans="3:7">
      <c r="C1173" s="170"/>
      <c r="D1173" s="170"/>
      <c r="E1173" s="170"/>
      <c r="F1173" s="170"/>
      <c r="G1173" s="170"/>
    </row>
    <row r="1174" spans="3:7">
      <c r="C1174" s="170"/>
      <c r="D1174" s="170"/>
      <c r="E1174" s="170"/>
      <c r="F1174" s="170"/>
      <c r="G1174" s="170"/>
    </row>
    <row r="1175" spans="3:7">
      <c r="C1175" s="170"/>
      <c r="D1175" s="170"/>
      <c r="E1175" s="170"/>
      <c r="F1175" s="170"/>
      <c r="G1175" s="170"/>
    </row>
    <row r="1176" spans="3:7">
      <c r="C1176" s="170"/>
      <c r="D1176" s="170"/>
      <c r="E1176" s="170"/>
      <c r="F1176" s="170"/>
      <c r="G1176" s="170"/>
    </row>
    <row r="1177" spans="3:7">
      <c r="C1177" s="170"/>
      <c r="D1177" s="170"/>
      <c r="E1177" s="170"/>
      <c r="F1177" s="170"/>
      <c r="G1177" s="170"/>
    </row>
    <row r="1178" spans="3:7">
      <c r="C1178" s="170"/>
      <c r="D1178" s="170"/>
      <c r="E1178" s="170"/>
      <c r="F1178" s="170"/>
      <c r="G1178" s="170"/>
    </row>
    <row r="1179" spans="3:7">
      <c r="C1179" s="170"/>
      <c r="D1179" s="170"/>
      <c r="E1179" s="170"/>
      <c r="F1179" s="170"/>
      <c r="G1179" s="170"/>
    </row>
    <row r="1180" spans="3:7">
      <c r="C1180" s="170"/>
      <c r="D1180" s="170"/>
      <c r="E1180" s="170"/>
      <c r="F1180" s="170"/>
      <c r="G1180" s="170"/>
    </row>
    <row r="1181" spans="3:7">
      <c r="C1181" s="170"/>
      <c r="D1181" s="170"/>
      <c r="E1181" s="170"/>
      <c r="F1181" s="170"/>
      <c r="G1181" s="170"/>
    </row>
    <row r="1182" spans="3:7">
      <c r="C1182" s="170"/>
      <c r="D1182" s="170"/>
      <c r="E1182" s="170"/>
      <c r="F1182" s="170"/>
      <c r="G1182" s="170"/>
    </row>
    <row r="1183" spans="3:7">
      <c r="C1183" s="170"/>
      <c r="D1183" s="170"/>
      <c r="E1183" s="170"/>
      <c r="F1183" s="170"/>
      <c r="G1183" s="170"/>
    </row>
    <row r="1184" spans="3:7">
      <c r="C1184" s="170"/>
      <c r="D1184" s="170"/>
      <c r="E1184" s="170"/>
      <c r="F1184" s="170"/>
      <c r="G1184" s="170"/>
    </row>
    <row r="1185" spans="3:7">
      <c r="C1185" s="170"/>
      <c r="D1185" s="170"/>
      <c r="E1185" s="170"/>
      <c r="F1185" s="170"/>
      <c r="G1185" s="170"/>
    </row>
    <row r="1186" spans="3:7">
      <c r="C1186" s="170"/>
      <c r="D1186" s="170"/>
      <c r="E1186" s="170"/>
      <c r="F1186" s="170"/>
      <c r="G1186" s="170"/>
    </row>
    <row r="1187" spans="3:7">
      <c r="C1187" s="170"/>
      <c r="D1187" s="170"/>
      <c r="E1187" s="170"/>
      <c r="F1187" s="170"/>
      <c r="G1187" s="170"/>
    </row>
    <row r="1188" spans="3:7">
      <c r="C1188" s="170"/>
      <c r="D1188" s="170"/>
      <c r="E1188" s="170"/>
      <c r="F1188" s="170"/>
      <c r="G1188" s="170"/>
    </row>
    <row r="1189" spans="3:7">
      <c r="C1189" s="170"/>
      <c r="D1189" s="170"/>
      <c r="E1189" s="170"/>
      <c r="F1189" s="170"/>
      <c r="G1189" s="170"/>
    </row>
    <row r="1190" spans="3:7">
      <c r="C1190" s="170"/>
      <c r="D1190" s="170"/>
      <c r="E1190" s="170"/>
      <c r="F1190" s="170"/>
      <c r="G1190" s="170"/>
    </row>
    <row r="1191" spans="3:7">
      <c r="C1191" s="170"/>
      <c r="D1191" s="170"/>
      <c r="E1191" s="170"/>
      <c r="F1191" s="170"/>
      <c r="G1191" s="170"/>
    </row>
    <row r="1192" spans="3:7">
      <c r="C1192" s="170"/>
      <c r="D1192" s="170"/>
      <c r="E1192" s="170"/>
      <c r="F1192" s="170"/>
      <c r="G1192" s="170"/>
    </row>
    <row r="1193" spans="3:7">
      <c r="C1193" s="170"/>
      <c r="D1193" s="170"/>
      <c r="E1193" s="170"/>
      <c r="F1193" s="170"/>
      <c r="G1193" s="170"/>
    </row>
    <row r="1194" spans="3:7">
      <c r="C1194" s="170"/>
      <c r="D1194" s="170"/>
      <c r="E1194" s="170"/>
      <c r="F1194" s="170"/>
      <c r="G1194" s="170"/>
    </row>
    <row r="1195" spans="3:7">
      <c r="C1195" s="170"/>
      <c r="D1195" s="170"/>
      <c r="E1195" s="170"/>
      <c r="F1195" s="170"/>
      <c r="G1195" s="170"/>
    </row>
    <row r="1196" spans="3:7">
      <c r="C1196" s="170"/>
      <c r="D1196" s="170"/>
      <c r="E1196" s="170"/>
      <c r="F1196" s="170"/>
      <c r="G1196" s="170"/>
    </row>
    <row r="1197" spans="3:7">
      <c r="C1197" s="170"/>
      <c r="D1197" s="170"/>
      <c r="E1197" s="170"/>
      <c r="F1197" s="170"/>
      <c r="G1197" s="170"/>
    </row>
    <row r="1198" spans="3:7">
      <c r="C1198" s="170"/>
      <c r="D1198" s="170"/>
      <c r="E1198" s="170"/>
      <c r="F1198" s="170"/>
      <c r="G1198" s="170"/>
    </row>
    <row r="1199" spans="3:7">
      <c r="C1199" s="170"/>
      <c r="D1199" s="170"/>
      <c r="E1199" s="170"/>
      <c r="F1199" s="170"/>
      <c r="G1199" s="170"/>
    </row>
    <row r="1200" spans="3:7">
      <c r="C1200" s="170"/>
      <c r="D1200" s="170"/>
      <c r="E1200" s="170"/>
      <c r="F1200" s="170"/>
      <c r="G1200" s="170"/>
    </row>
    <row r="1201" spans="3:7">
      <c r="C1201" s="170"/>
      <c r="D1201" s="170"/>
      <c r="E1201" s="170"/>
      <c r="F1201" s="170"/>
      <c r="G1201" s="170"/>
    </row>
    <row r="1202" spans="3:7">
      <c r="C1202" s="170"/>
      <c r="D1202" s="170"/>
      <c r="E1202" s="170"/>
      <c r="F1202" s="170"/>
      <c r="G1202" s="170"/>
    </row>
    <row r="1203" spans="3:7">
      <c r="C1203" s="170"/>
      <c r="D1203" s="170"/>
      <c r="E1203" s="170"/>
      <c r="F1203" s="170"/>
      <c r="G1203" s="170"/>
    </row>
    <row r="1204" spans="3:7">
      <c r="C1204" s="170"/>
      <c r="D1204" s="170"/>
      <c r="E1204" s="170"/>
      <c r="F1204" s="170"/>
      <c r="G1204" s="170"/>
    </row>
    <row r="1205" spans="3:7">
      <c r="C1205" s="170"/>
      <c r="D1205" s="170"/>
      <c r="E1205" s="170"/>
      <c r="F1205" s="170"/>
      <c r="G1205" s="170"/>
    </row>
    <row r="1206" spans="3:7">
      <c r="C1206" s="170"/>
      <c r="D1206" s="170"/>
      <c r="E1206" s="170"/>
      <c r="F1206" s="170"/>
      <c r="G1206" s="170"/>
    </row>
    <row r="1207" spans="3:7">
      <c r="C1207" s="170"/>
      <c r="D1207" s="170"/>
      <c r="E1207" s="170"/>
      <c r="F1207" s="170"/>
      <c r="G1207" s="170"/>
    </row>
    <row r="1208" spans="3:7">
      <c r="C1208" s="170"/>
      <c r="D1208" s="170"/>
      <c r="E1208" s="170"/>
      <c r="F1208" s="170"/>
      <c r="G1208" s="170"/>
    </row>
    <row r="1209" spans="3:7">
      <c r="C1209" s="170"/>
      <c r="D1209" s="170"/>
      <c r="E1209" s="170"/>
      <c r="F1209" s="170"/>
      <c r="G1209" s="170"/>
    </row>
    <row r="1210" spans="3:7">
      <c r="C1210" s="170"/>
      <c r="D1210" s="170"/>
      <c r="E1210" s="170"/>
      <c r="F1210" s="170"/>
      <c r="G1210" s="170"/>
    </row>
    <row r="1211" spans="3:7">
      <c r="C1211" s="170"/>
      <c r="D1211" s="170"/>
      <c r="E1211" s="170"/>
      <c r="F1211" s="170"/>
      <c r="G1211" s="170"/>
    </row>
    <row r="1212" spans="3:7">
      <c r="C1212" s="170"/>
      <c r="D1212" s="170"/>
      <c r="E1212" s="170"/>
      <c r="F1212" s="170"/>
      <c r="G1212" s="170"/>
    </row>
    <row r="1213" spans="3:7">
      <c r="C1213" s="170"/>
      <c r="D1213" s="170"/>
      <c r="E1213" s="170"/>
      <c r="F1213" s="170"/>
      <c r="G1213" s="170"/>
    </row>
    <row r="1214" spans="3:7">
      <c r="C1214" s="170"/>
      <c r="D1214" s="170"/>
      <c r="E1214" s="170"/>
      <c r="F1214" s="170"/>
      <c r="G1214" s="170"/>
    </row>
    <row r="1215" spans="3:7">
      <c r="C1215" s="170"/>
      <c r="D1215" s="170"/>
      <c r="E1215" s="170"/>
      <c r="F1215" s="170"/>
      <c r="G1215" s="170"/>
    </row>
    <row r="1216" spans="3:7">
      <c r="C1216" s="170"/>
      <c r="D1216" s="170"/>
      <c r="E1216" s="170"/>
      <c r="F1216" s="170"/>
      <c r="G1216" s="170"/>
    </row>
    <row r="1217" spans="3:7">
      <c r="C1217" s="170"/>
      <c r="D1217" s="170"/>
      <c r="E1217" s="170"/>
      <c r="F1217" s="170"/>
      <c r="G1217" s="170"/>
    </row>
    <row r="1218" spans="3:7">
      <c r="C1218" s="170"/>
      <c r="D1218" s="170"/>
      <c r="E1218" s="170"/>
      <c r="F1218" s="170"/>
      <c r="G1218" s="170"/>
    </row>
    <row r="1219" spans="3:7">
      <c r="C1219" s="170"/>
      <c r="D1219" s="170"/>
      <c r="E1219" s="170"/>
      <c r="F1219" s="170"/>
      <c r="G1219" s="170"/>
    </row>
    <row r="1220" spans="3:7">
      <c r="C1220" s="170"/>
      <c r="D1220" s="170"/>
      <c r="E1220" s="170"/>
      <c r="F1220" s="170"/>
      <c r="G1220" s="170"/>
    </row>
    <row r="1221" spans="3:7">
      <c r="C1221" s="170"/>
      <c r="D1221" s="170"/>
      <c r="E1221" s="170"/>
      <c r="F1221" s="170"/>
      <c r="G1221" s="170"/>
    </row>
    <row r="1222" spans="3:7">
      <c r="C1222" s="170"/>
      <c r="D1222" s="170"/>
      <c r="E1222" s="170"/>
      <c r="F1222" s="170"/>
      <c r="G1222" s="170"/>
    </row>
    <row r="1223" spans="3:7">
      <c r="C1223" s="170"/>
      <c r="D1223" s="170"/>
      <c r="E1223" s="170"/>
      <c r="F1223" s="170"/>
      <c r="G1223" s="170"/>
    </row>
    <row r="1224" spans="3:7">
      <c r="C1224" s="170"/>
      <c r="D1224" s="170"/>
      <c r="E1224" s="170"/>
      <c r="F1224" s="170"/>
      <c r="G1224" s="170"/>
    </row>
    <row r="1225" spans="3:7">
      <c r="C1225" s="170"/>
      <c r="D1225" s="170"/>
      <c r="E1225" s="170"/>
      <c r="F1225" s="170"/>
      <c r="G1225" s="170"/>
    </row>
    <row r="1226" spans="3:7">
      <c r="C1226" s="170"/>
      <c r="D1226" s="170"/>
      <c r="E1226" s="170"/>
      <c r="F1226" s="170"/>
      <c r="G1226" s="170"/>
    </row>
    <row r="1227" spans="3:7">
      <c r="C1227" s="170"/>
      <c r="D1227" s="170"/>
      <c r="E1227" s="170"/>
      <c r="F1227" s="170"/>
      <c r="G1227" s="170"/>
    </row>
    <row r="1228" spans="3:7">
      <c r="C1228" s="170"/>
      <c r="D1228" s="170"/>
      <c r="E1228" s="170"/>
      <c r="F1228" s="170"/>
      <c r="G1228" s="170"/>
    </row>
    <row r="1229" spans="3:7">
      <c r="C1229" s="170"/>
      <c r="D1229" s="170"/>
      <c r="E1229" s="170"/>
      <c r="F1229" s="170"/>
      <c r="G1229" s="170"/>
    </row>
    <row r="1230" spans="3:7">
      <c r="C1230" s="170"/>
      <c r="D1230" s="170"/>
      <c r="E1230" s="170"/>
      <c r="F1230" s="170"/>
      <c r="G1230" s="170"/>
    </row>
    <row r="1231" spans="3:7">
      <c r="C1231" s="170"/>
      <c r="D1231" s="170"/>
      <c r="E1231" s="170"/>
      <c r="F1231" s="170"/>
      <c r="G1231" s="170"/>
    </row>
    <row r="1232" spans="3:7">
      <c r="C1232" s="170"/>
      <c r="D1232" s="170"/>
      <c r="E1232" s="170"/>
      <c r="F1232" s="170"/>
      <c r="G1232" s="170"/>
    </row>
    <row r="1233" spans="3:7">
      <c r="C1233" s="170"/>
      <c r="D1233" s="170"/>
      <c r="E1233" s="170"/>
      <c r="F1233" s="170"/>
      <c r="G1233" s="170"/>
    </row>
    <row r="1234" spans="3:7">
      <c r="C1234" s="170"/>
      <c r="D1234" s="170"/>
      <c r="E1234" s="170"/>
      <c r="F1234" s="170"/>
      <c r="G1234" s="170"/>
    </row>
    <row r="1235" spans="3:7">
      <c r="C1235" s="170"/>
      <c r="D1235" s="170"/>
      <c r="E1235" s="170"/>
      <c r="F1235" s="170"/>
      <c r="G1235" s="170"/>
    </row>
    <row r="1236" spans="3:7">
      <c r="C1236" s="170"/>
      <c r="D1236" s="170"/>
      <c r="E1236" s="170"/>
      <c r="F1236" s="170"/>
      <c r="G1236" s="170"/>
    </row>
    <row r="1237" spans="3:7">
      <c r="C1237" s="170"/>
      <c r="D1237" s="170"/>
      <c r="E1237" s="170"/>
      <c r="F1237" s="170"/>
      <c r="G1237" s="170"/>
    </row>
    <row r="1238" spans="3:7">
      <c r="C1238" s="170"/>
      <c r="D1238" s="170"/>
      <c r="E1238" s="170"/>
      <c r="F1238" s="170"/>
      <c r="G1238" s="170"/>
    </row>
    <row r="1239" spans="3:7">
      <c r="C1239" s="170"/>
      <c r="D1239" s="170"/>
      <c r="E1239" s="170"/>
      <c r="F1239" s="170"/>
      <c r="G1239" s="170"/>
    </row>
    <row r="1240" spans="3:7">
      <c r="C1240" s="170"/>
      <c r="D1240" s="170"/>
      <c r="E1240" s="170"/>
      <c r="F1240" s="170"/>
      <c r="G1240" s="170"/>
    </row>
    <row r="1241" spans="3:7">
      <c r="C1241" s="170"/>
      <c r="D1241" s="170"/>
      <c r="E1241" s="170"/>
      <c r="F1241" s="170"/>
      <c r="G1241" s="170"/>
    </row>
    <row r="1242" spans="3:7">
      <c r="C1242" s="170"/>
      <c r="D1242" s="170"/>
      <c r="E1242" s="170"/>
      <c r="F1242" s="170"/>
      <c r="G1242" s="170"/>
    </row>
    <row r="1243" spans="3:7">
      <c r="C1243" s="170"/>
      <c r="D1243" s="170"/>
      <c r="E1243" s="170"/>
      <c r="F1243" s="170"/>
      <c r="G1243" s="170"/>
    </row>
    <row r="1244" spans="3:7">
      <c r="C1244" s="170"/>
      <c r="D1244" s="170"/>
      <c r="E1244" s="170"/>
      <c r="F1244" s="170"/>
      <c r="G1244" s="170"/>
    </row>
    <row r="1245" spans="3:7">
      <c r="C1245" s="170"/>
      <c r="D1245" s="170"/>
      <c r="E1245" s="170"/>
      <c r="F1245" s="170"/>
      <c r="G1245" s="170"/>
    </row>
    <row r="1246" spans="3:7">
      <c r="C1246" s="170"/>
      <c r="D1246" s="170"/>
      <c r="E1246" s="170"/>
      <c r="F1246" s="170"/>
      <c r="G1246" s="170"/>
    </row>
    <row r="1247" spans="3:7">
      <c r="C1247" s="170"/>
      <c r="D1247" s="170"/>
      <c r="E1247" s="170"/>
      <c r="F1247" s="170"/>
      <c r="G1247" s="170"/>
    </row>
    <row r="1248" spans="3:7">
      <c r="C1248" s="170"/>
      <c r="D1248" s="170"/>
      <c r="E1248" s="170"/>
      <c r="F1248" s="170"/>
      <c r="G1248" s="170"/>
    </row>
    <row r="1249" spans="3:7">
      <c r="C1249" s="170"/>
      <c r="D1249" s="170"/>
      <c r="E1249" s="170"/>
      <c r="F1249" s="170"/>
      <c r="G1249" s="170"/>
    </row>
    <row r="1250" spans="3:7">
      <c r="C1250" s="170"/>
      <c r="D1250" s="170"/>
      <c r="E1250" s="170"/>
      <c r="F1250" s="170"/>
      <c r="G1250" s="170"/>
    </row>
    <row r="1251" spans="3:7">
      <c r="C1251" s="170"/>
      <c r="D1251" s="170"/>
      <c r="E1251" s="170"/>
      <c r="F1251" s="170"/>
      <c r="G1251" s="170"/>
    </row>
    <row r="1252" spans="3:7">
      <c r="C1252" s="170"/>
      <c r="D1252" s="170"/>
      <c r="E1252" s="170"/>
      <c r="F1252" s="170"/>
      <c r="G1252" s="170"/>
    </row>
    <row r="1253" spans="3:7">
      <c r="C1253" s="170"/>
      <c r="D1253" s="170"/>
      <c r="E1253" s="170"/>
      <c r="F1253" s="170"/>
      <c r="G1253" s="170"/>
    </row>
    <row r="1254" spans="3:7">
      <c r="C1254" s="170"/>
      <c r="D1254" s="170"/>
      <c r="E1254" s="170"/>
      <c r="F1254" s="170"/>
      <c r="G1254" s="170"/>
    </row>
    <row r="1255" spans="3:7">
      <c r="C1255" s="170"/>
      <c r="D1255" s="170"/>
      <c r="E1255" s="170"/>
      <c r="F1255" s="170"/>
      <c r="G1255" s="170"/>
    </row>
    <row r="1256" spans="3:7">
      <c r="C1256" s="170"/>
      <c r="D1256" s="170"/>
      <c r="E1256" s="170"/>
      <c r="F1256" s="170"/>
      <c r="G1256" s="170"/>
    </row>
    <row r="1257" spans="3:7">
      <c r="C1257" s="170"/>
      <c r="D1257" s="170"/>
      <c r="E1257" s="170"/>
      <c r="F1257" s="170"/>
      <c r="G1257" s="170"/>
    </row>
    <row r="1258" spans="3:7">
      <c r="C1258" s="170"/>
      <c r="D1258" s="170"/>
      <c r="E1258" s="170"/>
      <c r="F1258" s="170"/>
      <c r="G1258" s="170"/>
    </row>
    <row r="1259" spans="3:7">
      <c r="C1259" s="170"/>
      <c r="D1259" s="170"/>
      <c r="E1259" s="170"/>
      <c r="F1259" s="170"/>
      <c r="G1259" s="170"/>
    </row>
    <row r="1260" spans="3:7">
      <c r="C1260" s="170"/>
      <c r="D1260" s="170"/>
      <c r="E1260" s="170"/>
      <c r="F1260" s="170"/>
      <c r="G1260" s="170"/>
    </row>
    <row r="1261" spans="3:7">
      <c r="C1261" s="170"/>
      <c r="D1261" s="170"/>
      <c r="E1261" s="170"/>
      <c r="F1261" s="170"/>
      <c r="G1261" s="170"/>
    </row>
    <row r="1262" spans="3:7">
      <c r="C1262" s="170"/>
      <c r="D1262" s="170"/>
      <c r="E1262" s="170"/>
      <c r="F1262" s="170"/>
      <c r="G1262" s="170"/>
    </row>
    <row r="1263" spans="3:7">
      <c r="C1263" s="170"/>
      <c r="D1263" s="170"/>
      <c r="E1263" s="170"/>
      <c r="F1263" s="170"/>
      <c r="G1263" s="170"/>
    </row>
    <row r="1264" spans="3:7">
      <c r="C1264" s="170"/>
      <c r="D1264" s="170"/>
      <c r="E1264" s="170"/>
      <c r="F1264" s="170"/>
      <c r="G1264" s="170"/>
    </row>
    <row r="1265" spans="3:7">
      <c r="C1265" s="170"/>
      <c r="D1265" s="170"/>
      <c r="E1265" s="170"/>
      <c r="F1265" s="170"/>
      <c r="G1265" s="170"/>
    </row>
    <row r="1266" spans="3:7">
      <c r="C1266" s="170"/>
      <c r="D1266" s="170"/>
      <c r="E1266" s="170"/>
      <c r="F1266" s="170"/>
      <c r="G1266" s="170"/>
    </row>
    <row r="1267" spans="3:7">
      <c r="C1267" s="170"/>
      <c r="D1267" s="170"/>
      <c r="E1267" s="170"/>
      <c r="F1267" s="170"/>
      <c r="G1267" s="170"/>
    </row>
    <row r="1268" spans="3:7">
      <c r="C1268" s="170"/>
      <c r="D1268" s="170"/>
      <c r="E1268" s="170"/>
      <c r="F1268" s="170"/>
      <c r="G1268" s="170"/>
    </row>
    <row r="1269" spans="3:7">
      <c r="C1269" s="170"/>
      <c r="D1269" s="170"/>
      <c r="E1269" s="170"/>
      <c r="F1269" s="170"/>
      <c r="G1269" s="170"/>
    </row>
    <row r="1270" spans="3:7">
      <c r="C1270" s="170"/>
      <c r="D1270" s="170"/>
      <c r="E1270" s="170"/>
      <c r="F1270" s="170"/>
      <c r="G1270" s="170"/>
    </row>
    <row r="1271" spans="3:7">
      <c r="C1271" s="170"/>
      <c r="D1271" s="170"/>
      <c r="E1271" s="170"/>
      <c r="F1271" s="170"/>
      <c r="G1271" s="170"/>
    </row>
    <row r="1272" spans="3:7">
      <c r="C1272" s="170"/>
      <c r="D1272" s="170"/>
      <c r="E1272" s="170"/>
      <c r="F1272" s="170"/>
      <c r="G1272" s="170"/>
    </row>
    <row r="1273" spans="3:7">
      <c r="C1273" s="170"/>
      <c r="D1273" s="170"/>
      <c r="E1273" s="170"/>
      <c r="F1273" s="170"/>
      <c r="G1273" s="170"/>
    </row>
    <row r="1274" spans="3:7">
      <c r="C1274" s="170"/>
      <c r="D1274" s="170"/>
      <c r="E1274" s="170"/>
      <c r="F1274" s="170"/>
      <c r="G1274" s="170"/>
    </row>
    <row r="1275" spans="3:7">
      <c r="C1275" s="170"/>
      <c r="D1275" s="170"/>
      <c r="E1275" s="170"/>
      <c r="F1275" s="170"/>
      <c r="G1275" s="170"/>
    </row>
    <row r="1276" spans="3:7">
      <c r="C1276" s="170"/>
      <c r="D1276" s="170"/>
      <c r="E1276" s="170"/>
      <c r="F1276" s="170"/>
      <c r="G1276" s="170"/>
    </row>
    <row r="1277" spans="3:7">
      <c r="C1277" s="170"/>
      <c r="D1277" s="170"/>
      <c r="E1277" s="170"/>
      <c r="F1277" s="170"/>
      <c r="G1277" s="170"/>
    </row>
    <row r="1278" spans="3:7">
      <c r="C1278" s="170"/>
      <c r="D1278" s="170"/>
      <c r="E1278" s="170"/>
      <c r="F1278" s="170"/>
      <c r="G1278" s="170"/>
    </row>
    <row r="1279" spans="3:7">
      <c r="C1279" s="170"/>
      <c r="D1279" s="170"/>
      <c r="E1279" s="170"/>
      <c r="F1279" s="170"/>
      <c r="G1279" s="170"/>
    </row>
    <row r="1280" spans="3:7">
      <c r="C1280" s="170"/>
      <c r="D1280" s="170"/>
      <c r="E1280" s="170"/>
      <c r="F1280" s="170"/>
      <c r="G1280" s="170"/>
    </row>
    <row r="1281" spans="3:7">
      <c r="C1281" s="170"/>
      <c r="D1281" s="170"/>
      <c r="E1281" s="170"/>
      <c r="F1281" s="170"/>
      <c r="G1281" s="170"/>
    </row>
    <row r="1282" spans="3:7">
      <c r="C1282" s="170"/>
      <c r="D1282" s="170"/>
      <c r="E1282" s="170"/>
      <c r="F1282" s="170"/>
      <c r="G1282" s="170"/>
    </row>
    <row r="1283" spans="3:7">
      <c r="C1283" s="170"/>
      <c r="D1283" s="170"/>
      <c r="E1283" s="170"/>
      <c r="F1283" s="170"/>
      <c r="G1283" s="170"/>
    </row>
    <row r="1284" spans="3:7">
      <c r="C1284" s="170"/>
      <c r="D1284" s="170"/>
      <c r="E1284" s="170"/>
      <c r="F1284" s="170"/>
      <c r="G1284" s="170"/>
    </row>
    <row r="1285" spans="3:7">
      <c r="C1285" s="170"/>
      <c r="D1285" s="170"/>
      <c r="E1285" s="170"/>
      <c r="F1285" s="170"/>
      <c r="G1285" s="170"/>
    </row>
    <row r="1286" spans="3:7">
      <c r="C1286" s="170"/>
      <c r="D1286" s="170"/>
      <c r="E1286" s="170"/>
      <c r="F1286" s="170"/>
      <c r="G1286" s="170"/>
    </row>
    <row r="1287" spans="3:7">
      <c r="C1287" s="170"/>
      <c r="D1287" s="170"/>
      <c r="E1287" s="170"/>
      <c r="F1287" s="170"/>
      <c r="G1287" s="170"/>
    </row>
    <row r="1288" spans="3:7">
      <c r="C1288" s="170"/>
      <c r="D1288" s="170"/>
      <c r="E1288" s="170"/>
      <c r="F1288" s="170"/>
      <c r="G1288" s="170"/>
    </row>
    <row r="1289" spans="3:7">
      <c r="C1289" s="170"/>
      <c r="D1289" s="170"/>
      <c r="E1289" s="170"/>
      <c r="F1289" s="170"/>
      <c r="G1289" s="170"/>
    </row>
    <row r="1290" spans="3:7">
      <c r="C1290" s="170"/>
      <c r="D1290" s="170"/>
      <c r="E1290" s="170"/>
      <c r="F1290" s="170"/>
      <c r="G1290" s="170"/>
    </row>
    <row r="1291" spans="3:7">
      <c r="C1291" s="170"/>
      <c r="D1291" s="170"/>
      <c r="E1291" s="170"/>
      <c r="F1291" s="170"/>
      <c r="G1291" s="170"/>
    </row>
    <row r="1292" spans="3:7">
      <c r="C1292" s="170"/>
      <c r="D1292" s="170"/>
      <c r="E1292" s="170"/>
      <c r="F1292" s="170"/>
      <c r="G1292" s="170"/>
    </row>
    <row r="1293" spans="3:7">
      <c r="C1293" s="170"/>
      <c r="D1293" s="170"/>
      <c r="E1293" s="170"/>
      <c r="F1293" s="170"/>
      <c r="G1293" s="170"/>
    </row>
    <row r="1294" spans="3:7">
      <c r="C1294" s="170"/>
      <c r="D1294" s="170"/>
      <c r="E1294" s="170"/>
      <c r="F1294" s="170"/>
      <c r="G1294" s="170"/>
    </row>
    <row r="1295" spans="3:7">
      <c r="C1295" s="170"/>
      <c r="D1295" s="170"/>
      <c r="E1295" s="170"/>
      <c r="F1295" s="170"/>
      <c r="G1295" s="170"/>
    </row>
    <row r="1296" spans="3:7">
      <c r="C1296" s="170"/>
      <c r="D1296" s="170"/>
      <c r="E1296" s="170"/>
      <c r="F1296" s="170"/>
      <c r="G1296" s="170"/>
    </row>
    <row r="1297" spans="3:7">
      <c r="C1297" s="170"/>
      <c r="D1297" s="170"/>
      <c r="E1297" s="170"/>
      <c r="F1297" s="170"/>
      <c r="G1297" s="170"/>
    </row>
    <row r="1298" spans="3:7">
      <c r="C1298" s="170"/>
      <c r="D1298" s="170"/>
      <c r="E1298" s="170"/>
      <c r="F1298" s="170"/>
      <c r="G1298" s="170"/>
    </row>
    <row r="1299" spans="3:7">
      <c r="C1299" s="170"/>
      <c r="D1299" s="170"/>
      <c r="E1299" s="170"/>
      <c r="F1299" s="170"/>
      <c r="G1299" s="170"/>
    </row>
    <row r="1300" spans="3:7">
      <c r="C1300" s="170"/>
      <c r="D1300" s="170"/>
      <c r="E1300" s="170"/>
      <c r="F1300" s="170"/>
      <c r="G1300" s="170"/>
    </row>
    <row r="1301" spans="3:7">
      <c r="C1301" s="170"/>
      <c r="D1301" s="170"/>
      <c r="E1301" s="170"/>
      <c r="F1301" s="170"/>
      <c r="G1301" s="170"/>
    </row>
    <row r="1302" spans="3:7">
      <c r="C1302" s="170"/>
      <c r="D1302" s="170"/>
      <c r="E1302" s="170"/>
      <c r="F1302" s="170"/>
      <c r="G1302" s="170"/>
    </row>
    <row r="1303" spans="3:7">
      <c r="C1303" s="170"/>
      <c r="D1303" s="170"/>
      <c r="E1303" s="170"/>
      <c r="F1303" s="170"/>
      <c r="G1303" s="170"/>
    </row>
    <row r="1304" spans="3:7">
      <c r="C1304" s="170"/>
      <c r="D1304" s="170"/>
      <c r="E1304" s="170"/>
      <c r="F1304" s="170"/>
      <c r="G1304" s="170"/>
    </row>
    <row r="1305" spans="3:7">
      <c r="C1305" s="170"/>
      <c r="D1305" s="170"/>
      <c r="E1305" s="170"/>
      <c r="F1305" s="170"/>
      <c r="G1305" s="170"/>
    </row>
    <row r="1306" spans="3:7">
      <c r="C1306" s="170"/>
      <c r="D1306" s="170"/>
      <c r="E1306" s="170"/>
      <c r="F1306" s="170"/>
      <c r="G1306" s="170"/>
    </row>
    <row r="1307" spans="3:7">
      <c r="C1307" s="170"/>
      <c r="D1307" s="170"/>
      <c r="E1307" s="170"/>
      <c r="F1307" s="170"/>
      <c r="G1307" s="170"/>
    </row>
    <row r="1308" spans="3:7">
      <c r="C1308" s="170"/>
      <c r="D1308" s="170"/>
      <c r="E1308" s="170"/>
      <c r="F1308" s="170"/>
      <c r="G1308" s="170"/>
    </row>
    <row r="1309" spans="3:7">
      <c r="C1309" s="170"/>
      <c r="D1309" s="170"/>
      <c r="E1309" s="170"/>
      <c r="F1309" s="170"/>
      <c r="G1309" s="170"/>
    </row>
    <row r="1310" spans="3:7">
      <c r="C1310" s="170"/>
      <c r="D1310" s="170"/>
      <c r="E1310" s="170"/>
      <c r="F1310" s="170"/>
      <c r="G1310" s="170"/>
    </row>
    <row r="1311" spans="3:7">
      <c r="C1311" s="170"/>
      <c r="D1311" s="170"/>
      <c r="E1311" s="170"/>
      <c r="F1311" s="170"/>
      <c r="G1311" s="170"/>
    </row>
    <row r="1312" spans="3:7">
      <c r="C1312" s="170"/>
      <c r="D1312" s="170"/>
      <c r="E1312" s="170"/>
      <c r="F1312" s="170"/>
      <c r="G1312" s="170"/>
    </row>
    <row r="1313" spans="3:7">
      <c r="C1313" s="170"/>
      <c r="D1313" s="170"/>
      <c r="E1313" s="170"/>
      <c r="F1313" s="170"/>
      <c r="G1313" s="170"/>
    </row>
    <row r="1314" spans="3:7">
      <c r="C1314" s="170"/>
      <c r="D1314" s="170"/>
      <c r="E1314" s="170"/>
      <c r="F1314" s="170"/>
      <c r="G1314" s="170"/>
    </row>
    <row r="1315" spans="3:7">
      <c r="C1315" s="170"/>
      <c r="D1315" s="170"/>
      <c r="E1315" s="170"/>
      <c r="F1315" s="170"/>
      <c r="G1315" s="170"/>
    </row>
    <row r="1316" spans="3:7">
      <c r="C1316" s="170"/>
      <c r="D1316" s="170"/>
      <c r="E1316" s="170"/>
      <c r="F1316" s="170"/>
      <c r="G1316" s="170"/>
    </row>
    <row r="1317" spans="3:7">
      <c r="C1317" s="170"/>
      <c r="D1317" s="170"/>
      <c r="E1317" s="170"/>
      <c r="F1317" s="170"/>
      <c r="G1317" s="170"/>
    </row>
    <row r="1318" spans="3:7">
      <c r="C1318" s="170"/>
      <c r="D1318" s="170"/>
      <c r="E1318" s="170"/>
      <c r="F1318" s="170"/>
      <c r="G1318" s="170"/>
    </row>
    <row r="1319" spans="3:7">
      <c r="C1319" s="170"/>
      <c r="D1319" s="170"/>
      <c r="E1319" s="170"/>
      <c r="F1319" s="170"/>
      <c r="G1319" s="170"/>
    </row>
    <row r="1320" spans="3:7">
      <c r="C1320" s="170"/>
      <c r="D1320" s="170"/>
      <c r="E1320" s="170"/>
      <c r="F1320" s="170"/>
      <c r="G1320" s="170"/>
    </row>
    <row r="1321" spans="3:7">
      <c r="C1321" s="170"/>
      <c r="D1321" s="170"/>
      <c r="E1321" s="170"/>
      <c r="F1321" s="170"/>
      <c r="G1321" s="170"/>
    </row>
    <row r="1322" spans="3:7">
      <c r="C1322" s="170"/>
      <c r="D1322" s="170"/>
      <c r="E1322" s="170"/>
      <c r="F1322" s="170"/>
      <c r="G1322" s="170"/>
    </row>
    <row r="1323" spans="3:7">
      <c r="C1323" s="170"/>
      <c r="D1323" s="170"/>
      <c r="E1323" s="170"/>
      <c r="F1323" s="170"/>
      <c r="G1323" s="170"/>
    </row>
    <row r="1324" spans="3:7">
      <c r="C1324" s="170"/>
      <c r="D1324" s="170"/>
      <c r="E1324" s="170"/>
      <c r="F1324" s="170"/>
      <c r="G1324" s="170"/>
    </row>
    <row r="1325" spans="3:7">
      <c r="C1325" s="170"/>
      <c r="D1325" s="170"/>
      <c r="E1325" s="170"/>
      <c r="F1325" s="170"/>
      <c r="G1325" s="170"/>
    </row>
    <row r="1326" spans="3:7">
      <c r="C1326" s="170"/>
      <c r="D1326" s="170"/>
      <c r="E1326" s="170"/>
      <c r="F1326" s="170"/>
      <c r="G1326" s="170"/>
    </row>
    <row r="1327" spans="3:7">
      <c r="C1327" s="170"/>
      <c r="D1327" s="170"/>
      <c r="E1327" s="170"/>
      <c r="F1327" s="170"/>
      <c r="G1327" s="170"/>
    </row>
    <row r="1328" spans="3:7">
      <c r="C1328" s="170"/>
      <c r="D1328" s="170"/>
      <c r="E1328" s="170"/>
      <c r="F1328" s="170"/>
      <c r="G1328" s="170"/>
    </row>
    <row r="1329" spans="3:7">
      <c r="C1329" s="170"/>
      <c r="D1329" s="170"/>
      <c r="E1329" s="170"/>
      <c r="F1329" s="170"/>
      <c r="G1329" s="170"/>
    </row>
    <row r="1330" spans="3:7">
      <c r="C1330" s="170"/>
      <c r="D1330" s="170"/>
      <c r="E1330" s="170"/>
      <c r="F1330" s="170"/>
      <c r="G1330" s="170"/>
    </row>
    <row r="1331" spans="3:7">
      <c r="C1331" s="170"/>
      <c r="D1331" s="170"/>
      <c r="E1331" s="170"/>
      <c r="F1331" s="170"/>
      <c r="G1331" s="170"/>
    </row>
    <row r="1332" spans="3:7">
      <c r="C1332" s="170"/>
      <c r="D1332" s="170"/>
      <c r="E1332" s="170"/>
      <c r="F1332" s="170"/>
      <c r="G1332" s="170"/>
    </row>
    <row r="1333" spans="3:7">
      <c r="C1333" s="170"/>
      <c r="D1333" s="170"/>
      <c r="E1333" s="170"/>
      <c r="F1333" s="170"/>
      <c r="G1333" s="170"/>
    </row>
    <row r="1334" spans="3:7">
      <c r="C1334" s="170"/>
      <c r="D1334" s="170"/>
      <c r="E1334" s="170"/>
      <c r="F1334" s="170"/>
      <c r="G1334" s="170"/>
    </row>
    <row r="1335" spans="3:7">
      <c r="C1335" s="170"/>
      <c r="D1335" s="170"/>
      <c r="E1335" s="170"/>
      <c r="F1335" s="170"/>
      <c r="G1335" s="170"/>
    </row>
    <row r="1336" spans="3:7">
      <c r="C1336" s="170"/>
      <c r="D1336" s="170"/>
      <c r="E1336" s="170"/>
      <c r="F1336" s="170"/>
      <c r="G1336" s="170"/>
    </row>
    <row r="1337" spans="3:7">
      <c r="C1337" s="170"/>
      <c r="D1337" s="170"/>
      <c r="E1337" s="170"/>
      <c r="F1337" s="170"/>
      <c r="G1337" s="170"/>
    </row>
    <row r="1338" spans="3:7">
      <c r="C1338" s="170"/>
      <c r="D1338" s="170"/>
      <c r="E1338" s="170"/>
      <c r="F1338" s="170"/>
      <c r="G1338" s="170"/>
    </row>
    <row r="1339" spans="3:7">
      <c r="C1339" s="170"/>
      <c r="D1339" s="170"/>
      <c r="E1339" s="170"/>
      <c r="F1339" s="170"/>
      <c r="G1339" s="170"/>
    </row>
    <row r="1340" spans="3:7">
      <c r="C1340" s="170"/>
      <c r="D1340" s="170"/>
      <c r="E1340" s="170"/>
      <c r="F1340" s="170"/>
      <c r="G1340" s="170"/>
    </row>
    <row r="1341" spans="3:7">
      <c r="C1341" s="170"/>
      <c r="D1341" s="170"/>
      <c r="E1341" s="170"/>
      <c r="F1341" s="170"/>
      <c r="G1341" s="170"/>
    </row>
    <row r="1342" spans="3:7">
      <c r="C1342" s="170"/>
      <c r="D1342" s="170"/>
      <c r="E1342" s="170"/>
      <c r="F1342" s="170"/>
      <c r="G1342" s="170"/>
    </row>
    <row r="1343" spans="3:7">
      <c r="C1343" s="170"/>
      <c r="D1343" s="170"/>
      <c r="E1343" s="170"/>
      <c r="F1343" s="170"/>
      <c r="G1343" s="170"/>
    </row>
    <row r="1344" spans="3:7">
      <c r="C1344" s="170"/>
      <c r="D1344" s="170"/>
      <c r="E1344" s="170"/>
      <c r="F1344" s="170"/>
      <c r="G1344" s="170"/>
    </row>
    <row r="1345" spans="3:7">
      <c r="C1345" s="170"/>
      <c r="D1345" s="170"/>
      <c r="E1345" s="170"/>
      <c r="F1345" s="170"/>
      <c r="G1345" s="170"/>
    </row>
    <row r="1346" spans="3:7">
      <c r="C1346" s="170"/>
      <c r="D1346" s="170"/>
      <c r="E1346" s="170"/>
      <c r="F1346" s="170"/>
      <c r="G1346" s="170"/>
    </row>
    <row r="1347" spans="3:7">
      <c r="C1347" s="170"/>
      <c r="D1347" s="170"/>
      <c r="E1347" s="170"/>
      <c r="F1347" s="170"/>
      <c r="G1347" s="170"/>
    </row>
    <row r="1348" spans="3:7">
      <c r="C1348" s="170"/>
      <c r="D1348" s="170"/>
      <c r="E1348" s="170"/>
      <c r="F1348" s="170"/>
      <c r="G1348" s="170"/>
    </row>
    <row r="1349" spans="3:7">
      <c r="C1349" s="170"/>
      <c r="D1349" s="170"/>
      <c r="E1349" s="170"/>
      <c r="F1349" s="170"/>
      <c r="G1349" s="170"/>
    </row>
    <row r="1350" spans="3:7">
      <c r="C1350" s="170"/>
      <c r="D1350" s="170"/>
      <c r="E1350" s="170"/>
      <c r="F1350" s="170"/>
      <c r="G1350" s="170"/>
    </row>
    <row r="1351" spans="3:7">
      <c r="C1351" s="170"/>
      <c r="D1351" s="170"/>
      <c r="E1351" s="170"/>
      <c r="F1351" s="170"/>
      <c r="G1351" s="170"/>
    </row>
    <row r="1352" spans="3:7">
      <c r="C1352" s="170"/>
      <c r="D1352" s="170"/>
      <c r="E1352" s="170"/>
      <c r="F1352" s="170"/>
      <c r="G1352" s="170"/>
    </row>
    <row r="1353" spans="3:7">
      <c r="C1353" s="170"/>
      <c r="D1353" s="170"/>
      <c r="E1353" s="170"/>
      <c r="F1353" s="170"/>
      <c r="G1353" s="170"/>
    </row>
    <row r="1354" spans="3:7">
      <c r="C1354" s="170"/>
      <c r="D1354" s="170"/>
      <c r="E1354" s="170"/>
      <c r="F1354" s="170"/>
      <c r="G1354" s="170"/>
    </row>
    <row r="1355" spans="3:7">
      <c r="C1355" s="170"/>
      <c r="D1355" s="170"/>
      <c r="E1355" s="170"/>
      <c r="F1355" s="170"/>
      <c r="G1355" s="170"/>
    </row>
    <row r="1356" spans="3:7">
      <c r="C1356" s="170"/>
      <c r="D1356" s="170"/>
      <c r="E1356" s="170"/>
      <c r="F1356" s="170"/>
      <c r="G1356" s="170"/>
    </row>
    <row r="1357" spans="3:7">
      <c r="C1357" s="170"/>
      <c r="D1357" s="170"/>
      <c r="E1357" s="170"/>
      <c r="F1357" s="170"/>
      <c r="G1357" s="170"/>
    </row>
    <row r="1358" spans="3:7">
      <c r="C1358" s="170"/>
      <c r="D1358" s="170"/>
      <c r="E1358" s="170"/>
      <c r="F1358" s="170"/>
      <c r="G1358" s="170"/>
    </row>
    <row r="1359" spans="3:7">
      <c r="C1359" s="170"/>
      <c r="D1359" s="170"/>
      <c r="E1359" s="170"/>
      <c r="F1359" s="170"/>
      <c r="G1359" s="170"/>
    </row>
    <row r="1360" spans="3:7">
      <c r="C1360" s="170"/>
      <c r="D1360" s="170"/>
      <c r="E1360" s="170"/>
      <c r="F1360" s="170"/>
      <c r="G1360" s="170"/>
    </row>
    <row r="1361" spans="3:7">
      <c r="C1361" s="170"/>
      <c r="D1361" s="170"/>
      <c r="E1361" s="170"/>
      <c r="F1361" s="170"/>
      <c r="G1361" s="170"/>
    </row>
    <row r="1362" spans="3:7">
      <c r="C1362" s="170"/>
      <c r="D1362" s="170"/>
      <c r="E1362" s="170"/>
      <c r="F1362" s="170"/>
      <c r="G1362" s="170"/>
    </row>
    <row r="1363" spans="3:7">
      <c r="C1363" s="170"/>
      <c r="D1363" s="170"/>
      <c r="E1363" s="170"/>
      <c r="F1363" s="170"/>
      <c r="G1363" s="170"/>
    </row>
    <row r="1364" spans="3:7">
      <c r="C1364" s="170"/>
      <c r="D1364" s="170"/>
      <c r="E1364" s="170"/>
      <c r="F1364" s="170"/>
      <c r="G1364" s="170"/>
    </row>
    <row r="1365" spans="3:7">
      <c r="C1365" s="170"/>
      <c r="D1365" s="170"/>
      <c r="E1365" s="170"/>
      <c r="F1365" s="170"/>
      <c r="G1365" s="170"/>
    </row>
    <row r="1366" spans="3:7">
      <c r="C1366" s="170"/>
      <c r="D1366" s="170"/>
      <c r="E1366" s="170"/>
      <c r="F1366" s="170"/>
      <c r="G1366" s="170"/>
    </row>
    <row r="1367" spans="3:7">
      <c r="C1367" s="170"/>
      <c r="D1367" s="170"/>
      <c r="E1367" s="170"/>
      <c r="F1367" s="170"/>
      <c r="G1367" s="170"/>
    </row>
    <row r="1368" spans="3:7">
      <c r="C1368" s="170"/>
      <c r="D1368" s="170"/>
      <c r="E1368" s="170"/>
      <c r="F1368" s="170"/>
      <c r="G1368" s="170"/>
    </row>
    <row r="1369" spans="3:7">
      <c r="C1369" s="170"/>
      <c r="D1369" s="170"/>
      <c r="E1369" s="170"/>
      <c r="F1369" s="170"/>
      <c r="G1369" s="170"/>
    </row>
    <row r="1370" spans="3:7">
      <c r="C1370" s="170"/>
      <c r="D1370" s="170"/>
      <c r="E1370" s="170"/>
      <c r="F1370" s="170"/>
      <c r="G1370" s="170"/>
    </row>
    <row r="1371" spans="3:7">
      <c r="C1371" s="170"/>
      <c r="D1371" s="170"/>
      <c r="E1371" s="170"/>
      <c r="F1371" s="170"/>
      <c r="G1371" s="170"/>
    </row>
    <row r="1372" spans="3:7">
      <c r="C1372" s="170"/>
      <c r="D1372" s="170"/>
      <c r="E1372" s="170"/>
      <c r="F1372" s="170"/>
      <c r="G1372" s="170"/>
    </row>
    <row r="1373" spans="3:7">
      <c r="C1373" s="170"/>
      <c r="D1373" s="170"/>
      <c r="E1373" s="170"/>
      <c r="F1373" s="170"/>
      <c r="G1373" s="170"/>
    </row>
    <row r="1374" spans="3:7">
      <c r="C1374" s="170"/>
      <c r="D1374" s="170"/>
      <c r="E1374" s="170"/>
      <c r="F1374" s="170"/>
      <c r="G1374" s="170"/>
    </row>
    <row r="1375" spans="3:7">
      <c r="C1375" s="170"/>
      <c r="D1375" s="170"/>
      <c r="E1375" s="170"/>
      <c r="F1375" s="170"/>
      <c r="G1375" s="170"/>
    </row>
    <row r="1376" spans="3:7">
      <c r="C1376" s="170"/>
      <c r="D1376" s="170"/>
      <c r="E1376" s="170"/>
      <c r="F1376" s="170"/>
      <c r="G1376" s="170"/>
    </row>
    <row r="1377" spans="3:7">
      <c r="C1377" s="170"/>
      <c r="D1377" s="170"/>
      <c r="E1377" s="170"/>
      <c r="F1377" s="170"/>
      <c r="G1377" s="170"/>
    </row>
    <row r="1378" spans="3:7">
      <c r="C1378" s="170"/>
      <c r="D1378" s="170"/>
      <c r="E1378" s="170"/>
      <c r="F1378" s="170"/>
      <c r="G1378" s="170"/>
    </row>
    <row r="1379" spans="3:7">
      <c r="C1379" s="170"/>
      <c r="D1379" s="170"/>
      <c r="E1379" s="170"/>
      <c r="F1379" s="170"/>
      <c r="G1379" s="170"/>
    </row>
    <row r="1380" spans="3:7">
      <c r="C1380" s="170"/>
      <c r="D1380" s="170"/>
      <c r="E1380" s="170"/>
      <c r="F1380" s="170"/>
      <c r="G1380" s="170"/>
    </row>
    <row r="1381" spans="3:7">
      <c r="C1381" s="170"/>
      <c r="D1381" s="170"/>
      <c r="E1381" s="170"/>
      <c r="F1381" s="170"/>
      <c r="G1381" s="170"/>
    </row>
    <row r="1382" spans="3:7">
      <c r="C1382" s="170"/>
      <c r="D1382" s="170"/>
      <c r="E1382" s="170"/>
      <c r="F1382" s="170"/>
      <c r="G1382" s="170"/>
    </row>
    <row r="1383" spans="3:7">
      <c r="C1383" s="170"/>
      <c r="D1383" s="170"/>
      <c r="E1383" s="170"/>
      <c r="F1383" s="170"/>
      <c r="G1383" s="170"/>
    </row>
    <row r="1384" spans="3:7">
      <c r="C1384" s="170"/>
      <c r="D1384" s="170"/>
      <c r="E1384" s="170"/>
      <c r="F1384" s="170"/>
      <c r="G1384" s="170"/>
    </row>
    <row r="1385" spans="3:7">
      <c r="C1385" s="170"/>
      <c r="D1385" s="170"/>
      <c r="E1385" s="170"/>
      <c r="F1385" s="170"/>
      <c r="G1385" s="170"/>
    </row>
    <row r="1386" spans="3:7">
      <c r="C1386" s="170"/>
      <c r="D1386" s="170"/>
      <c r="E1386" s="170"/>
      <c r="F1386" s="170"/>
      <c r="G1386" s="170"/>
    </row>
    <row r="1387" spans="3:7">
      <c r="C1387" s="170"/>
      <c r="D1387" s="170"/>
      <c r="E1387" s="170"/>
      <c r="F1387" s="170"/>
      <c r="G1387" s="170"/>
    </row>
    <row r="1388" spans="3:7">
      <c r="C1388" s="170"/>
      <c r="D1388" s="170"/>
      <c r="E1388" s="170"/>
      <c r="F1388" s="170"/>
      <c r="G1388" s="170"/>
    </row>
    <row r="1389" spans="3:7">
      <c r="C1389" s="170"/>
      <c r="D1389" s="170"/>
      <c r="E1389" s="170"/>
      <c r="F1389" s="170"/>
      <c r="G1389" s="170"/>
    </row>
    <row r="1390" spans="3:7">
      <c r="C1390" s="170"/>
      <c r="D1390" s="170"/>
      <c r="E1390" s="170"/>
      <c r="F1390" s="170"/>
      <c r="G1390" s="170"/>
    </row>
    <row r="1391" spans="3:7">
      <c r="C1391" s="170"/>
      <c r="D1391" s="170"/>
      <c r="E1391" s="170"/>
      <c r="F1391" s="170"/>
      <c r="G1391" s="170"/>
    </row>
    <row r="1392" spans="3:7">
      <c r="C1392" s="170"/>
      <c r="D1392" s="170"/>
      <c r="E1392" s="170"/>
      <c r="F1392" s="170"/>
      <c r="G1392" s="170"/>
    </row>
    <row r="1393" spans="3:7">
      <c r="C1393" s="170"/>
      <c r="D1393" s="170"/>
      <c r="E1393" s="170"/>
      <c r="F1393" s="170"/>
      <c r="G1393" s="170"/>
    </row>
    <row r="1394" spans="3:7">
      <c r="C1394" s="170"/>
      <c r="D1394" s="170"/>
      <c r="E1394" s="170"/>
      <c r="F1394" s="170"/>
      <c r="G1394" s="170"/>
    </row>
    <row r="1395" spans="3:7">
      <c r="C1395" s="170"/>
      <c r="D1395" s="170"/>
      <c r="E1395" s="170"/>
      <c r="F1395" s="170"/>
      <c r="G1395" s="170"/>
    </row>
    <row r="1396" spans="3:7">
      <c r="C1396" s="170"/>
      <c r="D1396" s="170"/>
      <c r="E1396" s="170"/>
      <c r="F1396" s="170"/>
      <c r="G1396" s="170"/>
    </row>
    <row r="1397" spans="3:7">
      <c r="C1397" s="170"/>
      <c r="D1397" s="170"/>
      <c r="E1397" s="170"/>
      <c r="F1397" s="170"/>
      <c r="G1397" s="170"/>
    </row>
    <row r="1398" spans="3:7">
      <c r="C1398" s="170"/>
      <c r="D1398" s="170"/>
      <c r="E1398" s="170"/>
      <c r="F1398" s="170"/>
      <c r="G1398" s="170"/>
    </row>
    <row r="1399" spans="3:7">
      <c r="C1399" s="170"/>
      <c r="D1399" s="170"/>
      <c r="E1399" s="170"/>
      <c r="F1399" s="170"/>
      <c r="G1399" s="170"/>
    </row>
    <row r="1400" spans="3:7">
      <c r="C1400" s="170"/>
      <c r="D1400" s="170"/>
      <c r="E1400" s="170"/>
      <c r="F1400" s="170"/>
      <c r="G1400" s="170"/>
    </row>
    <row r="1401" spans="3:7">
      <c r="C1401" s="170"/>
      <c r="D1401" s="170"/>
      <c r="E1401" s="170"/>
      <c r="F1401" s="170"/>
      <c r="G1401" s="170"/>
    </row>
    <row r="1402" spans="3:7">
      <c r="C1402" s="170"/>
      <c r="D1402" s="170"/>
      <c r="E1402" s="170"/>
      <c r="F1402" s="170"/>
      <c r="G1402" s="170"/>
    </row>
    <row r="1403" spans="3:7">
      <c r="C1403" s="170"/>
      <c r="D1403" s="170"/>
      <c r="E1403" s="170"/>
      <c r="F1403" s="170"/>
      <c r="G1403" s="170"/>
    </row>
    <row r="1404" spans="3:7">
      <c r="C1404" s="170"/>
      <c r="D1404" s="170"/>
      <c r="E1404" s="170"/>
      <c r="F1404" s="170"/>
      <c r="G1404" s="170"/>
    </row>
    <row r="1405" spans="3:7">
      <c r="C1405" s="170"/>
      <c r="D1405" s="170"/>
      <c r="E1405" s="170"/>
      <c r="F1405" s="170"/>
      <c r="G1405" s="170"/>
    </row>
    <row r="1406" spans="3:7">
      <c r="C1406" s="170"/>
      <c r="D1406" s="170"/>
      <c r="E1406" s="170"/>
      <c r="F1406" s="170"/>
      <c r="G1406" s="170"/>
    </row>
    <row r="1407" spans="3:7">
      <c r="C1407" s="170"/>
      <c r="D1407" s="170"/>
      <c r="E1407" s="170"/>
      <c r="F1407" s="170"/>
      <c r="G1407" s="170"/>
    </row>
    <row r="1408" spans="3:7">
      <c r="C1408" s="170"/>
      <c r="D1408" s="170"/>
      <c r="E1408" s="170"/>
      <c r="F1408" s="170"/>
      <c r="G1408" s="170"/>
    </row>
    <row r="1409" spans="3:7">
      <c r="C1409" s="170"/>
      <c r="D1409" s="170"/>
      <c r="E1409" s="170"/>
      <c r="F1409" s="170"/>
      <c r="G1409" s="170"/>
    </row>
    <row r="1410" spans="3:7">
      <c r="C1410" s="170"/>
      <c r="D1410" s="170"/>
      <c r="E1410" s="170"/>
      <c r="F1410" s="170"/>
      <c r="G1410" s="170"/>
    </row>
    <row r="1411" spans="3:7">
      <c r="C1411" s="170"/>
      <c r="D1411" s="170"/>
      <c r="E1411" s="170"/>
      <c r="F1411" s="170"/>
      <c r="G1411" s="170"/>
    </row>
    <row r="1412" spans="3:7">
      <c r="C1412" s="170"/>
      <c r="D1412" s="170"/>
      <c r="E1412" s="170"/>
      <c r="F1412" s="170"/>
      <c r="G1412" s="170"/>
    </row>
    <row r="1413" spans="3:7">
      <c r="C1413" s="170"/>
      <c r="D1413" s="170"/>
      <c r="E1413" s="170"/>
      <c r="F1413" s="170"/>
      <c r="G1413" s="170"/>
    </row>
    <row r="1414" spans="3:7">
      <c r="C1414" s="170"/>
      <c r="D1414" s="170"/>
      <c r="E1414" s="170"/>
      <c r="F1414" s="170"/>
      <c r="G1414" s="170"/>
    </row>
    <row r="1415" spans="3:7">
      <c r="C1415" s="170"/>
      <c r="D1415" s="170"/>
      <c r="E1415" s="170"/>
      <c r="F1415" s="170"/>
      <c r="G1415" s="170"/>
    </row>
    <row r="1416" spans="3:7">
      <c r="C1416" s="170"/>
      <c r="D1416" s="170"/>
      <c r="E1416" s="170"/>
      <c r="F1416" s="170"/>
      <c r="G1416" s="170"/>
    </row>
    <row r="1417" spans="3:7">
      <c r="C1417" s="170"/>
      <c r="D1417" s="170"/>
      <c r="E1417" s="170"/>
      <c r="F1417" s="170"/>
      <c r="G1417" s="170"/>
    </row>
    <row r="1418" spans="3:7">
      <c r="C1418" s="170"/>
      <c r="D1418" s="170"/>
      <c r="E1418" s="170"/>
      <c r="F1418" s="170"/>
      <c r="G1418" s="170"/>
    </row>
    <row r="1419" spans="3:7">
      <c r="C1419" s="170"/>
      <c r="D1419" s="170"/>
      <c r="E1419" s="170"/>
      <c r="F1419" s="170"/>
      <c r="G1419" s="170"/>
    </row>
    <row r="1420" spans="3:7">
      <c r="C1420" s="170"/>
      <c r="D1420" s="170"/>
      <c r="E1420" s="170"/>
      <c r="F1420" s="170"/>
      <c r="G1420" s="170"/>
    </row>
    <row r="1421" spans="3:7">
      <c r="C1421" s="170"/>
      <c r="D1421" s="170"/>
      <c r="E1421" s="170"/>
      <c r="F1421" s="170"/>
      <c r="G1421" s="170"/>
    </row>
    <row r="1422" spans="3:7">
      <c r="C1422" s="170"/>
      <c r="D1422" s="170"/>
      <c r="E1422" s="170"/>
      <c r="F1422" s="170"/>
      <c r="G1422" s="170"/>
    </row>
    <row r="1423" spans="3:7">
      <c r="C1423" s="170"/>
      <c r="D1423" s="170"/>
      <c r="E1423" s="170"/>
      <c r="F1423" s="170"/>
      <c r="G1423" s="170"/>
    </row>
    <row r="1424" spans="3:7">
      <c r="C1424" s="170"/>
      <c r="D1424" s="170"/>
      <c r="E1424" s="170"/>
      <c r="F1424" s="170"/>
      <c r="G1424" s="170"/>
    </row>
    <row r="1425" spans="3:7">
      <c r="C1425" s="170"/>
      <c r="D1425" s="170"/>
      <c r="E1425" s="170"/>
      <c r="F1425" s="170"/>
      <c r="G1425" s="170"/>
    </row>
    <row r="1426" spans="3:7">
      <c r="C1426" s="170"/>
      <c r="D1426" s="170"/>
      <c r="E1426" s="170"/>
      <c r="F1426" s="170"/>
      <c r="G1426" s="170"/>
    </row>
    <row r="1427" spans="3:7">
      <c r="C1427" s="170"/>
      <c r="D1427" s="170"/>
      <c r="E1427" s="170"/>
      <c r="F1427" s="170"/>
      <c r="G1427" s="170"/>
    </row>
    <row r="1428" spans="3:7">
      <c r="C1428" s="170"/>
      <c r="D1428" s="170"/>
      <c r="E1428" s="170"/>
      <c r="F1428" s="170"/>
      <c r="G1428" s="170"/>
    </row>
    <row r="1429" spans="3:7">
      <c r="C1429" s="170"/>
      <c r="D1429" s="170"/>
      <c r="E1429" s="170"/>
      <c r="F1429" s="170"/>
      <c r="G1429" s="170"/>
    </row>
    <row r="1430" spans="3:7">
      <c r="C1430" s="170"/>
      <c r="D1430" s="170"/>
      <c r="E1430" s="170"/>
      <c r="F1430" s="170"/>
      <c r="G1430" s="170"/>
    </row>
    <row r="1431" spans="3:7">
      <c r="C1431" s="170"/>
      <c r="D1431" s="170"/>
      <c r="E1431" s="170"/>
      <c r="F1431" s="170"/>
      <c r="G1431" s="170"/>
    </row>
    <row r="1432" spans="3:7">
      <c r="C1432" s="170"/>
      <c r="D1432" s="170"/>
      <c r="E1432" s="170"/>
      <c r="F1432" s="170"/>
      <c r="G1432" s="170"/>
    </row>
    <row r="1433" spans="3:7">
      <c r="C1433" s="170"/>
      <c r="D1433" s="170"/>
      <c r="E1433" s="170"/>
      <c r="F1433" s="170"/>
      <c r="G1433" s="170"/>
    </row>
    <row r="1434" spans="3:7">
      <c r="C1434" s="170"/>
      <c r="D1434" s="170"/>
      <c r="E1434" s="170"/>
      <c r="F1434" s="170"/>
      <c r="G1434" s="170"/>
    </row>
    <row r="1435" spans="3:7">
      <c r="C1435" s="170"/>
      <c r="D1435" s="170"/>
      <c r="E1435" s="170"/>
      <c r="F1435" s="170"/>
      <c r="G1435" s="170"/>
    </row>
    <row r="1436" spans="3:7">
      <c r="C1436" s="170"/>
      <c r="D1436" s="170"/>
      <c r="E1436" s="170"/>
      <c r="F1436" s="170"/>
      <c r="G1436" s="170"/>
    </row>
    <row r="1437" spans="3:7">
      <c r="C1437" s="170"/>
      <c r="D1437" s="170"/>
      <c r="E1437" s="170"/>
      <c r="F1437" s="170"/>
      <c r="G1437" s="170"/>
    </row>
    <row r="1438" spans="3:7">
      <c r="C1438" s="170"/>
      <c r="D1438" s="170"/>
      <c r="E1438" s="170"/>
      <c r="F1438" s="170"/>
      <c r="G1438" s="170"/>
    </row>
    <row r="1439" spans="3:7">
      <c r="C1439" s="170"/>
      <c r="D1439" s="170"/>
      <c r="E1439" s="170"/>
      <c r="F1439" s="170"/>
      <c r="G1439" s="170"/>
    </row>
    <row r="1440" spans="3:7">
      <c r="C1440" s="170"/>
      <c r="D1440" s="170"/>
      <c r="E1440" s="170"/>
      <c r="F1440" s="170"/>
      <c r="G1440" s="170"/>
    </row>
    <row r="1441" spans="3:7">
      <c r="C1441" s="170"/>
      <c r="D1441" s="170"/>
      <c r="E1441" s="170"/>
      <c r="F1441" s="170"/>
      <c r="G1441" s="170"/>
    </row>
    <row r="1442" spans="3:7">
      <c r="C1442" s="170"/>
      <c r="D1442" s="170"/>
      <c r="E1442" s="170"/>
      <c r="F1442" s="170"/>
      <c r="G1442" s="170"/>
    </row>
    <row r="1443" spans="3:7">
      <c r="C1443" s="170"/>
      <c r="D1443" s="170"/>
      <c r="E1443" s="170"/>
      <c r="F1443" s="170"/>
      <c r="G1443" s="170"/>
    </row>
    <row r="1444" spans="3:7">
      <c r="C1444" s="170"/>
      <c r="D1444" s="170"/>
      <c r="E1444" s="170"/>
      <c r="F1444" s="170"/>
      <c r="G1444" s="170"/>
    </row>
    <row r="1445" spans="3:7">
      <c r="C1445" s="170"/>
      <c r="D1445" s="170"/>
      <c r="E1445" s="170"/>
      <c r="F1445" s="170"/>
      <c r="G1445" s="170"/>
    </row>
    <row r="1446" spans="3:7">
      <c r="C1446" s="170"/>
      <c r="D1446" s="170"/>
      <c r="E1446" s="170"/>
      <c r="F1446" s="170"/>
      <c r="G1446" s="170"/>
    </row>
    <row r="1447" spans="3:7">
      <c r="C1447" s="170"/>
      <c r="D1447" s="170"/>
      <c r="E1447" s="170"/>
      <c r="F1447" s="170"/>
      <c r="G1447" s="170"/>
    </row>
    <row r="1448" spans="3:7">
      <c r="C1448" s="170"/>
      <c r="D1448" s="170"/>
      <c r="E1448" s="170"/>
      <c r="F1448" s="170"/>
      <c r="G1448" s="170"/>
    </row>
    <row r="1449" spans="3:7">
      <c r="C1449" s="170"/>
      <c r="D1449" s="170"/>
      <c r="E1449" s="170"/>
      <c r="F1449" s="170"/>
      <c r="G1449" s="170"/>
    </row>
    <row r="1450" spans="3:7">
      <c r="C1450" s="170"/>
      <c r="D1450" s="170"/>
      <c r="E1450" s="170"/>
      <c r="F1450" s="170"/>
      <c r="G1450" s="170"/>
    </row>
    <row r="1451" spans="3:7">
      <c r="C1451" s="170"/>
      <c r="D1451" s="170"/>
      <c r="E1451" s="170"/>
      <c r="F1451" s="170"/>
      <c r="G1451" s="170"/>
    </row>
    <row r="1452" spans="3:7">
      <c r="C1452" s="170"/>
      <c r="D1452" s="170"/>
      <c r="E1452" s="170"/>
      <c r="F1452" s="170"/>
      <c r="G1452" s="170"/>
    </row>
    <row r="1453" spans="3:7">
      <c r="C1453" s="170"/>
      <c r="D1453" s="170"/>
      <c r="E1453" s="170"/>
      <c r="F1453" s="170"/>
      <c r="G1453" s="170"/>
    </row>
    <row r="1454" spans="3:7">
      <c r="C1454" s="170"/>
      <c r="D1454" s="170"/>
      <c r="E1454" s="170"/>
      <c r="F1454" s="170"/>
      <c r="G1454" s="170"/>
    </row>
    <row r="1455" spans="3:7">
      <c r="C1455" s="170"/>
      <c r="D1455" s="170"/>
      <c r="E1455" s="170"/>
      <c r="F1455" s="170"/>
      <c r="G1455" s="170"/>
    </row>
    <row r="1456" spans="3:7">
      <c r="C1456" s="170"/>
      <c r="D1456" s="170"/>
      <c r="E1456" s="170"/>
      <c r="F1456" s="170"/>
      <c r="G1456" s="170"/>
    </row>
    <row r="1457" spans="3:7">
      <c r="C1457" s="170"/>
      <c r="D1457" s="170"/>
      <c r="E1457" s="170"/>
      <c r="F1457" s="170"/>
      <c r="G1457" s="170"/>
    </row>
    <row r="1458" spans="3:7">
      <c r="C1458" s="170"/>
      <c r="D1458" s="170"/>
      <c r="E1458" s="170"/>
      <c r="F1458" s="170"/>
      <c r="G1458" s="170"/>
    </row>
    <row r="1459" spans="3:7">
      <c r="C1459" s="170"/>
      <c r="D1459" s="170"/>
      <c r="E1459" s="170"/>
      <c r="F1459" s="170"/>
      <c r="G1459" s="170"/>
    </row>
    <row r="1460" spans="3:7">
      <c r="C1460" s="170"/>
      <c r="D1460" s="170"/>
      <c r="E1460" s="170"/>
      <c r="F1460" s="170"/>
      <c r="G1460" s="170"/>
    </row>
    <row r="1461" spans="3:7">
      <c r="C1461" s="170"/>
      <c r="D1461" s="170"/>
      <c r="E1461" s="170"/>
      <c r="F1461" s="170"/>
      <c r="G1461" s="170"/>
    </row>
    <row r="1462" spans="3:7">
      <c r="C1462" s="170"/>
      <c r="D1462" s="170"/>
      <c r="E1462" s="170"/>
      <c r="F1462" s="170"/>
      <c r="G1462" s="170"/>
    </row>
    <row r="1463" spans="3:7">
      <c r="C1463" s="170"/>
      <c r="D1463" s="170"/>
      <c r="E1463" s="170"/>
      <c r="F1463" s="170"/>
      <c r="G1463" s="170"/>
    </row>
    <row r="1464" spans="3:7">
      <c r="C1464" s="170"/>
      <c r="D1464" s="170"/>
      <c r="E1464" s="170"/>
      <c r="F1464" s="170"/>
      <c r="G1464" s="170"/>
    </row>
    <row r="1465" spans="3:7">
      <c r="C1465" s="170"/>
      <c r="D1465" s="170"/>
      <c r="E1465" s="170"/>
      <c r="F1465" s="170"/>
      <c r="G1465" s="170"/>
    </row>
    <row r="1466" spans="3:7">
      <c r="C1466" s="170"/>
      <c r="D1466" s="170"/>
      <c r="E1466" s="170"/>
      <c r="F1466" s="170"/>
      <c r="G1466" s="170"/>
    </row>
    <row r="1467" spans="3:7">
      <c r="C1467" s="170"/>
      <c r="D1467" s="170"/>
      <c r="E1467" s="170"/>
      <c r="F1467" s="170"/>
      <c r="G1467" s="170"/>
    </row>
    <row r="1468" spans="3:7">
      <c r="C1468" s="170"/>
      <c r="D1468" s="170"/>
      <c r="E1468" s="170"/>
      <c r="F1468" s="170"/>
      <c r="G1468" s="170"/>
    </row>
    <row r="1469" spans="3:7">
      <c r="C1469" s="170"/>
      <c r="D1469" s="170"/>
      <c r="E1469" s="170"/>
      <c r="F1469" s="170"/>
      <c r="G1469" s="170"/>
    </row>
    <row r="1470" spans="3:7">
      <c r="C1470" s="170"/>
      <c r="D1470" s="170"/>
      <c r="E1470" s="170"/>
      <c r="F1470" s="170"/>
      <c r="G1470" s="170"/>
    </row>
    <row r="1471" spans="3:7">
      <c r="C1471" s="170"/>
      <c r="D1471" s="170"/>
      <c r="E1471" s="170"/>
      <c r="F1471" s="170"/>
      <c r="G1471" s="170"/>
    </row>
    <row r="1472" spans="3:7">
      <c r="C1472" s="170"/>
      <c r="D1472" s="170"/>
      <c r="E1472" s="170"/>
      <c r="F1472" s="170"/>
      <c r="G1472" s="170"/>
    </row>
    <row r="1473" spans="3:7">
      <c r="C1473" s="170"/>
      <c r="D1473" s="170"/>
      <c r="E1473" s="170"/>
      <c r="F1473" s="170"/>
      <c r="G1473" s="170"/>
    </row>
    <row r="1474" spans="3:7">
      <c r="C1474" s="170"/>
      <c r="D1474" s="170"/>
      <c r="E1474" s="170"/>
      <c r="F1474" s="170"/>
      <c r="G1474" s="170"/>
    </row>
    <row r="1475" spans="3:7">
      <c r="C1475" s="170"/>
      <c r="D1475" s="170"/>
      <c r="E1475" s="170"/>
      <c r="F1475" s="170"/>
      <c r="G1475" s="170"/>
    </row>
    <row r="1476" spans="3:7">
      <c r="C1476" s="170"/>
      <c r="D1476" s="170"/>
      <c r="E1476" s="170"/>
      <c r="F1476" s="170"/>
      <c r="G1476" s="170"/>
    </row>
    <row r="1477" spans="3:7">
      <c r="C1477" s="170"/>
      <c r="D1477" s="170"/>
      <c r="E1477" s="170"/>
      <c r="F1477" s="170"/>
      <c r="G1477" s="170"/>
    </row>
    <row r="1478" spans="3:7">
      <c r="C1478" s="170"/>
      <c r="D1478" s="170"/>
      <c r="E1478" s="170"/>
      <c r="F1478" s="170"/>
      <c r="G1478" s="170"/>
    </row>
    <row r="1479" spans="3:7">
      <c r="C1479" s="170"/>
      <c r="D1479" s="170"/>
      <c r="E1479" s="170"/>
      <c r="F1479" s="170"/>
      <c r="G1479" s="170"/>
    </row>
    <row r="1480" spans="3:7">
      <c r="C1480" s="170"/>
      <c r="D1480" s="170"/>
      <c r="E1480" s="170"/>
      <c r="F1480" s="170"/>
      <c r="G1480" s="170"/>
    </row>
    <row r="1481" spans="3:7">
      <c r="C1481" s="170"/>
      <c r="D1481" s="170"/>
      <c r="E1481" s="170"/>
      <c r="F1481" s="170"/>
      <c r="G1481" s="170"/>
    </row>
    <row r="1482" spans="3:7">
      <c r="C1482" s="170"/>
      <c r="D1482" s="170"/>
      <c r="E1482" s="170"/>
      <c r="F1482" s="170"/>
      <c r="G1482" s="170"/>
    </row>
    <row r="1483" spans="3:7">
      <c r="C1483" s="170"/>
      <c r="D1483" s="170"/>
      <c r="E1483" s="170"/>
      <c r="F1483" s="170"/>
      <c r="G1483" s="170"/>
    </row>
    <row r="1484" spans="3:7">
      <c r="C1484" s="170"/>
      <c r="D1484" s="170"/>
      <c r="E1484" s="170"/>
      <c r="F1484" s="170"/>
      <c r="G1484" s="170"/>
    </row>
    <row r="1485" spans="3:7">
      <c r="C1485" s="170"/>
      <c r="D1485" s="170"/>
      <c r="E1485" s="170"/>
      <c r="F1485" s="170"/>
      <c r="G1485" s="170"/>
    </row>
    <row r="1486" spans="3:7">
      <c r="C1486" s="170"/>
      <c r="D1486" s="170"/>
      <c r="E1486" s="170"/>
      <c r="F1486" s="170"/>
      <c r="G1486" s="170"/>
    </row>
    <row r="1487" spans="3:7">
      <c r="C1487" s="170"/>
      <c r="D1487" s="170"/>
      <c r="E1487" s="170"/>
      <c r="F1487" s="170"/>
      <c r="G1487" s="170"/>
    </row>
    <row r="1488" spans="3:7">
      <c r="C1488" s="170"/>
      <c r="D1488" s="170"/>
      <c r="E1488" s="170"/>
      <c r="F1488" s="170"/>
      <c r="G1488" s="170"/>
    </row>
    <row r="1489" spans="3:7">
      <c r="C1489" s="170"/>
      <c r="D1489" s="170"/>
      <c r="E1489" s="170"/>
      <c r="F1489" s="170"/>
      <c r="G1489" s="170"/>
    </row>
    <row r="1490" spans="3:7">
      <c r="C1490" s="170"/>
      <c r="D1490" s="170"/>
      <c r="E1490" s="170"/>
      <c r="F1490" s="170"/>
      <c r="G1490" s="170"/>
    </row>
    <row r="1491" spans="3:7">
      <c r="C1491" s="170"/>
      <c r="D1491" s="170"/>
      <c r="E1491" s="170"/>
      <c r="F1491" s="170"/>
      <c r="G1491" s="170"/>
    </row>
    <row r="1492" spans="3:7">
      <c r="C1492" s="170"/>
      <c r="D1492" s="170"/>
      <c r="E1492" s="170"/>
      <c r="F1492" s="170"/>
      <c r="G1492" s="170"/>
    </row>
    <row r="1493" spans="3:7">
      <c r="C1493" s="170"/>
      <c r="D1493" s="170"/>
      <c r="E1493" s="170"/>
      <c r="F1493" s="170"/>
      <c r="G1493" s="170"/>
    </row>
    <row r="1494" spans="3:7">
      <c r="C1494" s="170"/>
      <c r="D1494" s="170"/>
      <c r="E1494" s="170"/>
      <c r="F1494" s="170"/>
      <c r="G1494" s="170"/>
    </row>
    <row r="1495" spans="3:7">
      <c r="C1495" s="170"/>
      <c r="D1495" s="170"/>
      <c r="E1495" s="170"/>
      <c r="F1495" s="170"/>
      <c r="G1495" s="170"/>
    </row>
    <row r="1496" spans="3:7">
      <c r="C1496" s="170"/>
      <c r="D1496" s="170"/>
      <c r="E1496" s="170"/>
      <c r="F1496" s="170"/>
      <c r="G1496" s="170"/>
    </row>
    <row r="1497" spans="3:7">
      <c r="C1497" s="170"/>
      <c r="D1497" s="170"/>
      <c r="E1497" s="170"/>
      <c r="F1497" s="170"/>
      <c r="G1497" s="170"/>
    </row>
    <row r="1498" spans="3:7">
      <c r="C1498" s="170"/>
      <c r="D1498" s="170"/>
      <c r="E1498" s="170"/>
      <c r="F1498" s="170"/>
      <c r="G1498" s="170"/>
    </row>
    <row r="1499" spans="3:7">
      <c r="C1499" s="170"/>
      <c r="D1499" s="170"/>
      <c r="E1499" s="170"/>
      <c r="F1499" s="170"/>
      <c r="G1499" s="170"/>
    </row>
    <row r="1500" spans="3:7">
      <c r="C1500" s="170"/>
      <c r="D1500" s="170"/>
      <c r="E1500" s="170"/>
      <c r="F1500" s="170"/>
      <c r="G1500" s="170"/>
    </row>
    <row r="1501" spans="3:7">
      <c r="C1501" s="170"/>
      <c r="D1501" s="170"/>
      <c r="E1501" s="170"/>
      <c r="F1501" s="170"/>
      <c r="G1501" s="170"/>
    </row>
    <row r="1502" spans="3:7">
      <c r="C1502" s="170"/>
      <c r="D1502" s="170"/>
      <c r="E1502" s="170"/>
      <c r="F1502" s="170"/>
      <c r="G1502" s="170"/>
    </row>
    <row r="1503" spans="3:7">
      <c r="C1503" s="170"/>
      <c r="D1503" s="170"/>
      <c r="E1503" s="170"/>
      <c r="F1503" s="170"/>
      <c r="G1503" s="170"/>
    </row>
    <row r="1504" spans="3:7">
      <c r="C1504" s="170"/>
      <c r="D1504" s="170"/>
      <c r="E1504" s="170"/>
      <c r="F1504" s="170"/>
      <c r="G1504" s="170"/>
    </row>
    <row r="1505" spans="3:7">
      <c r="C1505" s="170"/>
      <c r="D1505" s="170"/>
      <c r="E1505" s="170"/>
      <c r="F1505" s="170"/>
      <c r="G1505" s="170"/>
    </row>
    <row r="1506" spans="3:7">
      <c r="C1506" s="170"/>
      <c r="D1506" s="170"/>
      <c r="E1506" s="170"/>
      <c r="F1506" s="170"/>
      <c r="G1506" s="170"/>
    </row>
    <row r="1507" spans="3:7">
      <c r="C1507" s="170"/>
      <c r="D1507" s="170"/>
      <c r="E1507" s="170"/>
      <c r="F1507" s="170"/>
      <c r="G1507" s="170"/>
    </row>
    <row r="1508" spans="3:7">
      <c r="C1508" s="170"/>
      <c r="D1508" s="170"/>
      <c r="E1508" s="170"/>
      <c r="F1508" s="170"/>
      <c r="G1508" s="170"/>
    </row>
    <row r="1509" spans="3:7">
      <c r="C1509" s="170"/>
      <c r="D1509" s="170"/>
      <c r="E1509" s="170"/>
      <c r="F1509" s="170"/>
      <c r="G1509" s="170"/>
    </row>
    <row r="1510" spans="3:7">
      <c r="C1510" s="170"/>
      <c r="D1510" s="170"/>
      <c r="E1510" s="170"/>
      <c r="F1510" s="170"/>
      <c r="G1510" s="170"/>
    </row>
    <row r="1511" spans="3:7">
      <c r="C1511" s="170"/>
      <c r="D1511" s="170"/>
      <c r="E1511" s="170"/>
      <c r="F1511" s="170"/>
      <c r="G1511" s="170"/>
    </row>
    <row r="1512" spans="3:7">
      <c r="C1512" s="170"/>
      <c r="D1512" s="170"/>
      <c r="E1512" s="170"/>
      <c r="F1512" s="170"/>
      <c r="G1512" s="170"/>
    </row>
    <row r="1513" spans="3:7">
      <c r="C1513" s="170"/>
      <c r="D1513" s="170"/>
      <c r="E1513" s="170"/>
      <c r="F1513" s="170"/>
      <c r="G1513" s="170"/>
    </row>
    <row r="1514" spans="3:7">
      <c r="C1514" s="170"/>
      <c r="D1514" s="170"/>
      <c r="E1514" s="170"/>
      <c r="F1514" s="170"/>
      <c r="G1514" s="170"/>
    </row>
    <row r="1515" spans="3:7">
      <c r="C1515" s="170"/>
      <c r="D1515" s="170"/>
      <c r="E1515" s="170"/>
      <c r="F1515" s="170"/>
      <c r="G1515" s="170"/>
    </row>
    <row r="1516" spans="3:7">
      <c r="C1516" s="170"/>
      <c r="D1516" s="170"/>
      <c r="E1516" s="170"/>
      <c r="F1516" s="170"/>
      <c r="G1516" s="170"/>
    </row>
    <row r="1517" spans="3:7">
      <c r="C1517" s="170"/>
      <c r="D1517" s="170"/>
      <c r="E1517" s="170"/>
      <c r="F1517" s="170"/>
      <c r="G1517" s="170"/>
    </row>
    <row r="1518" spans="3:7">
      <c r="C1518" s="170"/>
      <c r="D1518" s="170"/>
      <c r="E1518" s="170"/>
      <c r="F1518" s="170"/>
      <c r="G1518" s="170"/>
    </row>
    <row r="1519" spans="3:7">
      <c r="C1519" s="170"/>
      <c r="D1519" s="170"/>
      <c r="E1519" s="170"/>
      <c r="F1519" s="170"/>
      <c r="G1519" s="170"/>
    </row>
    <row r="1520" spans="3:7">
      <c r="C1520" s="170"/>
      <c r="D1520" s="170"/>
      <c r="E1520" s="170"/>
      <c r="F1520" s="170"/>
      <c r="G1520" s="170"/>
    </row>
    <row r="1521" spans="3:7">
      <c r="C1521" s="170"/>
      <c r="D1521" s="170"/>
      <c r="E1521" s="170"/>
      <c r="F1521" s="170"/>
      <c r="G1521" s="170"/>
    </row>
    <row r="1522" spans="3:7">
      <c r="C1522" s="170"/>
      <c r="D1522" s="170"/>
      <c r="E1522" s="170"/>
      <c r="F1522" s="170"/>
      <c r="G1522" s="170"/>
    </row>
    <row r="1523" spans="3:7">
      <c r="C1523" s="170"/>
      <c r="D1523" s="170"/>
      <c r="E1523" s="170"/>
      <c r="F1523" s="170"/>
      <c r="G1523" s="170"/>
    </row>
    <row r="1524" spans="3:7">
      <c r="C1524" s="170"/>
      <c r="D1524" s="170"/>
      <c r="E1524" s="170"/>
      <c r="F1524" s="170"/>
      <c r="G1524" s="170"/>
    </row>
    <row r="1525" spans="3:7">
      <c r="C1525" s="170"/>
      <c r="D1525" s="170"/>
      <c r="E1525" s="170"/>
      <c r="F1525" s="170"/>
      <c r="G1525" s="170"/>
    </row>
    <row r="1526" spans="3:7">
      <c r="C1526" s="170"/>
      <c r="D1526" s="170"/>
      <c r="E1526" s="170"/>
      <c r="F1526" s="170"/>
      <c r="G1526" s="170"/>
    </row>
    <row r="1527" spans="3:7">
      <c r="C1527" s="170"/>
      <c r="D1527" s="170"/>
      <c r="E1527" s="170"/>
      <c r="F1527" s="170"/>
      <c r="G1527" s="170"/>
    </row>
    <row r="1528" spans="3:7">
      <c r="C1528" s="170"/>
      <c r="D1528" s="170"/>
      <c r="E1528" s="170"/>
      <c r="F1528" s="170"/>
      <c r="G1528" s="170"/>
    </row>
    <row r="1529" spans="3:7">
      <c r="C1529" s="170"/>
      <c r="D1529" s="170"/>
      <c r="E1529" s="170"/>
      <c r="F1529" s="170"/>
      <c r="G1529" s="170"/>
    </row>
    <row r="1530" spans="3:7">
      <c r="C1530" s="170"/>
      <c r="D1530" s="170"/>
      <c r="E1530" s="170"/>
      <c r="F1530" s="170"/>
      <c r="G1530" s="170"/>
    </row>
    <row r="1531" spans="3:7">
      <c r="C1531" s="170"/>
      <c r="D1531" s="170"/>
      <c r="E1531" s="170"/>
      <c r="F1531" s="170"/>
      <c r="G1531" s="170"/>
    </row>
    <row r="1532" spans="3:7">
      <c r="C1532" s="170"/>
      <c r="D1532" s="170"/>
      <c r="E1532" s="170"/>
      <c r="F1532" s="170"/>
      <c r="G1532" s="170"/>
    </row>
    <row r="1533" spans="3:7">
      <c r="C1533" s="170"/>
      <c r="D1533" s="170"/>
      <c r="E1533" s="170"/>
      <c r="F1533" s="170"/>
      <c r="G1533" s="170"/>
    </row>
    <row r="1534" spans="3:7">
      <c r="C1534" s="170"/>
      <c r="D1534" s="170"/>
      <c r="E1534" s="170"/>
      <c r="F1534" s="170"/>
      <c r="G1534" s="170"/>
    </row>
    <row r="1535" spans="3:7">
      <c r="C1535" s="170"/>
      <c r="D1535" s="170"/>
      <c r="E1535" s="170"/>
      <c r="F1535" s="170"/>
      <c r="G1535" s="170"/>
    </row>
    <row r="1536" spans="3:7">
      <c r="C1536" s="170"/>
      <c r="D1536" s="170"/>
      <c r="E1536" s="170"/>
      <c r="F1536" s="170"/>
      <c r="G1536" s="170"/>
    </row>
    <row r="1537" spans="3:7">
      <c r="C1537" s="170"/>
      <c r="D1537" s="170"/>
      <c r="E1537" s="170"/>
      <c r="F1537" s="170"/>
      <c r="G1537" s="170"/>
    </row>
    <row r="1538" spans="3:7">
      <c r="C1538" s="170"/>
      <c r="D1538" s="170"/>
      <c r="E1538" s="170"/>
      <c r="F1538" s="170"/>
      <c r="G1538" s="170"/>
    </row>
    <row r="1539" spans="3:7">
      <c r="C1539" s="170"/>
      <c r="D1539" s="170"/>
      <c r="E1539" s="170"/>
      <c r="F1539" s="170"/>
      <c r="G1539" s="170"/>
    </row>
    <row r="1540" spans="3:7">
      <c r="C1540" s="170"/>
      <c r="D1540" s="170"/>
      <c r="E1540" s="170"/>
      <c r="F1540" s="170"/>
      <c r="G1540" s="170"/>
    </row>
    <row r="1541" spans="3:7">
      <c r="C1541" s="170"/>
      <c r="D1541" s="170"/>
      <c r="E1541" s="170"/>
      <c r="F1541" s="170"/>
      <c r="G1541" s="170"/>
    </row>
    <row r="1542" spans="3:7">
      <c r="C1542" s="170"/>
      <c r="D1542" s="170"/>
      <c r="E1542" s="170"/>
      <c r="F1542" s="170"/>
      <c r="G1542" s="170"/>
    </row>
    <row r="1543" spans="3:7">
      <c r="C1543" s="170"/>
      <c r="D1543" s="170"/>
      <c r="E1543" s="170"/>
      <c r="F1543" s="170"/>
      <c r="G1543" s="170"/>
    </row>
    <row r="1544" spans="3:7">
      <c r="C1544" s="170"/>
      <c r="D1544" s="170"/>
      <c r="E1544" s="170"/>
      <c r="F1544" s="170"/>
      <c r="G1544" s="170"/>
    </row>
    <row r="1545" spans="3:7">
      <c r="C1545" s="170"/>
      <c r="D1545" s="170"/>
      <c r="E1545" s="170"/>
      <c r="F1545" s="170"/>
      <c r="G1545" s="170"/>
    </row>
    <row r="1546" spans="3:7">
      <c r="C1546" s="170"/>
      <c r="D1546" s="170"/>
      <c r="E1546" s="170"/>
      <c r="F1546" s="170"/>
      <c r="G1546" s="170"/>
    </row>
    <row r="1547" spans="3:7">
      <c r="C1547" s="170"/>
      <c r="D1547" s="170"/>
      <c r="E1547" s="170"/>
      <c r="F1547" s="170"/>
      <c r="G1547" s="170"/>
    </row>
    <row r="1548" spans="3:7">
      <c r="C1548" s="170"/>
      <c r="D1548" s="170"/>
      <c r="E1548" s="170"/>
      <c r="F1548" s="170"/>
      <c r="G1548" s="170"/>
    </row>
    <row r="1549" spans="3:7">
      <c r="C1549" s="170"/>
      <c r="D1549" s="170"/>
      <c r="E1549" s="170"/>
      <c r="F1549" s="170"/>
      <c r="G1549" s="170"/>
    </row>
    <row r="1550" spans="3:7">
      <c r="C1550" s="170"/>
      <c r="D1550" s="170"/>
      <c r="E1550" s="170"/>
      <c r="F1550" s="170"/>
      <c r="G1550" s="170"/>
    </row>
    <row r="1551" spans="3:7">
      <c r="C1551" s="170"/>
      <c r="D1551" s="170"/>
      <c r="E1551" s="170"/>
      <c r="F1551" s="170"/>
      <c r="G1551" s="170"/>
    </row>
    <row r="1552" spans="3:7">
      <c r="C1552" s="170"/>
      <c r="D1552" s="170"/>
      <c r="E1552" s="170"/>
      <c r="F1552" s="170"/>
      <c r="G1552" s="170"/>
    </row>
    <row r="1553" spans="3:7">
      <c r="C1553" s="170"/>
      <c r="D1553" s="170"/>
      <c r="E1553" s="170"/>
      <c r="F1553" s="170"/>
      <c r="G1553" s="170"/>
    </row>
    <row r="1554" spans="3:7">
      <c r="C1554" s="170"/>
      <c r="D1554" s="170"/>
      <c r="E1554" s="170"/>
      <c r="F1554" s="170"/>
      <c r="G1554" s="170"/>
    </row>
    <row r="1555" spans="3:7">
      <c r="C1555" s="170"/>
      <c r="D1555" s="170"/>
      <c r="E1555" s="170"/>
      <c r="F1555" s="170"/>
      <c r="G1555" s="170"/>
    </row>
    <row r="1556" spans="3:7">
      <c r="C1556" s="170"/>
      <c r="D1556" s="170"/>
      <c r="E1556" s="170"/>
      <c r="F1556" s="170"/>
      <c r="G1556" s="170"/>
    </row>
    <row r="1557" spans="3:7">
      <c r="C1557" s="170"/>
      <c r="D1557" s="170"/>
      <c r="E1557" s="170"/>
      <c r="F1557" s="170"/>
      <c r="G1557" s="170"/>
    </row>
    <row r="1558" spans="3:7">
      <c r="C1558" s="170"/>
      <c r="D1558" s="170"/>
      <c r="E1558" s="170"/>
      <c r="F1558" s="170"/>
      <c r="G1558" s="170"/>
    </row>
    <row r="1559" spans="3:7">
      <c r="C1559" s="170"/>
      <c r="D1559" s="170"/>
      <c r="E1559" s="170"/>
      <c r="F1559" s="170"/>
      <c r="G1559" s="170"/>
    </row>
    <row r="1560" spans="3:7">
      <c r="C1560" s="170"/>
      <c r="D1560" s="170"/>
      <c r="E1560" s="170"/>
      <c r="F1560" s="170"/>
      <c r="G1560" s="170"/>
    </row>
    <row r="1561" spans="3:7">
      <c r="C1561" s="170"/>
      <c r="D1561" s="170"/>
      <c r="E1561" s="170"/>
      <c r="F1561" s="170"/>
      <c r="G1561" s="170"/>
    </row>
    <row r="1562" spans="3:7">
      <c r="C1562" s="170"/>
      <c r="D1562" s="170"/>
      <c r="E1562" s="170"/>
      <c r="F1562" s="170"/>
      <c r="G1562" s="170"/>
    </row>
    <row r="1563" spans="3:7">
      <c r="C1563" s="170"/>
      <c r="D1563" s="170"/>
      <c r="E1563" s="170"/>
      <c r="F1563" s="170"/>
      <c r="G1563" s="170"/>
    </row>
    <row r="1564" spans="3:7">
      <c r="C1564" s="170"/>
      <c r="D1564" s="170"/>
      <c r="E1564" s="170"/>
      <c r="F1564" s="170"/>
      <c r="G1564" s="170"/>
    </row>
    <row r="1565" spans="3:7">
      <c r="C1565" s="170"/>
      <c r="D1565" s="170"/>
      <c r="E1565" s="170"/>
      <c r="F1565" s="170"/>
      <c r="G1565" s="170"/>
    </row>
    <row r="1566" spans="3:7">
      <c r="C1566" s="170"/>
      <c r="D1566" s="170"/>
      <c r="E1566" s="170"/>
      <c r="F1566" s="170"/>
      <c r="G1566" s="170"/>
    </row>
    <row r="1567" spans="3:7">
      <c r="C1567" s="170"/>
      <c r="D1567" s="170"/>
      <c r="E1567" s="170"/>
      <c r="F1567" s="170"/>
      <c r="G1567" s="170"/>
    </row>
    <row r="1568" spans="3:7">
      <c r="C1568" s="170"/>
      <c r="D1568" s="170"/>
      <c r="E1568" s="170"/>
      <c r="F1568" s="170"/>
      <c r="G1568" s="170"/>
    </row>
    <row r="1569" spans="3:7">
      <c r="C1569" s="170"/>
      <c r="D1569" s="170"/>
      <c r="E1569" s="170"/>
      <c r="F1569" s="170"/>
      <c r="G1569" s="170"/>
    </row>
    <row r="1570" spans="3:7">
      <c r="C1570" s="170"/>
      <c r="D1570" s="170"/>
      <c r="E1570" s="170"/>
      <c r="F1570" s="170"/>
      <c r="G1570" s="170"/>
    </row>
    <row r="1571" spans="3:7">
      <c r="C1571" s="170"/>
      <c r="D1571" s="170"/>
      <c r="E1571" s="170"/>
      <c r="F1571" s="170"/>
      <c r="G1571" s="170"/>
    </row>
    <row r="1572" spans="3:7">
      <c r="C1572" s="170"/>
      <c r="D1572" s="170"/>
      <c r="E1572" s="170"/>
      <c r="F1572" s="170"/>
      <c r="G1572" s="170"/>
    </row>
    <row r="1573" spans="3:7">
      <c r="C1573" s="170"/>
      <c r="D1573" s="170"/>
      <c r="E1573" s="170"/>
      <c r="F1573" s="170"/>
      <c r="G1573" s="170"/>
    </row>
    <row r="1574" spans="3:7">
      <c r="C1574" s="170"/>
      <c r="D1574" s="170"/>
      <c r="E1574" s="170"/>
      <c r="F1574" s="170"/>
      <c r="G1574" s="170"/>
    </row>
    <row r="1575" spans="3:7">
      <c r="C1575" s="170"/>
      <c r="D1575" s="170"/>
      <c r="E1575" s="170"/>
      <c r="F1575" s="170"/>
      <c r="G1575" s="170"/>
    </row>
    <row r="1576" spans="3:7">
      <c r="C1576" s="170"/>
      <c r="D1576" s="170"/>
      <c r="E1576" s="170"/>
      <c r="F1576" s="170"/>
      <c r="G1576" s="170"/>
    </row>
    <row r="1577" spans="3:7">
      <c r="C1577" s="170"/>
      <c r="D1577" s="170"/>
      <c r="E1577" s="170"/>
      <c r="F1577" s="170"/>
      <c r="G1577" s="170"/>
    </row>
    <row r="1578" spans="3:7">
      <c r="C1578" s="170"/>
      <c r="D1578" s="170"/>
      <c r="E1578" s="170"/>
      <c r="F1578" s="170"/>
      <c r="G1578" s="170"/>
    </row>
    <row r="1579" spans="3:7">
      <c r="C1579" s="170"/>
      <c r="D1579" s="170"/>
      <c r="E1579" s="170"/>
      <c r="F1579" s="170"/>
      <c r="G1579" s="170"/>
    </row>
    <row r="1580" spans="3:7">
      <c r="C1580" s="170"/>
      <c r="D1580" s="170"/>
      <c r="E1580" s="170"/>
      <c r="F1580" s="170"/>
      <c r="G1580" s="170"/>
    </row>
    <row r="1581" spans="3:7">
      <c r="C1581" s="170"/>
      <c r="D1581" s="170"/>
      <c r="E1581" s="170"/>
      <c r="F1581" s="170"/>
      <c r="G1581" s="170"/>
    </row>
    <row r="1582" spans="3:7">
      <c r="C1582" s="170"/>
      <c r="D1582" s="170"/>
      <c r="E1582" s="170"/>
      <c r="F1582" s="170"/>
      <c r="G1582" s="170"/>
    </row>
    <row r="1583" spans="3:7">
      <c r="C1583" s="170"/>
      <c r="D1583" s="170"/>
      <c r="E1583" s="170"/>
      <c r="F1583" s="170"/>
      <c r="G1583" s="170"/>
    </row>
    <row r="1584" spans="3:7">
      <c r="C1584" s="170"/>
      <c r="D1584" s="170"/>
      <c r="E1584" s="170"/>
      <c r="F1584" s="170"/>
      <c r="G1584" s="170"/>
    </row>
    <row r="1585" spans="3:7">
      <c r="C1585" s="170"/>
      <c r="D1585" s="170"/>
      <c r="E1585" s="170"/>
      <c r="F1585" s="170"/>
      <c r="G1585" s="170"/>
    </row>
    <row r="1586" spans="3:7">
      <c r="C1586" s="170"/>
      <c r="D1586" s="170"/>
      <c r="E1586" s="170"/>
      <c r="F1586" s="170"/>
      <c r="G1586" s="170"/>
    </row>
    <row r="1587" spans="3:7">
      <c r="C1587" s="170"/>
      <c r="D1587" s="170"/>
      <c r="E1587" s="170"/>
      <c r="F1587" s="170"/>
      <c r="G1587" s="170"/>
    </row>
    <row r="1588" spans="3:7">
      <c r="C1588" s="170"/>
      <c r="D1588" s="170"/>
      <c r="E1588" s="170"/>
      <c r="F1588" s="170"/>
      <c r="G1588" s="170"/>
    </row>
    <row r="1589" spans="3:7">
      <c r="C1589" s="170"/>
      <c r="D1589" s="170"/>
      <c r="E1589" s="170"/>
      <c r="F1589" s="170"/>
      <c r="G1589" s="170"/>
    </row>
    <row r="1590" spans="3:7">
      <c r="C1590" s="170"/>
      <c r="D1590" s="170"/>
      <c r="E1590" s="170"/>
      <c r="F1590" s="170"/>
      <c r="G1590" s="170"/>
    </row>
    <row r="1591" spans="3:7">
      <c r="C1591" s="170"/>
      <c r="D1591" s="170"/>
      <c r="E1591" s="170"/>
      <c r="F1591" s="170"/>
      <c r="G1591" s="170"/>
    </row>
    <row r="1592" spans="3:7">
      <c r="C1592" s="170"/>
      <c r="D1592" s="170"/>
      <c r="E1592" s="170"/>
      <c r="F1592" s="170"/>
      <c r="G1592" s="170"/>
    </row>
    <row r="1593" spans="3:7">
      <c r="C1593" s="170"/>
      <c r="D1593" s="170"/>
      <c r="E1593" s="170"/>
      <c r="F1593" s="170"/>
      <c r="G1593" s="170"/>
    </row>
    <row r="1594" spans="3:7">
      <c r="C1594" s="170"/>
      <c r="D1594" s="170"/>
      <c r="E1594" s="170"/>
      <c r="F1594" s="170"/>
      <c r="G1594" s="170"/>
    </row>
    <row r="1595" spans="3:7">
      <c r="C1595" s="170"/>
      <c r="D1595" s="170"/>
      <c r="E1595" s="170"/>
      <c r="F1595" s="170"/>
      <c r="G1595" s="170"/>
    </row>
    <row r="1596" spans="3:7">
      <c r="C1596" s="170"/>
      <c r="D1596" s="170"/>
      <c r="E1596" s="170"/>
      <c r="F1596" s="170"/>
      <c r="G1596" s="170"/>
    </row>
    <row r="1597" spans="3:7">
      <c r="C1597" s="170"/>
      <c r="D1597" s="170"/>
      <c r="E1597" s="170"/>
      <c r="F1597" s="170"/>
      <c r="G1597" s="170"/>
    </row>
    <row r="1598" spans="3:7">
      <c r="C1598" s="170"/>
      <c r="D1598" s="170"/>
      <c r="E1598" s="170"/>
      <c r="F1598" s="170"/>
      <c r="G1598" s="170"/>
    </row>
    <row r="1599" spans="3:7">
      <c r="C1599" s="170"/>
      <c r="D1599" s="170"/>
      <c r="E1599" s="170"/>
      <c r="F1599" s="170"/>
      <c r="G1599" s="170"/>
    </row>
    <row r="1600" spans="3:7">
      <c r="C1600" s="170"/>
      <c r="D1600" s="170"/>
      <c r="E1600" s="170"/>
      <c r="F1600" s="170"/>
      <c r="G1600" s="170"/>
    </row>
    <row r="1601" spans="3:7">
      <c r="C1601" s="170"/>
      <c r="D1601" s="170"/>
      <c r="E1601" s="170"/>
      <c r="F1601" s="170"/>
      <c r="G1601" s="170"/>
    </row>
    <row r="1602" spans="3:7">
      <c r="C1602" s="170"/>
      <c r="D1602" s="170"/>
      <c r="E1602" s="170"/>
      <c r="F1602" s="170"/>
      <c r="G1602" s="170"/>
    </row>
    <row r="1603" spans="3:7">
      <c r="C1603" s="170"/>
      <c r="D1603" s="170"/>
      <c r="E1603" s="170"/>
      <c r="F1603" s="170"/>
      <c r="G1603" s="170"/>
    </row>
    <row r="1604" spans="3:7">
      <c r="C1604" s="170"/>
      <c r="D1604" s="170"/>
      <c r="E1604" s="170"/>
      <c r="F1604" s="170"/>
      <c r="G1604" s="170"/>
    </row>
    <row r="1605" spans="3:7">
      <c r="C1605" s="170"/>
      <c r="D1605" s="170"/>
      <c r="E1605" s="170"/>
      <c r="F1605" s="170"/>
      <c r="G1605" s="170"/>
    </row>
    <row r="1606" spans="3:7">
      <c r="C1606" s="170"/>
      <c r="D1606" s="170"/>
      <c r="E1606" s="170"/>
      <c r="F1606" s="170"/>
      <c r="G1606" s="170"/>
    </row>
    <row r="1607" spans="3:7">
      <c r="C1607" s="170"/>
      <c r="D1607" s="170"/>
      <c r="E1607" s="170"/>
      <c r="F1607" s="170"/>
      <c r="G1607" s="170"/>
    </row>
    <row r="1608" spans="3:7">
      <c r="C1608" s="170"/>
      <c r="D1608" s="170"/>
      <c r="E1608" s="170"/>
      <c r="F1608" s="170"/>
      <c r="G1608" s="170"/>
    </row>
    <row r="1609" spans="3:7">
      <c r="C1609" s="170"/>
      <c r="D1609" s="170"/>
      <c r="E1609" s="170"/>
      <c r="F1609" s="170"/>
      <c r="G1609" s="170"/>
    </row>
    <row r="1610" spans="3:7">
      <c r="C1610" s="170"/>
      <c r="D1610" s="170"/>
      <c r="E1610" s="170"/>
      <c r="F1610" s="170"/>
      <c r="G1610" s="170"/>
    </row>
    <row r="1611" spans="3:7">
      <c r="C1611" s="170"/>
      <c r="D1611" s="170"/>
      <c r="E1611" s="170"/>
      <c r="F1611" s="170"/>
      <c r="G1611" s="170"/>
    </row>
    <row r="1612" spans="3:7">
      <c r="C1612" s="170"/>
      <c r="D1612" s="170"/>
      <c r="E1612" s="170"/>
      <c r="F1612" s="170"/>
      <c r="G1612" s="170"/>
    </row>
    <row r="1613" spans="3:7">
      <c r="C1613" s="170"/>
      <c r="D1613" s="170"/>
      <c r="E1613" s="170"/>
      <c r="F1613" s="170"/>
      <c r="G1613" s="170"/>
    </row>
    <row r="1614" spans="3:7">
      <c r="C1614" s="170"/>
      <c r="D1614" s="170"/>
      <c r="E1614" s="170"/>
      <c r="F1614" s="170"/>
      <c r="G1614" s="170"/>
    </row>
    <row r="1615" spans="3:7">
      <c r="C1615" s="170"/>
      <c r="D1615" s="170"/>
      <c r="E1615" s="170"/>
      <c r="F1615" s="170"/>
      <c r="G1615" s="170"/>
    </row>
    <row r="1616" spans="3:7">
      <c r="C1616" s="170"/>
      <c r="D1616" s="170"/>
      <c r="E1616" s="170"/>
      <c r="F1616" s="170"/>
      <c r="G1616" s="170"/>
    </row>
    <row r="1617" spans="3:7">
      <c r="C1617" s="170"/>
      <c r="D1617" s="170"/>
      <c r="E1617" s="170"/>
      <c r="F1617" s="170"/>
      <c r="G1617" s="170"/>
    </row>
    <row r="1618" spans="3:7">
      <c r="C1618" s="170"/>
      <c r="D1618" s="170"/>
      <c r="E1618" s="170"/>
      <c r="F1618" s="170"/>
      <c r="G1618" s="170"/>
    </row>
    <row r="1619" spans="3:7">
      <c r="C1619" s="170"/>
      <c r="D1619" s="170"/>
      <c r="E1619" s="170"/>
      <c r="F1619" s="170"/>
      <c r="G1619" s="170"/>
    </row>
    <row r="1620" spans="3:7">
      <c r="C1620" s="170"/>
      <c r="D1620" s="170"/>
      <c r="E1620" s="170"/>
      <c r="F1620" s="170"/>
      <c r="G1620" s="170"/>
    </row>
    <row r="1621" spans="3:7">
      <c r="C1621" s="170"/>
      <c r="D1621" s="170"/>
      <c r="E1621" s="170"/>
      <c r="F1621" s="170"/>
      <c r="G1621" s="170"/>
    </row>
    <row r="1622" spans="3:7">
      <c r="C1622" s="170"/>
      <c r="D1622" s="170"/>
      <c r="E1622" s="170"/>
      <c r="F1622" s="170"/>
      <c r="G1622" s="170"/>
    </row>
    <row r="1623" spans="3:7">
      <c r="C1623" s="170"/>
      <c r="D1623" s="170"/>
      <c r="E1623" s="170"/>
      <c r="F1623" s="170"/>
      <c r="G1623" s="170"/>
    </row>
    <row r="1624" spans="3:7">
      <c r="C1624" s="170"/>
      <c r="D1624" s="170"/>
      <c r="E1624" s="170"/>
      <c r="F1624" s="170"/>
      <c r="G1624" s="170"/>
    </row>
    <row r="1625" spans="3:7">
      <c r="C1625" s="170"/>
      <c r="D1625" s="170"/>
      <c r="E1625" s="170"/>
      <c r="F1625" s="170"/>
      <c r="G1625" s="170"/>
    </row>
    <row r="1626" spans="3:7">
      <c r="C1626" s="170"/>
      <c r="D1626" s="170"/>
      <c r="E1626" s="170"/>
      <c r="F1626" s="170"/>
      <c r="G1626" s="170"/>
    </row>
    <row r="1627" spans="3:7">
      <c r="C1627" s="170"/>
      <c r="D1627" s="170"/>
      <c r="E1627" s="170"/>
      <c r="F1627" s="170"/>
      <c r="G1627" s="170"/>
    </row>
    <row r="1628" spans="3:7">
      <c r="C1628" s="170"/>
      <c r="D1628" s="170"/>
      <c r="E1628" s="170"/>
      <c r="F1628" s="170"/>
      <c r="G1628" s="170"/>
    </row>
    <row r="1629" spans="3:7">
      <c r="C1629" s="170"/>
      <c r="D1629" s="170"/>
      <c r="E1629" s="170"/>
      <c r="F1629" s="170"/>
      <c r="G1629" s="170"/>
    </row>
    <row r="1630" spans="3:7">
      <c r="C1630" s="170"/>
      <c r="D1630" s="170"/>
      <c r="E1630" s="170"/>
      <c r="F1630" s="170"/>
      <c r="G1630" s="170"/>
    </row>
    <row r="1631" spans="3:7">
      <c r="C1631" s="170"/>
      <c r="D1631" s="170"/>
      <c r="E1631" s="170"/>
      <c r="F1631" s="170"/>
      <c r="G1631" s="170"/>
    </row>
    <row r="1632" spans="3:7">
      <c r="C1632" s="170"/>
      <c r="D1632" s="170"/>
      <c r="E1632" s="170"/>
      <c r="F1632" s="170"/>
      <c r="G1632" s="170"/>
    </row>
    <row r="1633" spans="3:7">
      <c r="C1633" s="170"/>
      <c r="D1633" s="170"/>
      <c r="E1633" s="170"/>
      <c r="F1633" s="170"/>
      <c r="G1633" s="170"/>
    </row>
    <row r="1634" spans="3:7">
      <c r="C1634" s="170"/>
      <c r="D1634" s="170"/>
      <c r="E1634" s="170"/>
      <c r="F1634" s="170"/>
      <c r="G1634" s="170"/>
    </row>
    <row r="1635" spans="3:7">
      <c r="C1635" s="170"/>
      <c r="D1635" s="170"/>
      <c r="E1635" s="170"/>
      <c r="F1635" s="170"/>
      <c r="G1635" s="170"/>
    </row>
    <row r="1636" spans="3:7">
      <c r="C1636" s="170"/>
      <c r="D1636" s="170"/>
      <c r="E1636" s="170"/>
      <c r="F1636" s="170"/>
      <c r="G1636" s="170"/>
    </row>
    <row r="1637" spans="3:7">
      <c r="C1637" s="170"/>
      <c r="D1637" s="170"/>
      <c r="E1637" s="170"/>
      <c r="F1637" s="170"/>
      <c r="G1637" s="170"/>
    </row>
    <row r="1638" spans="3:7">
      <c r="C1638" s="170"/>
      <c r="D1638" s="170"/>
      <c r="E1638" s="170"/>
      <c r="F1638" s="170"/>
      <c r="G1638" s="170"/>
    </row>
    <row r="1639" spans="3:7">
      <c r="C1639" s="170"/>
      <c r="D1639" s="170"/>
      <c r="E1639" s="170"/>
      <c r="F1639" s="170"/>
      <c r="G1639" s="170"/>
    </row>
    <row r="1640" spans="3:7">
      <c r="C1640" s="170"/>
      <c r="D1640" s="170"/>
      <c r="E1640" s="170"/>
      <c r="F1640" s="170"/>
      <c r="G1640" s="170"/>
    </row>
    <row r="1641" spans="3:7">
      <c r="C1641" s="170"/>
      <c r="D1641" s="170"/>
      <c r="E1641" s="170"/>
      <c r="F1641" s="170"/>
      <c r="G1641" s="170"/>
    </row>
    <row r="1642" spans="3:7">
      <c r="C1642" s="170"/>
      <c r="D1642" s="170"/>
      <c r="E1642" s="170"/>
      <c r="F1642" s="170"/>
      <c r="G1642" s="170"/>
    </row>
    <row r="1643" spans="3:7">
      <c r="C1643" s="170"/>
      <c r="D1643" s="170"/>
      <c r="E1643" s="170"/>
      <c r="F1643" s="170"/>
      <c r="G1643" s="170"/>
    </row>
    <row r="1644" spans="3:7">
      <c r="C1644" s="170"/>
      <c r="D1644" s="170"/>
      <c r="E1644" s="170"/>
      <c r="F1644" s="170"/>
      <c r="G1644" s="170"/>
    </row>
    <row r="1645" spans="3:7">
      <c r="C1645" s="170"/>
      <c r="D1645" s="170"/>
      <c r="E1645" s="170"/>
      <c r="F1645" s="170"/>
      <c r="G1645" s="170"/>
    </row>
    <row r="1646" spans="3:7">
      <c r="C1646" s="170"/>
      <c r="D1646" s="170"/>
      <c r="E1646" s="170"/>
      <c r="F1646" s="170"/>
      <c r="G1646" s="170"/>
    </row>
    <row r="1647" spans="3:7">
      <c r="C1647" s="170"/>
      <c r="D1647" s="170"/>
      <c r="E1647" s="170"/>
      <c r="F1647" s="170"/>
      <c r="G1647" s="170"/>
    </row>
    <row r="1648" spans="3:7">
      <c r="C1648" s="170"/>
      <c r="D1648" s="170"/>
      <c r="E1648" s="170"/>
      <c r="F1648" s="170"/>
      <c r="G1648" s="170"/>
    </row>
    <row r="1649" spans="3:7">
      <c r="C1649" s="170"/>
      <c r="D1649" s="170"/>
      <c r="E1649" s="170"/>
      <c r="F1649" s="170"/>
      <c r="G1649" s="170"/>
    </row>
    <row r="1650" spans="3:7">
      <c r="C1650" s="170"/>
      <c r="D1650" s="170"/>
      <c r="E1650" s="170"/>
      <c r="F1650" s="170"/>
      <c r="G1650" s="170"/>
    </row>
    <row r="1651" spans="3:7">
      <c r="C1651" s="170"/>
      <c r="D1651" s="170"/>
      <c r="E1651" s="170"/>
      <c r="F1651" s="170"/>
      <c r="G1651" s="170"/>
    </row>
    <row r="1652" spans="3:7">
      <c r="C1652" s="170"/>
      <c r="D1652" s="170"/>
      <c r="E1652" s="170"/>
      <c r="F1652" s="170"/>
      <c r="G1652" s="170"/>
    </row>
    <row r="1653" spans="3:7">
      <c r="C1653" s="170"/>
      <c r="D1653" s="170"/>
      <c r="E1653" s="170"/>
      <c r="F1653" s="170"/>
      <c r="G1653" s="170"/>
    </row>
    <row r="1654" spans="3:7">
      <c r="C1654" s="170"/>
      <c r="D1654" s="170"/>
      <c r="E1654" s="170"/>
      <c r="F1654" s="170"/>
      <c r="G1654" s="170"/>
    </row>
    <row r="1655" spans="3:7">
      <c r="C1655" s="170"/>
      <c r="D1655" s="170"/>
      <c r="E1655" s="170"/>
      <c r="F1655" s="170"/>
      <c r="G1655" s="170"/>
    </row>
    <row r="1656" spans="3:7">
      <c r="C1656" s="170"/>
      <c r="D1656" s="170"/>
      <c r="E1656" s="170"/>
      <c r="F1656" s="170"/>
      <c r="G1656" s="170"/>
    </row>
    <row r="1657" spans="3:7">
      <c r="C1657" s="170"/>
      <c r="D1657" s="170"/>
      <c r="E1657" s="170"/>
      <c r="F1657" s="170"/>
      <c r="G1657" s="170"/>
    </row>
    <row r="1658" spans="3:7">
      <c r="C1658" s="170"/>
      <c r="D1658" s="170"/>
      <c r="E1658" s="170"/>
      <c r="F1658" s="170"/>
      <c r="G1658" s="170"/>
    </row>
    <row r="1659" spans="3:7">
      <c r="C1659" s="170"/>
      <c r="D1659" s="170"/>
      <c r="E1659" s="170"/>
      <c r="F1659" s="170"/>
      <c r="G1659" s="170"/>
    </row>
    <row r="1660" spans="3:7">
      <c r="C1660" s="170"/>
      <c r="D1660" s="170"/>
      <c r="E1660" s="170"/>
      <c r="F1660" s="170"/>
      <c r="G1660" s="170"/>
    </row>
    <row r="1661" spans="3:7">
      <c r="C1661" s="170"/>
      <c r="D1661" s="170"/>
      <c r="E1661" s="170"/>
      <c r="F1661" s="170"/>
      <c r="G1661" s="170"/>
    </row>
    <row r="1662" spans="3:7">
      <c r="C1662" s="170"/>
      <c r="D1662" s="170"/>
      <c r="E1662" s="170"/>
      <c r="F1662" s="170"/>
      <c r="G1662" s="170"/>
    </row>
    <row r="1663" spans="3:7">
      <c r="C1663" s="170"/>
      <c r="D1663" s="170"/>
      <c r="E1663" s="170"/>
      <c r="F1663" s="170"/>
      <c r="G1663" s="170"/>
    </row>
    <row r="1664" spans="3:7">
      <c r="C1664" s="170"/>
      <c r="D1664" s="170"/>
      <c r="E1664" s="170"/>
      <c r="F1664" s="170"/>
      <c r="G1664" s="170"/>
    </row>
    <row r="1665" spans="3:7">
      <c r="C1665" s="170"/>
      <c r="D1665" s="170"/>
      <c r="E1665" s="170"/>
      <c r="F1665" s="170"/>
      <c r="G1665" s="170"/>
    </row>
    <row r="1666" spans="3:7">
      <c r="C1666" s="170"/>
      <c r="D1666" s="170"/>
      <c r="E1666" s="170"/>
      <c r="F1666" s="170"/>
      <c r="G1666" s="170"/>
    </row>
    <row r="1667" spans="3:7">
      <c r="C1667" s="170"/>
      <c r="D1667" s="170"/>
      <c r="E1667" s="170"/>
      <c r="F1667" s="170"/>
      <c r="G1667" s="170"/>
    </row>
    <row r="1668" spans="3:7">
      <c r="C1668" s="170"/>
      <c r="D1668" s="170"/>
      <c r="E1668" s="170"/>
      <c r="F1668" s="170"/>
      <c r="G1668" s="170"/>
    </row>
    <row r="1669" spans="3:7">
      <c r="C1669" s="170"/>
      <c r="D1669" s="170"/>
      <c r="E1669" s="170"/>
      <c r="F1669" s="170"/>
      <c r="G1669" s="170"/>
    </row>
    <row r="1670" spans="3:7">
      <c r="C1670" s="170"/>
      <c r="D1670" s="170"/>
      <c r="E1670" s="170"/>
      <c r="F1670" s="170"/>
      <c r="G1670" s="170"/>
    </row>
    <row r="1671" spans="3:7">
      <c r="C1671" s="170"/>
      <c r="D1671" s="170"/>
      <c r="E1671" s="170"/>
      <c r="F1671" s="170"/>
      <c r="G1671" s="170"/>
    </row>
    <row r="1672" spans="3:7">
      <c r="C1672" s="170"/>
      <c r="D1672" s="170"/>
      <c r="E1672" s="170"/>
      <c r="F1672" s="170"/>
      <c r="G1672" s="170"/>
    </row>
    <row r="1673" spans="3:7">
      <c r="C1673" s="170"/>
      <c r="D1673" s="170"/>
      <c r="E1673" s="170"/>
      <c r="F1673" s="170"/>
      <c r="G1673" s="170"/>
    </row>
    <row r="1674" spans="3:7">
      <c r="C1674" s="170"/>
      <c r="D1674" s="170"/>
      <c r="E1674" s="170"/>
      <c r="F1674" s="170"/>
      <c r="G1674" s="170"/>
    </row>
    <row r="1675" spans="3:7">
      <c r="C1675" s="170"/>
      <c r="D1675" s="170"/>
      <c r="E1675" s="170"/>
      <c r="F1675" s="170"/>
      <c r="G1675" s="170"/>
    </row>
    <row r="1676" spans="3:7">
      <c r="C1676" s="170"/>
      <c r="D1676" s="170"/>
      <c r="E1676" s="170"/>
      <c r="F1676" s="170"/>
      <c r="G1676" s="170"/>
    </row>
    <row r="1677" spans="3:7">
      <c r="C1677" s="170"/>
      <c r="D1677" s="170"/>
      <c r="E1677" s="170"/>
      <c r="F1677" s="170"/>
      <c r="G1677" s="170"/>
    </row>
    <row r="1678" spans="3:7">
      <c r="C1678" s="170"/>
      <c r="D1678" s="170"/>
      <c r="E1678" s="170"/>
      <c r="F1678" s="170"/>
      <c r="G1678" s="170"/>
    </row>
    <row r="1679" spans="3:7">
      <c r="C1679" s="170"/>
      <c r="D1679" s="170"/>
      <c r="E1679" s="170"/>
      <c r="F1679" s="170"/>
      <c r="G1679" s="170"/>
    </row>
    <row r="1680" spans="3:7">
      <c r="C1680" s="170"/>
      <c r="D1680" s="170"/>
      <c r="E1680" s="170"/>
      <c r="F1680" s="170"/>
      <c r="G1680" s="170"/>
    </row>
    <row r="1681" spans="3:7">
      <c r="C1681" s="170"/>
      <c r="D1681" s="170"/>
      <c r="E1681" s="170"/>
      <c r="F1681" s="170"/>
      <c r="G1681" s="170"/>
    </row>
    <row r="1682" spans="3:7">
      <c r="C1682" s="170"/>
      <c r="D1682" s="170"/>
      <c r="E1682" s="170"/>
      <c r="F1682" s="170"/>
      <c r="G1682" s="170"/>
    </row>
    <row r="1683" spans="3:7">
      <c r="C1683" s="170"/>
      <c r="D1683" s="170"/>
      <c r="E1683" s="170"/>
      <c r="F1683" s="170"/>
      <c r="G1683" s="170"/>
    </row>
    <row r="1684" spans="3:7">
      <c r="C1684" s="170"/>
      <c r="D1684" s="170"/>
      <c r="E1684" s="170"/>
      <c r="F1684" s="170"/>
      <c r="G1684" s="170"/>
    </row>
    <row r="1685" spans="3:7">
      <c r="C1685" s="170"/>
      <c r="D1685" s="170"/>
      <c r="E1685" s="170"/>
      <c r="F1685" s="170"/>
      <c r="G1685" s="170"/>
    </row>
    <row r="1686" spans="3:7">
      <c r="C1686" s="170"/>
      <c r="D1686" s="170"/>
      <c r="E1686" s="170"/>
      <c r="F1686" s="170"/>
      <c r="G1686" s="170"/>
    </row>
    <row r="1687" spans="3:7">
      <c r="C1687" s="170"/>
      <c r="D1687" s="170"/>
      <c r="E1687" s="170"/>
      <c r="F1687" s="170"/>
      <c r="G1687" s="170"/>
    </row>
    <row r="1688" spans="3:7">
      <c r="C1688" s="170"/>
      <c r="D1688" s="170"/>
      <c r="E1688" s="170"/>
      <c r="F1688" s="170"/>
      <c r="G1688" s="170"/>
    </row>
    <row r="1689" spans="3:7">
      <c r="C1689" s="170"/>
      <c r="D1689" s="170"/>
      <c r="E1689" s="170"/>
      <c r="F1689" s="170"/>
      <c r="G1689" s="170"/>
    </row>
    <row r="1690" spans="3:7">
      <c r="C1690" s="170"/>
      <c r="D1690" s="170"/>
      <c r="E1690" s="170"/>
      <c r="F1690" s="170"/>
      <c r="G1690" s="170"/>
    </row>
    <row r="1691" spans="3:7">
      <c r="C1691" s="170"/>
      <c r="D1691" s="170"/>
      <c r="E1691" s="170"/>
      <c r="F1691" s="170"/>
      <c r="G1691" s="170"/>
    </row>
    <row r="1692" spans="3:7">
      <c r="C1692" s="170"/>
      <c r="D1692" s="170"/>
      <c r="E1692" s="170"/>
      <c r="F1692" s="170"/>
      <c r="G1692" s="170"/>
    </row>
    <row r="1693" spans="3:7">
      <c r="C1693" s="170"/>
      <c r="D1693" s="170"/>
      <c r="E1693" s="170"/>
      <c r="F1693" s="170"/>
      <c r="G1693" s="170"/>
    </row>
    <row r="1694" spans="3:7">
      <c r="C1694" s="170"/>
      <c r="D1694" s="170"/>
      <c r="E1694" s="170"/>
      <c r="F1694" s="170"/>
      <c r="G1694" s="170"/>
    </row>
    <row r="1695" spans="3:7">
      <c r="C1695" s="170"/>
      <c r="D1695" s="170"/>
      <c r="E1695" s="170"/>
      <c r="F1695" s="170"/>
      <c r="G1695" s="170"/>
    </row>
    <row r="1696" spans="3:7">
      <c r="C1696" s="170"/>
      <c r="D1696" s="170"/>
      <c r="E1696" s="170"/>
      <c r="F1696" s="170"/>
      <c r="G1696" s="170"/>
    </row>
    <row r="1697" spans="3:7">
      <c r="C1697" s="170"/>
      <c r="D1697" s="170"/>
      <c r="E1697" s="170"/>
      <c r="F1697" s="170"/>
      <c r="G1697" s="170"/>
    </row>
    <row r="1698" spans="3:7">
      <c r="C1698" s="170"/>
      <c r="D1698" s="170"/>
      <c r="E1698" s="170"/>
      <c r="F1698" s="170"/>
      <c r="G1698" s="170"/>
    </row>
    <row r="1699" spans="3:7">
      <c r="C1699" s="170"/>
      <c r="D1699" s="170"/>
      <c r="E1699" s="170"/>
      <c r="F1699" s="170"/>
      <c r="G1699" s="170"/>
    </row>
    <row r="1700" spans="3:7">
      <c r="C1700" s="170"/>
      <c r="D1700" s="170"/>
      <c r="E1700" s="170"/>
      <c r="F1700" s="170"/>
      <c r="G1700" s="170"/>
    </row>
    <row r="1701" spans="3:7">
      <c r="C1701" s="170"/>
      <c r="D1701" s="170"/>
      <c r="E1701" s="170"/>
      <c r="F1701" s="170"/>
      <c r="G1701" s="170"/>
    </row>
    <row r="1702" spans="3:7">
      <c r="C1702" s="170"/>
      <c r="D1702" s="170"/>
      <c r="E1702" s="170"/>
      <c r="F1702" s="170"/>
      <c r="G1702" s="170"/>
    </row>
    <row r="1703" spans="3:7">
      <c r="C1703" s="170"/>
      <c r="D1703" s="170"/>
      <c r="E1703" s="170"/>
      <c r="F1703" s="170"/>
      <c r="G1703" s="170"/>
    </row>
    <row r="1704" spans="3:7">
      <c r="C1704" s="170"/>
      <c r="D1704" s="170"/>
      <c r="E1704" s="170"/>
      <c r="F1704" s="170"/>
      <c r="G1704" s="170"/>
    </row>
    <row r="1705" spans="3:7">
      <c r="C1705" s="170"/>
      <c r="D1705" s="170"/>
      <c r="E1705" s="170"/>
      <c r="F1705" s="170"/>
      <c r="G1705" s="170"/>
    </row>
    <row r="1706" spans="3:7">
      <c r="C1706" s="170"/>
      <c r="D1706" s="170"/>
      <c r="E1706" s="170"/>
      <c r="F1706" s="170"/>
      <c r="G1706" s="170"/>
    </row>
    <row r="1707" spans="3:7">
      <c r="C1707" s="170"/>
      <c r="D1707" s="170"/>
      <c r="E1707" s="170"/>
      <c r="F1707" s="170"/>
      <c r="G1707" s="170"/>
    </row>
    <row r="1708" spans="3:7">
      <c r="C1708" s="170"/>
      <c r="D1708" s="170"/>
      <c r="E1708" s="170"/>
      <c r="F1708" s="170"/>
      <c r="G1708" s="170"/>
    </row>
    <row r="1709" spans="3:7">
      <c r="C1709" s="170"/>
      <c r="D1709" s="170"/>
      <c r="E1709" s="170"/>
      <c r="F1709" s="170"/>
      <c r="G1709" s="170"/>
    </row>
    <row r="1710" spans="3:7">
      <c r="C1710" s="170"/>
      <c r="D1710" s="170"/>
      <c r="E1710" s="170"/>
      <c r="F1710" s="170"/>
      <c r="G1710" s="170"/>
    </row>
    <row r="1711" spans="3:7">
      <c r="C1711" s="170"/>
      <c r="D1711" s="170"/>
      <c r="E1711" s="170"/>
      <c r="F1711" s="170"/>
      <c r="G1711" s="170"/>
    </row>
    <row r="1712" spans="3:7">
      <c r="C1712" s="170"/>
      <c r="D1712" s="170"/>
      <c r="E1712" s="170"/>
      <c r="F1712" s="170"/>
      <c r="G1712" s="170"/>
    </row>
    <row r="1713" spans="3:7">
      <c r="C1713" s="170"/>
      <c r="D1713" s="170"/>
      <c r="E1713" s="170"/>
      <c r="F1713" s="170"/>
      <c r="G1713" s="170"/>
    </row>
    <row r="1714" spans="3:7">
      <c r="C1714" s="170"/>
      <c r="D1714" s="170"/>
      <c r="E1714" s="170"/>
      <c r="F1714" s="170"/>
      <c r="G1714" s="170"/>
    </row>
    <row r="1715" spans="3:7">
      <c r="C1715" s="170"/>
      <c r="D1715" s="170"/>
      <c r="E1715" s="170"/>
      <c r="F1715" s="170"/>
      <c r="G1715" s="170"/>
    </row>
    <row r="1716" spans="3:7">
      <c r="C1716" s="170"/>
      <c r="D1716" s="170"/>
      <c r="E1716" s="170"/>
      <c r="F1716" s="170"/>
      <c r="G1716" s="170"/>
    </row>
    <row r="1717" spans="3:7">
      <c r="C1717" s="170"/>
      <c r="D1717" s="170"/>
      <c r="E1717" s="170"/>
      <c r="F1717" s="170"/>
      <c r="G1717" s="170"/>
    </row>
    <row r="1718" spans="3:7">
      <c r="C1718" s="170"/>
      <c r="D1718" s="170"/>
      <c r="E1718" s="170"/>
      <c r="F1718" s="170"/>
      <c r="G1718" s="170"/>
    </row>
    <row r="1719" spans="3:7">
      <c r="C1719" s="170"/>
      <c r="D1719" s="170"/>
      <c r="E1719" s="170"/>
      <c r="F1719" s="170"/>
      <c r="G1719" s="170"/>
    </row>
    <row r="1720" spans="3:7">
      <c r="C1720" s="170"/>
      <c r="D1720" s="170"/>
      <c r="E1720" s="170"/>
      <c r="F1720" s="170"/>
      <c r="G1720" s="170"/>
    </row>
    <row r="1721" spans="3:7">
      <c r="C1721" s="170"/>
      <c r="D1721" s="170"/>
      <c r="E1721" s="170"/>
      <c r="F1721" s="170"/>
      <c r="G1721" s="170"/>
    </row>
    <row r="1722" spans="3:7">
      <c r="C1722" s="170"/>
      <c r="D1722" s="170"/>
      <c r="E1722" s="170"/>
      <c r="F1722" s="170"/>
      <c r="G1722" s="170"/>
    </row>
    <row r="1723" spans="3:7">
      <c r="C1723" s="170"/>
      <c r="D1723" s="170"/>
      <c r="E1723" s="170"/>
      <c r="F1723" s="170"/>
      <c r="G1723" s="170"/>
    </row>
    <row r="1724" spans="3:7">
      <c r="C1724" s="170"/>
      <c r="D1724" s="170"/>
      <c r="E1724" s="170"/>
      <c r="F1724" s="170"/>
      <c r="G1724" s="170"/>
    </row>
    <row r="1725" spans="3:7">
      <c r="C1725" s="170"/>
      <c r="D1725" s="170"/>
      <c r="E1725" s="170"/>
      <c r="F1725" s="170"/>
      <c r="G1725" s="170"/>
    </row>
    <row r="1726" spans="3:7">
      <c r="C1726" s="170"/>
      <c r="D1726" s="170"/>
      <c r="E1726" s="170"/>
      <c r="F1726" s="170"/>
      <c r="G1726" s="170"/>
    </row>
    <row r="1727" spans="3:7">
      <c r="C1727" s="170"/>
      <c r="D1727" s="170"/>
      <c r="E1727" s="170"/>
      <c r="F1727" s="170"/>
      <c r="G1727" s="170"/>
    </row>
    <row r="1728" spans="3:7">
      <c r="C1728" s="170"/>
      <c r="D1728" s="170"/>
      <c r="E1728" s="170"/>
      <c r="F1728" s="170"/>
      <c r="G1728" s="170"/>
    </row>
    <row r="1729" spans="3:7">
      <c r="C1729" s="170"/>
      <c r="D1729" s="170"/>
      <c r="E1729" s="170"/>
      <c r="F1729" s="170"/>
      <c r="G1729" s="170"/>
    </row>
    <row r="1730" spans="3:7">
      <c r="C1730" s="170"/>
      <c r="D1730" s="170"/>
      <c r="E1730" s="170"/>
      <c r="F1730" s="170"/>
      <c r="G1730" s="170"/>
    </row>
    <row r="1731" spans="3:7">
      <c r="C1731" s="170"/>
      <c r="D1731" s="170"/>
      <c r="E1731" s="170"/>
      <c r="F1731" s="170"/>
      <c r="G1731" s="170"/>
    </row>
    <row r="1732" spans="3:7">
      <c r="C1732" s="170"/>
      <c r="D1732" s="170"/>
      <c r="E1732" s="170"/>
      <c r="F1732" s="170"/>
      <c r="G1732" s="170"/>
    </row>
    <row r="1733" spans="3:7">
      <c r="C1733" s="170"/>
      <c r="D1733" s="170"/>
      <c r="E1733" s="170"/>
      <c r="F1733" s="170"/>
      <c r="G1733" s="170"/>
    </row>
    <row r="1734" spans="3:7">
      <c r="C1734" s="170"/>
      <c r="D1734" s="170"/>
      <c r="E1734" s="170"/>
      <c r="F1734" s="170"/>
      <c r="G1734" s="170"/>
    </row>
    <row r="1735" spans="3:7">
      <c r="C1735" s="170"/>
      <c r="D1735" s="170"/>
      <c r="E1735" s="170"/>
      <c r="F1735" s="170"/>
      <c r="G1735" s="170"/>
    </row>
    <row r="1736" spans="3:7">
      <c r="C1736" s="170"/>
      <c r="D1736" s="170"/>
      <c r="E1736" s="170"/>
      <c r="F1736" s="170"/>
      <c r="G1736" s="170"/>
    </row>
    <row r="1737" spans="3:7">
      <c r="C1737" s="170"/>
      <c r="D1737" s="170"/>
      <c r="E1737" s="170"/>
      <c r="F1737" s="170"/>
      <c r="G1737" s="170"/>
    </row>
    <row r="1738" spans="3:7">
      <c r="C1738" s="170"/>
      <c r="D1738" s="170"/>
      <c r="E1738" s="170"/>
      <c r="F1738" s="170"/>
      <c r="G1738" s="170"/>
    </row>
    <row r="1739" spans="3:7">
      <c r="C1739" s="170"/>
      <c r="D1739" s="170"/>
      <c r="E1739" s="170"/>
      <c r="F1739" s="170"/>
      <c r="G1739" s="170"/>
    </row>
    <row r="1740" spans="3:7">
      <c r="C1740" s="170"/>
      <c r="D1740" s="170"/>
      <c r="E1740" s="170"/>
      <c r="F1740" s="170"/>
      <c r="G1740" s="170"/>
    </row>
    <row r="1741" spans="3:7">
      <c r="C1741" s="170"/>
      <c r="D1741" s="170"/>
      <c r="E1741" s="170"/>
      <c r="F1741" s="170"/>
      <c r="G1741" s="170"/>
    </row>
    <row r="1742" spans="3:7">
      <c r="C1742" s="170"/>
      <c r="D1742" s="170"/>
      <c r="E1742" s="170"/>
      <c r="F1742" s="170"/>
      <c r="G1742" s="170"/>
    </row>
    <row r="1743" spans="3:7">
      <c r="C1743" s="170"/>
      <c r="D1743" s="170"/>
      <c r="E1743" s="170"/>
      <c r="F1743" s="170"/>
      <c r="G1743" s="170"/>
    </row>
    <row r="1744" spans="3:7">
      <c r="C1744" s="170"/>
      <c r="D1744" s="170"/>
      <c r="E1744" s="170"/>
      <c r="F1744" s="170"/>
      <c r="G1744" s="170"/>
    </row>
    <row r="1745" spans="3:7">
      <c r="C1745" s="170"/>
      <c r="D1745" s="170"/>
      <c r="E1745" s="170"/>
      <c r="F1745" s="170"/>
      <c r="G1745" s="170"/>
    </row>
    <row r="1746" spans="3:7">
      <c r="C1746" s="170"/>
      <c r="D1746" s="170"/>
      <c r="E1746" s="170"/>
      <c r="F1746" s="170"/>
      <c r="G1746" s="170"/>
    </row>
    <row r="1747" spans="3:7">
      <c r="C1747" s="170"/>
      <c r="D1747" s="170"/>
      <c r="E1747" s="170"/>
      <c r="F1747" s="170"/>
      <c r="G1747" s="170"/>
    </row>
    <row r="1748" spans="3:7">
      <c r="C1748" s="170"/>
      <c r="D1748" s="170"/>
      <c r="E1748" s="170"/>
      <c r="F1748" s="170"/>
      <c r="G1748" s="170"/>
    </row>
    <row r="1749" spans="3:7">
      <c r="C1749" s="170"/>
      <c r="D1749" s="170"/>
      <c r="E1749" s="170"/>
      <c r="F1749" s="170"/>
      <c r="G1749" s="170"/>
    </row>
    <row r="1750" spans="3:7">
      <c r="C1750" s="170"/>
      <c r="D1750" s="170"/>
      <c r="E1750" s="170"/>
      <c r="F1750" s="170"/>
      <c r="G1750" s="170"/>
    </row>
    <row r="1751" spans="3:7">
      <c r="C1751" s="170"/>
      <c r="D1751" s="170"/>
      <c r="E1751" s="170"/>
      <c r="F1751" s="170"/>
      <c r="G1751" s="170"/>
    </row>
    <row r="1752" spans="3:7">
      <c r="C1752" s="170"/>
      <c r="D1752" s="170"/>
      <c r="E1752" s="170"/>
      <c r="F1752" s="170"/>
      <c r="G1752" s="170"/>
    </row>
    <row r="1753" spans="3:7">
      <c r="C1753" s="170"/>
      <c r="D1753" s="170"/>
      <c r="E1753" s="170"/>
      <c r="F1753" s="170"/>
      <c r="G1753" s="170"/>
    </row>
    <row r="1754" spans="3:7">
      <c r="C1754" s="170"/>
      <c r="D1754" s="170"/>
      <c r="E1754" s="170"/>
      <c r="F1754" s="170"/>
      <c r="G1754" s="170"/>
    </row>
    <row r="1755" spans="3:7">
      <c r="C1755" s="170"/>
      <c r="D1755" s="170"/>
      <c r="E1755" s="170"/>
      <c r="F1755" s="170"/>
      <c r="G1755" s="170"/>
    </row>
    <row r="1756" spans="3:7">
      <c r="C1756" s="170"/>
      <c r="D1756" s="170"/>
      <c r="E1756" s="170"/>
      <c r="F1756" s="170"/>
      <c r="G1756" s="170"/>
    </row>
    <row r="1757" spans="3:7">
      <c r="C1757" s="170"/>
      <c r="D1757" s="170"/>
      <c r="E1757" s="170"/>
      <c r="F1757" s="170"/>
      <c r="G1757" s="170"/>
    </row>
    <row r="1758" spans="3:7">
      <c r="C1758" s="170"/>
      <c r="D1758" s="170"/>
      <c r="E1758" s="170"/>
      <c r="F1758" s="170"/>
      <c r="G1758" s="170"/>
    </row>
    <row r="1759" spans="3:7">
      <c r="C1759" s="170"/>
      <c r="D1759" s="170"/>
      <c r="E1759" s="170"/>
      <c r="F1759" s="170"/>
      <c r="G1759" s="170"/>
    </row>
    <row r="1760" spans="3:7">
      <c r="C1760" s="170"/>
      <c r="D1760" s="170"/>
      <c r="E1760" s="170"/>
      <c r="F1760" s="170"/>
      <c r="G1760" s="170"/>
    </row>
    <row r="1761" spans="3:7">
      <c r="C1761" s="170"/>
      <c r="D1761" s="170"/>
      <c r="E1761" s="170"/>
      <c r="F1761" s="170"/>
      <c r="G1761" s="170"/>
    </row>
    <row r="1762" spans="3:7">
      <c r="C1762" s="170"/>
      <c r="D1762" s="170"/>
      <c r="E1762" s="170"/>
      <c r="F1762" s="170"/>
      <c r="G1762" s="170"/>
    </row>
    <row r="1763" spans="3:7">
      <c r="C1763" s="170"/>
      <c r="D1763" s="170"/>
      <c r="E1763" s="170"/>
      <c r="F1763" s="170"/>
      <c r="G1763" s="170"/>
    </row>
    <row r="1764" spans="3:7">
      <c r="C1764" s="170"/>
      <c r="D1764" s="170"/>
      <c r="E1764" s="170"/>
      <c r="F1764" s="170"/>
      <c r="G1764" s="170"/>
    </row>
    <row r="1765" spans="3:7">
      <c r="C1765" s="170"/>
      <c r="D1765" s="170"/>
      <c r="E1765" s="170"/>
      <c r="F1765" s="170"/>
      <c r="G1765" s="170"/>
    </row>
    <row r="1766" spans="3:7">
      <c r="C1766" s="170"/>
      <c r="D1766" s="170"/>
      <c r="E1766" s="170"/>
      <c r="F1766" s="170"/>
      <c r="G1766" s="170"/>
    </row>
    <row r="1767" spans="3:7">
      <c r="C1767" s="170"/>
      <c r="D1767" s="170"/>
      <c r="E1767" s="170"/>
      <c r="F1767" s="170"/>
      <c r="G1767" s="170"/>
    </row>
    <row r="1768" spans="3:7">
      <c r="C1768" s="170"/>
      <c r="D1768" s="170"/>
      <c r="E1768" s="170"/>
      <c r="F1768" s="170"/>
      <c r="G1768" s="170"/>
    </row>
    <row r="1769" spans="3:7">
      <c r="C1769" s="170"/>
      <c r="D1769" s="170"/>
      <c r="E1769" s="170"/>
      <c r="F1769" s="170"/>
      <c r="G1769" s="170"/>
    </row>
    <row r="1770" spans="3:7">
      <c r="C1770" s="170"/>
      <c r="D1770" s="170"/>
      <c r="E1770" s="170"/>
      <c r="F1770" s="170"/>
      <c r="G1770" s="170"/>
    </row>
    <row r="1771" spans="3:7">
      <c r="C1771" s="170"/>
      <c r="D1771" s="170"/>
      <c r="E1771" s="170"/>
      <c r="F1771" s="170"/>
      <c r="G1771" s="170"/>
    </row>
    <row r="1772" spans="3:7">
      <c r="C1772" s="170"/>
      <c r="D1772" s="170"/>
      <c r="E1772" s="170"/>
      <c r="F1772" s="170"/>
      <c r="G1772" s="170"/>
    </row>
    <row r="1773" spans="3:7">
      <c r="C1773" s="170"/>
      <c r="D1773" s="170"/>
      <c r="E1773" s="170"/>
      <c r="F1773" s="170"/>
      <c r="G1773" s="170"/>
    </row>
    <row r="1774" spans="3:7">
      <c r="C1774" s="170"/>
      <c r="D1774" s="170"/>
      <c r="E1774" s="170"/>
      <c r="F1774" s="170"/>
      <c r="G1774" s="170"/>
    </row>
    <row r="1775" spans="3:7">
      <c r="C1775" s="170"/>
      <c r="D1775" s="170"/>
      <c r="E1775" s="170"/>
      <c r="F1775" s="170"/>
      <c r="G1775" s="170"/>
    </row>
    <row r="1776" spans="3:7">
      <c r="C1776" s="170"/>
      <c r="D1776" s="170"/>
      <c r="E1776" s="170"/>
      <c r="F1776" s="170"/>
      <c r="G1776" s="170"/>
    </row>
    <row r="1777" spans="3:7">
      <c r="C1777" s="170"/>
      <c r="D1777" s="170"/>
      <c r="E1777" s="170"/>
      <c r="F1777" s="170"/>
      <c r="G1777" s="170"/>
    </row>
    <row r="1778" spans="3:7">
      <c r="C1778" s="170"/>
      <c r="D1778" s="170"/>
      <c r="E1778" s="170"/>
      <c r="F1778" s="170"/>
      <c r="G1778" s="170"/>
    </row>
    <row r="1779" spans="3:7">
      <c r="C1779" s="170"/>
      <c r="D1779" s="170"/>
      <c r="E1779" s="170"/>
      <c r="F1779" s="170"/>
      <c r="G1779" s="170"/>
    </row>
    <row r="1780" spans="3:7">
      <c r="C1780" s="170"/>
      <c r="D1780" s="170"/>
      <c r="E1780" s="170"/>
      <c r="F1780" s="170"/>
      <c r="G1780" s="170"/>
    </row>
    <row r="1781" spans="3:7">
      <c r="C1781" s="170"/>
      <c r="D1781" s="170"/>
      <c r="E1781" s="170"/>
      <c r="F1781" s="170"/>
      <c r="G1781" s="170"/>
    </row>
    <row r="1782" spans="3:7">
      <c r="C1782" s="170"/>
      <c r="D1782" s="170"/>
      <c r="E1782" s="170"/>
      <c r="F1782" s="170"/>
      <c r="G1782" s="170"/>
    </row>
  </sheetData>
  <sheetProtection selectLockedCells="1"/>
  <mergeCells count="85">
    <mergeCell ref="A1:P1"/>
    <mergeCell ref="A2:P2"/>
    <mergeCell ref="A3:A11"/>
    <mergeCell ref="E4:M4"/>
    <mergeCell ref="F5:G5"/>
    <mergeCell ref="H5:J5"/>
    <mergeCell ref="N5:O9"/>
    <mergeCell ref="F6:G6"/>
    <mergeCell ref="H6:J6"/>
    <mergeCell ref="F7:G7"/>
    <mergeCell ref="H7:J7"/>
    <mergeCell ref="F8:G8"/>
    <mergeCell ref="H8:J8"/>
    <mergeCell ref="F9:G9"/>
    <mergeCell ref="H9:J9"/>
    <mergeCell ref="B10:B11"/>
    <mergeCell ref="C10:C11"/>
    <mergeCell ref="D10:D11"/>
    <mergeCell ref="E10:F11"/>
    <mergeCell ref="G10:G11"/>
    <mergeCell ref="H10:H11"/>
    <mergeCell ref="I10:K10"/>
    <mergeCell ref="H23:H27"/>
    <mergeCell ref="E27:F27"/>
    <mergeCell ref="I28:O28"/>
    <mergeCell ref="G29:G32"/>
    <mergeCell ref="E46:F46"/>
    <mergeCell ref="E47:F47"/>
    <mergeCell ref="E23:F23"/>
    <mergeCell ref="I45:O45"/>
    <mergeCell ref="E34:F34"/>
    <mergeCell ref="E35:F35"/>
    <mergeCell ref="I39:O39"/>
    <mergeCell ref="I50:O50"/>
    <mergeCell ref="C3:N3"/>
    <mergeCell ref="P3:P11"/>
    <mergeCell ref="B4:D9"/>
    <mergeCell ref="G34:G38"/>
    <mergeCell ref="E31:F31"/>
    <mergeCell ref="E30:F30"/>
    <mergeCell ref="H29:H32"/>
    <mergeCell ref="E25:F25"/>
    <mergeCell ref="I17:O17"/>
    <mergeCell ref="E18:F18"/>
    <mergeCell ref="E19:F19"/>
    <mergeCell ref="L10:O10"/>
    <mergeCell ref="I12:O12"/>
    <mergeCell ref="E13:F13"/>
    <mergeCell ref="G13:G16"/>
    <mergeCell ref="H13:H16"/>
    <mergeCell ref="E14:F14"/>
    <mergeCell ref="E16:F16"/>
    <mergeCell ref="P12:P56"/>
    <mergeCell ref="G18:G21"/>
    <mergeCell ref="H18:H21"/>
    <mergeCell ref="I22:O22"/>
    <mergeCell ref="G23:G27"/>
    <mergeCell ref="G63:H63"/>
    <mergeCell ref="E20:F20"/>
    <mergeCell ref="E36:F36"/>
    <mergeCell ref="E44:F44"/>
    <mergeCell ref="E49:F49"/>
    <mergeCell ref="G62:H62"/>
    <mergeCell ref="H34:H38"/>
    <mergeCell ref="E38:F38"/>
    <mergeCell ref="G40:G44"/>
    <mergeCell ref="H40:H44"/>
    <mergeCell ref="E24:F24"/>
    <mergeCell ref="E29:F29"/>
    <mergeCell ref="E40:F40"/>
    <mergeCell ref="E42:F42"/>
    <mergeCell ref="E41:F41"/>
    <mergeCell ref="E51:F51"/>
    <mergeCell ref="G51:G56"/>
    <mergeCell ref="H51:H56"/>
    <mergeCell ref="E52:F52"/>
    <mergeCell ref="E53:F53"/>
    <mergeCell ref="G46:G49"/>
    <mergeCell ref="H46:H49"/>
    <mergeCell ref="E48:F48"/>
    <mergeCell ref="I57:O57"/>
    <mergeCell ref="E58:F58"/>
    <mergeCell ref="G58:G61"/>
    <mergeCell ref="H58:H61"/>
    <mergeCell ref="E59:F59"/>
  </mergeCells>
  <conditionalFormatting sqref="D13:D16">
    <cfRule type="colorScale" priority="1771">
      <colorScale>
        <cfvo type="num" val="0"/>
        <cfvo type="num" val="1"/>
        <cfvo type="num" val="2"/>
        <color rgb="FFFF0000"/>
        <color rgb="FFFFFF00"/>
        <color rgb="FF057D19"/>
      </colorScale>
    </cfRule>
    <cfRule type="cellIs" dxfId="547" priority="1776" operator="equal">
      <formula>1</formula>
    </cfRule>
    <cfRule type="cellIs" dxfId="546" priority="1777" operator="equal">
      <formula>2</formula>
    </cfRule>
    <cfRule type="cellIs" dxfId="545" priority="1778" operator="equal">
      <formula>3</formula>
    </cfRule>
    <cfRule type="cellIs" dxfId="544" priority="1779" operator="equal">
      <formula>2</formula>
    </cfRule>
    <cfRule type="cellIs" dxfId="543" priority="1780" operator="equal">
      <formula>1</formula>
    </cfRule>
    <cfRule type="cellIs" dxfId="542" priority="1781" operator="equal">
      <formula>0</formula>
    </cfRule>
    <cfRule type="cellIs" dxfId="541" priority="1782" operator="equal">
      <formula>1</formula>
    </cfRule>
    <cfRule type="cellIs" dxfId="540" priority="1783" operator="equal">
      <formula>2</formula>
    </cfRule>
    <cfRule type="cellIs" dxfId="539" priority="1784" operator="equal">
      <formula>3</formula>
    </cfRule>
    <cfRule type="colorScale" priority="2425">
      <colorScale>
        <cfvo type="num" val="0"/>
        <cfvo type="percentile" val="50"/>
        <cfvo type="max"/>
        <color rgb="FFF8696B"/>
        <color rgb="FFFFEB84"/>
        <color rgb="FF63BE7B"/>
      </colorScale>
    </cfRule>
    <cfRule type="colorScale" priority="2426">
      <colorScale>
        <cfvo type="percent" val="&quot;*&quot;"/>
        <cfvo type="percentile" val="50"/>
        <cfvo type="max"/>
        <color theme="6"/>
        <color rgb="FFFFEB84"/>
        <color rgb="FF63BE7B"/>
      </colorScale>
    </cfRule>
    <cfRule type="colorScale" priority="2427">
      <colorScale>
        <cfvo type="num" val="0"/>
        <cfvo type="num" val="1"/>
        <cfvo type="num" val="2"/>
        <color theme="2" tint="-0.749992370372631"/>
        <color theme="3"/>
        <color theme="7"/>
      </colorScale>
    </cfRule>
    <cfRule type="expression" dxfId="538" priority="2428">
      <formula>3</formula>
    </cfRule>
  </conditionalFormatting>
  <conditionalFormatting sqref="D18:D21">
    <cfRule type="colorScale" priority="5088">
      <colorScale>
        <cfvo type="num" val="0"/>
        <cfvo type="num" val="1"/>
        <cfvo type="num" val="2"/>
        <color rgb="FFFF0000"/>
        <color rgb="FFFFFF00"/>
        <color rgb="FF057D19"/>
      </colorScale>
    </cfRule>
    <cfRule type="cellIs" dxfId="537" priority="5089" operator="equal">
      <formula>1</formula>
    </cfRule>
    <cfRule type="cellIs" dxfId="536" priority="5090" operator="equal">
      <formula>2</formula>
    </cfRule>
    <cfRule type="cellIs" dxfId="535" priority="5091" operator="equal">
      <formula>3</formula>
    </cfRule>
    <cfRule type="cellIs" dxfId="534" priority="5092" operator="equal">
      <formula>2</formula>
    </cfRule>
    <cfRule type="cellIs" dxfId="533" priority="5093" operator="equal">
      <formula>1</formula>
    </cfRule>
    <cfRule type="cellIs" dxfId="532" priority="5094" operator="equal">
      <formula>0</formula>
    </cfRule>
    <cfRule type="cellIs" dxfId="531" priority="5095" operator="equal">
      <formula>1</formula>
    </cfRule>
    <cfRule type="cellIs" dxfId="530" priority="5096" operator="equal">
      <formula>2</formula>
    </cfRule>
    <cfRule type="cellIs" dxfId="529" priority="5097" operator="equal">
      <formula>3</formula>
    </cfRule>
    <cfRule type="colorScale" priority="5098">
      <colorScale>
        <cfvo type="num" val="0"/>
        <cfvo type="percentile" val="50"/>
        <cfvo type="max"/>
        <color rgb="FFF8696B"/>
        <color rgb="FFFFEB84"/>
        <color rgb="FF63BE7B"/>
      </colorScale>
    </cfRule>
    <cfRule type="colorScale" priority="5099">
      <colorScale>
        <cfvo type="percent" val="&quot;*&quot;"/>
        <cfvo type="percentile" val="50"/>
        <cfvo type="max"/>
        <color theme="6"/>
        <color rgb="FFFFEB84"/>
        <color rgb="FF63BE7B"/>
      </colorScale>
    </cfRule>
    <cfRule type="colorScale" priority="5100">
      <colorScale>
        <cfvo type="num" val="0"/>
        <cfvo type="num" val="1"/>
        <cfvo type="num" val="2"/>
        <color theme="2" tint="-0.749992370372631"/>
        <color theme="3"/>
        <color theme="7"/>
      </colorScale>
    </cfRule>
    <cfRule type="expression" dxfId="528" priority="5101">
      <formula>3</formula>
    </cfRule>
  </conditionalFormatting>
  <conditionalFormatting sqref="D23:D27">
    <cfRule type="colorScale" priority="5060">
      <colorScale>
        <cfvo type="num" val="0"/>
        <cfvo type="num" val="1"/>
        <cfvo type="num" val="2"/>
        <color rgb="FFFF0000"/>
        <color rgb="FFFFFF00"/>
        <color rgb="FF057D19"/>
      </colorScale>
    </cfRule>
    <cfRule type="cellIs" dxfId="527" priority="5061" operator="equal">
      <formula>1</formula>
    </cfRule>
    <cfRule type="cellIs" dxfId="526" priority="5062" operator="equal">
      <formula>2</formula>
    </cfRule>
    <cfRule type="cellIs" dxfId="525" priority="5063" operator="equal">
      <formula>3</formula>
    </cfRule>
    <cfRule type="cellIs" dxfId="524" priority="5064" operator="equal">
      <formula>2</formula>
    </cfRule>
    <cfRule type="cellIs" dxfId="523" priority="5065" operator="equal">
      <formula>1</formula>
    </cfRule>
    <cfRule type="cellIs" dxfId="522" priority="5066" operator="equal">
      <formula>0</formula>
    </cfRule>
    <cfRule type="cellIs" dxfId="521" priority="5067" operator="equal">
      <formula>1</formula>
    </cfRule>
    <cfRule type="cellIs" dxfId="520" priority="5068" operator="equal">
      <formula>2</formula>
    </cfRule>
    <cfRule type="cellIs" dxfId="519" priority="5069" operator="equal">
      <formula>3</formula>
    </cfRule>
    <cfRule type="colorScale" priority="5070">
      <colorScale>
        <cfvo type="num" val="0"/>
        <cfvo type="percentile" val="50"/>
        <cfvo type="max"/>
        <color rgb="FFF8696B"/>
        <color rgb="FFFFEB84"/>
        <color rgb="FF63BE7B"/>
      </colorScale>
    </cfRule>
    <cfRule type="colorScale" priority="5071">
      <colorScale>
        <cfvo type="percent" val="&quot;*&quot;"/>
        <cfvo type="percentile" val="50"/>
        <cfvo type="max"/>
        <color theme="6"/>
        <color rgb="FFFFEB84"/>
        <color rgb="FF63BE7B"/>
      </colorScale>
    </cfRule>
    <cfRule type="colorScale" priority="5072">
      <colorScale>
        <cfvo type="num" val="0"/>
        <cfvo type="num" val="1"/>
        <cfvo type="num" val="2"/>
        <color theme="2" tint="-0.749992370372631"/>
        <color theme="3"/>
        <color theme="7"/>
      </colorScale>
    </cfRule>
    <cfRule type="expression" dxfId="518" priority="5073">
      <formula>3</formula>
    </cfRule>
  </conditionalFormatting>
  <conditionalFormatting sqref="D29:D32">
    <cfRule type="cellIs" dxfId="517" priority="177" operator="equal">
      <formula>1</formula>
    </cfRule>
    <cfRule type="cellIs" dxfId="516" priority="178" operator="equal">
      <formula>2</formula>
    </cfRule>
    <cfRule type="cellIs" dxfId="515" priority="179" operator="equal">
      <formula>3</formula>
    </cfRule>
    <cfRule type="cellIs" dxfId="514" priority="181" operator="equal">
      <formula>1</formula>
    </cfRule>
    <cfRule type="expression" dxfId="513" priority="189">
      <formula>3</formula>
    </cfRule>
  </conditionalFormatting>
  <conditionalFormatting sqref="D32">
    <cfRule type="colorScale" priority="176">
      <colorScale>
        <cfvo type="num" val="0"/>
        <cfvo type="num" val="1"/>
        <cfvo type="num" val="2"/>
        <color rgb="FFFF0000"/>
        <color rgb="FFFFFF00"/>
        <color rgb="FF057D19"/>
      </colorScale>
    </cfRule>
    <cfRule type="cellIs" dxfId="512" priority="180" operator="equal">
      <formula>2</formula>
    </cfRule>
    <cfRule type="cellIs" dxfId="511" priority="182" operator="equal">
      <formula>0</formula>
    </cfRule>
    <cfRule type="cellIs" dxfId="510" priority="183" operator="equal">
      <formula>1</formula>
    </cfRule>
    <cfRule type="cellIs" dxfId="509" priority="184" operator="equal">
      <formula>2</formula>
    </cfRule>
    <cfRule type="cellIs" dxfId="508" priority="185" operator="equal">
      <formula>3</formula>
    </cfRule>
    <cfRule type="colorScale" priority="186">
      <colorScale>
        <cfvo type="num" val="0"/>
        <cfvo type="percentile" val="50"/>
        <cfvo type="max"/>
        <color rgb="FFF8696B"/>
        <color rgb="FFFFEB84"/>
        <color rgb="FF63BE7B"/>
      </colorScale>
    </cfRule>
    <cfRule type="colorScale" priority="187">
      <colorScale>
        <cfvo type="percent" val="&quot;*&quot;"/>
        <cfvo type="percentile" val="50"/>
        <cfvo type="max"/>
        <color theme="6"/>
        <color rgb="FFFFEB84"/>
        <color rgb="FF63BE7B"/>
      </colorScale>
    </cfRule>
    <cfRule type="colorScale" priority="188">
      <colorScale>
        <cfvo type="num" val="0"/>
        <cfvo type="num" val="1"/>
        <cfvo type="num" val="2"/>
        <color theme="2" tint="-0.749992370372631"/>
        <color theme="3"/>
        <color theme="7"/>
      </colorScale>
    </cfRule>
  </conditionalFormatting>
  <conditionalFormatting sqref="D34:D38">
    <cfRule type="colorScale" priority="5074">
      <colorScale>
        <cfvo type="num" val="0"/>
        <cfvo type="num" val="1"/>
        <cfvo type="num" val="2"/>
        <color rgb="FFFF0000"/>
        <color rgb="FFFFFF00"/>
        <color rgb="FF057D19"/>
      </colorScale>
    </cfRule>
    <cfRule type="cellIs" dxfId="507" priority="5075" operator="equal">
      <formula>1</formula>
    </cfRule>
    <cfRule type="cellIs" dxfId="506" priority="5076" operator="equal">
      <formula>2</formula>
    </cfRule>
    <cfRule type="cellIs" dxfId="505" priority="5077" operator="equal">
      <formula>3</formula>
    </cfRule>
    <cfRule type="cellIs" dxfId="504" priority="5078" operator="equal">
      <formula>2</formula>
    </cfRule>
    <cfRule type="cellIs" dxfId="503" priority="5079" operator="equal">
      <formula>1</formula>
    </cfRule>
    <cfRule type="cellIs" dxfId="502" priority="5080" operator="equal">
      <formula>0</formula>
    </cfRule>
    <cfRule type="cellIs" dxfId="501" priority="5081" operator="equal">
      <formula>1</formula>
    </cfRule>
    <cfRule type="cellIs" dxfId="500" priority="5082" operator="equal">
      <formula>2</formula>
    </cfRule>
    <cfRule type="cellIs" dxfId="499" priority="5083" operator="equal">
      <formula>3</formula>
    </cfRule>
    <cfRule type="colorScale" priority="5084">
      <colorScale>
        <cfvo type="num" val="0"/>
        <cfvo type="percentile" val="50"/>
        <cfvo type="max"/>
        <color rgb="FFF8696B"/>
        <color rgb="FFFFEB84"/>
        <color rgb="FF63BE7B"/>
      </colorScale>
    </cfRule>
    <cfRule type="colorScale" priority="5085">
      <colorScale>
        <cfvo type="percent" val="&quot;*&quot;"/>
        <cfvo type="percentile" val="50"/>
        <cfvo type="max"/>
        <color theme="6"/>
        <color rgb="FFFFEB84"/>
        <color rgb="FF63BE7B"/>
      </colorScale>
    </cfRule>
    <cfRule type="colorScale" priority="5086">
      <colorScale>
        <cfvo type="num" val="0"/>
        <cfvo type="num" val="1"/>
        <cfvo type="num" val="2"/>
        <color theme="2" tint="-0.749992370372631"/>
        <color theme="3"/>
        <color theme="7"/>
      </colorScale>
    </cfRule>
    <cfRule type="expression" dxfId="498" priority="5087">
      <formula>3</formula>
    </cfRule>
  </conditionalFormatting>
  <conditionalFormatting sqref="D40:D44">
    <cfRule type="colorScale" priority="4773">
      <colorScale>
        <cfvo type="num" val="0"/>
        <cfvo type="num" val="1"/>
        <cfvo type="num" val="2"/>
        <color rgb="FFFF0000"/>
        <color rgb="FFFFFF00"/>
        <color rgb="FF057D19"/>
      </colorScale>
    </cfRule>
    <cfRule type="cellIs" dxfId="497" priority="4774" operator="equal">
      <formula>1</formula>
    </cfRule>
    <cfRule type="cellIs" dxfId="496" priority="4775" operator="equal">
      <formula>2</formula>
    </cfRule>
    <cfRule type="cellIs" dxfId="495" priority="4776" operator="equal">
      <formula>3</formula>
    </cfRule>
    <cfRule type="cellIs" dxfId="494" priority="4777" operator="equal">
      <formula>2</formula>
    </cfRule>
    <cfRule type="cellIs" dxfId="493" priority="4778" operator="equal">
      <formula>1</formula>
    </cfRule>
    <cfRule type="cellIs" dxfId="492" priority="4779" operator="equal">
      <formula>0</formula>
    </cfRule>
    <cfRule type="cellIs" dxfId="491" priority="4780" operator="equal">
      <formula>1</formula>
    </cfRule>
    <cfRule type="cellIs" dxfId="490" priority="4781" operator="equal">
      <formula>2</formula>
    </cfRule>
    <cfRule type="cellIs" dxfId="489" priority="4782" operator="equal">
      <formula>3</formula>
    </cfRule>
    <cfRule type="colorScale" priority="4783">
      <colorScale>
        <cfvo type="num" val="0"/>
        <cfvo type="percentile" val="50"/>
        <cfvo type="max"/>
        <color rgb="FFF8696B"/>
        <color rgb="FFFFEB84"/>
        <color rgb="FF63BE7B"/>
      </colorScale>
    </cfRule>
    <cfRule type="colorScale" priority="4784">
      <colorScale>
        <cfvo type="percent" val="&quot;*&quot;"/>
        <cfvo type="percentile" val="50"/>
        <cfvo type="max"/>
        <color theme="6"/>
        <color rgb="FFFFEB84"/>
        <color rgb="FF63BE7B"/>
      </colorScale>
    </cfRule>
    <cfRule type="colorScale" priority="4785">
      <colorScale>
        <cfvo type="num" val="0"/>
        <cfvo type="num" val="1"/>
        <cfvo type="num" val="2"/>
        <color theme="2" tint="-0.749992370372631"/>
        <color theme="3"/>
        <color theme="7"/>
      </colorScale>
    </cfRule>
    <cfRule type="expression" dxfId="488" priority="4786">
      <formula>3</formula>
    </cfRule>
  </conditionalFormatting>
  <conditionalFormatting sqref="G12">
    <cfRule type="containsText" dxfId="487" priority="1557" operator="containsText" text="N/A">
      <formula>NOT(ISERROR(SEARCH("N/A",G12)))</formula>
    </cfRule>
    <cfRule type="cellIs" dxfId="486" priority="1558" operator="equal">
      <formula>0.8</formula>
    </cfRule>
    <cfRule type="cellIs" dxfId="485" priority="1559" operator="greaterThan">
      <formula>0.8</formula>
    </cfRule>
    <cfRule type="cellIs" dxfId="484" priority="1560" operator="greaterThan">
      <formula>0.5</formula>
    </cfRule>
    <cfRule type="cellIs" dxfId="483" priority="1561" operator="equal">
      <formula>0.5</formula>
    </cfRule>
    <cfRule type="cellIs" dxfId="482" priority="1562" operator="lessThan">
      <formula>0.5</formula>
    </cfRule>
  </conditionalFormatting>
  <conditionalFormatting sqref="G17">
    <cfRule type="containsText" dxfId="481" priority="1551" operator="containsText" text="N/A">
      <formula>NOT(ISERROR(SEARCH("N/A",G17)))</formula>
    </cfRule>
    <cfRule type="cellIs" dxfId="480" priority="1552" operator="equal">
      <formula>0.8</formula>
    </cfRule>
    <cfRule type="cellIs" dxfId="479" priority="1553" operator="greaterThan">
      <formula>0.8</formula>
    </cfRule>
    <cfRule type="cellIs" dxfId="478" priority="1554" operator="greaterThan">
      <formula>0.5</formula>
    </cfRule>
    <cfRule type="cellIs" dxfId="477" priority="1555" operator="equal">
      <formula>0.5</formula>
    </cfRule>
    <cfRule type="cellIs" dxfId="476" priority="1556" operator="lessThan">
      <formula>0.5</formula>
    </cfRule>
  </conditionalFormatting>
  <conditionalFormatting sqref="G22">
    <cfRule type="containsText" dxfId="475" priority="1545" operator="containsText" text="N/A">
      <formula>NOT(ISERROR(SEARCH("N/A",G22)))</formula>
    </cfRule>
    <cfRule type="cellIs" dxfId="474" priority="1546" operator="equal">
      <formula>0.8</formula>
    </cfRule>
    <cfRule type="cellIs" dxfId="473" priority="1547" operator="greaterThan">
      <formula>0.8</formula>
    </cfRule>
    <cfRule type="cellIs" dxfId="472" priority="1548" operator="greaterThan">
      <formula>0.5</formula>
    </cfRule>
    <cfRule type="cellIs" dxfId="471" priority="1549" operator="equal">
      <formula>0.5</formula>
    </cfRule>
    <cfRule type="cellIs" dxfId="470" priority="1550" operator="lessThan">
      <formula>0.5</formula>
    </cfRule>
  </conditionalFormatting>
  <conditionalFormatting sqref="G28">
    <cfRule type="containsText" dxfId="469" priority="1312" operator="containsText" text="N/A">
      <formula>NOT(ISERROR(SEARCH("N/A",G28)))</formula>
    </cfRule>
    <cfRule type="cellIs" dxfId="468" priority="1313" operator="equal">
      <formula>0.8</formula>
    </cfRule>
    <cfRule type="cellIs" dxfId="467" priority="1314" operator="greaterThan">
      <formula>0.8</formula>
    </cfRule>
    <cfRule type="cellIs" dxfId="466" priority="1315" operator="greaterThan">
      <formula>0.5</formula>
    </cfRule>
    <cfRule type="cellIs" dxfId="465" priority="1316" operator="equal">
      <formula>0.5</formula>
    </cfRule>
    <cfRule type="cellIs" dxfId="464" priority="1317" operator="lessThan">
      <formula>0.5</formula>
    </cfRule>
  </conditionalFormatting>
  <conditionalFormatting sqref="G33">
    <cfRule type="containsText" dxfId="463" priority="1539" operator="containsText" text="N/A">
      <formula>NOT(ISERROR(SEARCH("N/A",G33)))</formula>
    </cfRule>
    <cfRule type="cellIs" dxfId="462" priority="1540" operator="equal">
      <formula>0.8</formula>
    </cfRule>
    <cfRule type="cellIs" dxfId="461" priority="1541" operator="greaterThan">
      <formula>0.8</formula>
    </cfRule>
    <cfRule type="cellIs" dxfId="460" priority="1542" operator="greaterThan">
      <formula>0.5</formula>
    </cfRule>
    <cfRule type="cellIs" dxfId="459" priority="1543" operator="equal">
      <formula>0.5</formula>
    </cfRule>
    <cfRule type="cellIs" dxfId="458" priority="1544" operator="lessThan">
      <formula>0.5</formula>
    </cfRule>
  </conditionalFormatting>
  <conditionalFormatting sqref="G39">
    <cfRule type="containsText" dxfId="457" priority="1533" operator="containsText" text="N/A">
      <formula>NOT(ISERROR(SEARCH("N/A",G39)))</formula>
    </cfRule>
    <cfRule type="cellIs" dxfId="456" priority="1534" operator="equal">
      <formula>0.8</formula>
    </cfRule>
    <cfRule type="cellIs" dxfId="455" priority="1535" operator="greaterThan">
      <formula>0.8</formula>
    </cfRule>
    <cfRule type="cellIs" dxfId="454" priority="1536" operator="greaterThan">
      <formula>0.5</formula>
    </cfRule>
    <cfRule type="cellIs" dxfId="453" priority="1537" operator="equal">
      <formula>0.5</formula>
    </cfRule>
    <cfRule type="cellIs" dxfId="452" priority="1538" operator="lessThan">
      <formula>0.5</formula>
    </cfRule>
  </conditionalFormatting>
  <conditionalFormatting sqref="G45">
    <cfRule type="containsText" dxfId="451" priority="1527" operator="containsText" text="N/A">
      <formula>NOT(ISERROR(SEARCH("N/A",G45)))</formula>
    </cfRule>
    <cfRule type="cellIs" dxfId="450" priority="1528" operator="equal">
      <formula>0.8</formula>
    </cfRule>
    <cfRule type="cellIs" dxfId="449" priority="1529" operator="greaterThan">
      <formula>0.8</formula>
    </cfRule>
    <cfRule type="cellIs" dxfId="448" priority="1530" operator="greaterThan">
      <formula>0.5</formula>
    </cfRule>
    <cfRule type="cellIs" dxfId="447" priority="1531" operator="equal">
      <formula>0.5</formula>
    </cfRule>
    <cfRule type="cellIs" dxfId="446" priority="1532" operator="lessThan">
      <formula>0.5</formula>
    </cfRule>
  </conditionalFormatting>
  <conditionalFormatting sqref="G50">
    <cfRule type="containsText" dxfId="445" priority="1521" operator="containsText" text="N/A">
      <formula>NOT(ISERROR(SEARCH("N/A",G50)))</formula>
    </cfRule>
    <cfRule type="cellIs" dxfId="444" priority="1522" operator="equal">
      <formula>0.8</formula>
    </cfRule>
    <cfRule type="cellIs" dxfId="443" priority="1523" operator="greaterThan">
      <formula>0.8</formula>
    </cfRule>
    <cfRule type="cellIs" dxfId="442" priority="1524" operator="greaterThan">
      <formula>0.5</formula>
    </cfRule>
    <cfRule type="cellIs" dxfId="441" priority="1525" operator="equal">
      <formula>0.5</formula>
    </cfRule>
    <cfRule type="cellIs" dxfId="440" priority="1526" operator="lessThan">
      <formula>0.5</formula>
    </cfRule>
  </conditionalFormatting>
  <conditionalFormatting sqref="H12">
    <cfRule type="containsText" dxfId="439" priority="1460" operator="containsText" text="NOT MET">
      <formula>NOT(ISERROR(SEARCH("NOT MET",H12)))</formula>
    </cfRule>
    <cfRule type="containsText" dxfId="438" priority="1461" operator="containsText" text="PARTIAL MET">
      <formula>NOT(ISERROR(SEARCH("PARTIAL MET",H12)))</formula>
    </cfRule>
    <cfRule type="containsText" dxfId="437" priority="1462" operator="containsText" text="MET">
      <formula>NOT(ISERROR(SEARCH("MET",H12)))</formula>
    </cfRule>
    <cfRule type="containsText" dxfId="436" priority="1463" operator="containsText" text="NOT MET">
      <formula>NOT(ISERROR(SEARCH("NOT MET",H12)))</formula>
    </cfRule>
    <cfRule type="containsText" dxfId="435" priority="1464" operator="containsText" text="PARTIAL MET">
      <formula>NOT(ISERROR(SEARCH("PARTIAL MET",H12)))</formula>
    </cfRule>
    <cfRule type="containsText" dxfId="434" priority="1465" operator="containsText" text="MET">
      <formula>NOT(ISERROR(SEARCH("MET",H12)))</formula>
    </cfRule>
  </conditionalFormatting>
  <conditionalFormatting sqref="H17">
    <cfRule type="containsText" dxfId="433" priority="1453" operator="containsText" text="NOT MET">
      <formula>NOT(ISERROR(SEARCH("NOT MET",H17)))</formula>
    </cfRule>
    <cfRule type="containsText" dxfId="432" priority="1454" operator="containsText" text="PARTIAL MET">
      <formula>NOT(ISERROR(SEARCH("PARTIAL MET",H17)))</formula>
    </cfRule>
    <cfRule type="containsText" dxfId="431" priority="1455" operator="containsText" text="MET">
      <formula>NOT(ISERROR(SEARCH("MET",H17)))</formula>
    </cfRule>
    <cfRule type="containsText" dxfId="430" priority="1456" operator="containsText" text="NOT MET">
      <formula>NOT(ISERROR(SEARCH("NOT MET",H17)))</formula>
    </cfRule>
    <cfRule type="containsText" dxfId="429" priority="1457" operator="containsText" text="PARTIAL MET">
      <formula>NOT(ISERROR(SEARCH("PARTIAL MET",H17)))</formula>
    </cfRule>
    <cfRule type="containsText" dxfId="428" priority="1458" operator="containsText" text="MET">
      <formula>NOT(ISERROR(SEARCH("MET",H17)))</formula>
    </cfRule>
  </conditionalFormatting>
  <conditionalFormatting sqref="H22">
    <cfRule type="containsText" dxfId="427" priority="1446" operator="containsText" text="NOT MET">
      <formula>NOT(ISERROR(SEARCH("NOT MET",H22)))</formula>
    </cfRule>
    <cfRule type="containsText" dxfId="426" priority="1447" operator="containsText" text="PARTIAL MET">
      <formula>NOT(ISERROR(SEARCH("PARTIAL MET",H22)))</formula>
    </cfRule>
    <cfRule type="containsText" dxfId="425" priority="1448" operator="containsText" text="MET">
      <formula>NOT(ISERROR(SEARCH("MET",H22)))</formula>
    </cfRule>
    <cfRule type="containsText" dxfId="424" priority="1449" operator="containsText" text="NOT MET">
      <formula>NOT(ISERROR(SEARCH("NOT MET",H22)))</formula>
    </cfRule>
    <cfRule type="containsText" dxfId="423" priority="1450" operator="containsText" text="PARTIAL MET">
      <formula>NOT(ISERROR(SEARCH("PARTIAL MET",H22)))</formula>
    </cfRule>
    <cfRule type="containsText" dxfId="422" priority="1451" operator="containsText" text="MET">
      <formula>NOT(ISERROR(SEARCH("MET",H22)))</formula>
    </cfRule>
  </conditionalFormatting>
  <conditionalFormatting sqref="H28">
    <cfRule type="containsText" dxfId="421" priority="1439" operator="containsText" text="NOT MET">
      <formula>NOT(ISERROR(SEARCH("NOT MET",H28)))</formula>
    </cfRule>
    <cfRule type="containsText" dxfId="420" priority="1440" operator="containsText" text="PARTIAL MET">
      <formula>NOT(ISERROR(SEARCH("PARTIAL MET",H28)))</formula>
    </cfRule>
    <cfRule type="containsText" dxfId="419" priority="1441" operator="containsText" text="MET">
      <formula>NOT(ISERROR(SEARCH("MET",H28)))</formula>
    </cfRule>
    <cfRule type="containsText" dxfId="418" priority="1442" operator="containsText" text="NOT MET">
      <formula>NOT(ISERROR(SEARCH("NOT MET",H28)))</formula>
    </cfRule>
    <cfRule type="containsText" dxfId="417" priority="1443" operator="containsText" text="PARTIAL MET">
      <formula>NOT(ISERROR(SEARCH("PARTIAL MET",H28)))</formula>
    </cfRule>
    <cfRule type="containsText" dxfId="416" priority="1444" operator="containsText" text="MET">
      <formula>NOT(ISERROR(SEARCH("MET",H28)))</formula>
    </cfRule>
  </conditionalFormatting>
  <conditionalFormatting sqref="H33">
    <cfRule type="containsText" dxfId="415" priority="1432" operator="containsText" text="NOT MET">
      <formula>NOT(ISERROR(SEARCH("NOT MET",H33)))</formula>
    </cfRule>
    <cfRule type="containsText" dxfId="414" priority="1433" operator="containsText" text="PARTIAL MET">
      <formula>NOT(ISERROR(SEARCH("PARTIAL MET",H33)))</formula>
    </cfRule>
    <cfRule type="containsText" dxfId="413" priority="1434" operator="containsText" text="MET">
      <formula>NOT(ISERROR(SEARCH("MET",H33)))</formula>
    </cfRule>
    <cfRule type="containsText" dxfId="412" priority="1435" operator="containsText" text="NOT MET">
      <formula>NOT(ISERROR(SEARCH("NOT MET",H33)))</formula>
    </cfRule>
    <cfRule type="containsText" dxfId="411" priority="1436" operator="containsText" text="PARTIAL MET">
      <formula>NOT(ISERROR(SEARCH("PARTIAL MET",H33)))</formula>
    </cfRule>
    <cfRule type="containsText" dxfId="410" priority="1437" operator="containsText" text="MET">
      <formula>NOT(ISERROR(SEARCH("MET",H33)))</formula>
    </cfRule>
  </conditionalFormatting>
  <conditionalFormatting sqref="H39">
    <cfRule type="containsText" dxfId="409" priority="1425" operator="containsText" text="NOT MET">
      <formula>NOT(ISERROR(SEARCH("NOT MET",H39)))</formula>
    </cfRule>
    <cfRule type="containsText" dxfId="408" priority="1426" operator="containsText" text="PARTIAL MET">
      <formula>NOT(ISERROR(SEARCH("PARTIAL MET",H39)))</formula>
    </cfRule>
    <cfRule type="containsText" dxfId="407" priority="1427" operator="containsText" text="MET">
      <formula>NOT(ISERROR(SEARCH("MET",H39)))</formula>
    </cfRule>
    <cfRule type="containsText" dxfId="406" priority="1428" operator="containsText" text="NOT MET">
      <formula>NOT(ISERROR(SEARCH("NOT MET",H39)))</formula>
    </cfRule>
    <cfRule type="containsText" dxfId="405" priority="1429" operator="containsText" text="PARTIAL MET">
      <formula>NOT(ISERROR(SEARCH("PARTIAL MET",H39)))</formula>
    </cfRule>
    <cfRule type="containsText" dxfId="404" priority="1430" operator="containsText" text="MET">
      <formula>NOT(ISERROR(SEARCH("MET",H39)))</formula>
    </cfRule>
  </conditionalFormatting>
  <conditionalFormatting sqref="H45">
    <cfRule type="containsText" dxfId="403" priority="1418" operator="containsText" text="NOT MET">
      <formula>NOT(ISERROR(SEARCH("NOT MET",H45)))</formula>
    </cfRule>
    <cfRule type="containsText" dxfId="402" priority="1419" operator="containsText" text="PARTIAL MET">
      <formula>NOT(ISERROR(SEARCH("PARTIAL MET",H45)))</formula>
    </cfRule>
    <cfRule type="containsText" dxfId="401" priority="1420" operator="containsText" text="MET">
      <formula>NOT(ISERROR(SEARCH("MET",H45)))</formula>
    </cfRule>
    <cfRule type="containsText" dxfId="400" priority="1421" operator="containsText" text="NOT MET">
      <formula>NOT(ISERROR(SEARCH("NOT MET",H45)))</formula>
    </cfRule>
    <cfRule type="containsText" dxfId="399" priority="1422" operator="containsText" text="PARTIAL MET">
      <formula>NOT(ISERROR(SEARCH("PARTIAL MET",H45)))</formula>
    </cfRule>
    <cfRule type="containsText" dxfId="398" priority="1423" operator="containsText" text="MET">
      <formula>NOT(ISERROR(SEARCH("MET",H45)))</formula>
    </cfRule>
  </conditionalFormatting>
  <conditionalFormatting sqref="H50">
    <cfRule type="containsText" dxfId="397" priority="1411" operator="containsText" text="NOT MET">
      <formula>NOT(ISERROR(SEARCH("NOT MET",H50)))</formula>
    </cfRule>
    <cfRule type="containsText" dxfId="396" priority="1412" operator="containsText" text="PARTIAL MET">
      <formula>NOT(ISERROR(SEARCH("PARTIAL MET",H50)))</formula>
    </cfRule>
    <cfRule type="containsText" dxfId="395" priority="1413" operator="containsText" text="MET">
      <formula>NOT(ISERROR(SEARCH("MET",H50)))</formula>
    </cfRule>
    <cfRule type="containsText" dxfId="394" priority="1414" operator="containsText" text="NOT MET">
      <formula>NOT(ISERROR(SEARCH("NOT MET",H50)))</formula>
    </cfRule>
    <cfRule type="containsText" dxfId="393" priority="1415" operator="containsText" text="PARTIAL MET">
      <formula>NOT(ISERROR(SEARCH("PARTIAL MET",H50)))</formula>
    </cfRule>
    <cfRule type="containsText" dxfId="392" priority="1416" operator="containsText" text="MET">
      <formula>NOT(ISERROR(SEARCH("MET",H50)))</formula>
    </cfRule>
  </conditionalFormatting>
  <conditionalFormatting sqref="O13:O16 O18:O21 O23:O27 O29:O38">
    <cfRule type="containsText" dxfId="391" priority="1785" operator="containsText" text="غير مكتمل">
      <formula>NOT(ISERROR(SEARCH("غير مكتمل",O13)))</formula>
    </cfRule>
    <cfRule type="containsText" dxfId="390" priority="1786" operator="containsText" text="مكتمل">
      <formula>NOT(ISERROR(SEARCH("مكتمل",O13)))</formula>
    </cfRule>
  </conditionalFormatting>
  <conditionalFormatting sqref="O40:O44">
    <cfRule type="containsText" dxfId="389" priority="1340" operator="containsText" text="غير مكتمل">
      <formula>NOT(ISERROR(SEARCH("غير مكتمل",O40)))</formula>
    </cfRule>
    <cfRule type="containsText" dxfId="388" priority="1341" operator="containsText" text="مكتمل">
      <formula>NOT(ISERROR(SEARCH("مكتمل",O40)))</formula>
    </cfRule>
  </conditionalFormatting>
  <conditionalFormatting sqref="O46:O49">
    <cfRule type="containsText" dxfId="387" priority="1338" operator="containsText" text="غير مكتمل">
      <formula>NOT(ISERROR(SEARCH("غير مكتمل",O46)))</formula>
    </cfRule>
    <cfRule type="containsText" dxfId="386" priority="1339" operator="containsText" text="مكتمل">
      <formula>NOT(ISERROR(SEARCH("مكتمل",O46)))</formula>
    </cfRule>
  </conditionalFormatting>
  <conditionalFormatting sqref="O51:O56">
    <cfRule type="containsText" dxfId="385" priority="696" operator="containsText" text="غير مكتمل">
      <formula>NOT(ISERROR(SEARCH("غير مكتمل",O51)))</formula>
    </cfRule>
    <cfRule type="containsText" dxfId="384" priority="697" operator="containsText" text="مكتمل">
      <formula>NOT(ISERROR(SEARCH("مكتمل",O51)))</formula>
    </cfRule>
  </conditionalFormatting>
  <conditionalFormatting sqref="G57">
    <cfRule type="containsText" dxfId="383" priority="98" operator="containsText" text="N/A">
      <formula>NOT(ISERROR(SEARCH("N/A",G57)))</formula>
    </cfRule>
    <cfRule type="cellIs" dxfId="382" priority="99" operator="equal">
      <formula>0.8</formula>
    </cfRule>
    <cfRule type="cellIs" dxfId="381" priority="100" operator="greaterThan">
      <formula>0.8</formula>
    </cfRule>
    <cfRule type="cellIs" dxfId="380" priority="101" operator="greaterThan">
      <formula>0.5</formula>
    </cfRule>
    <cfRule type="cellIs" dxfId="379" priority="102" operator="equal">
      <formula>0.5</formula>
    </cfRule>
    <cfRule type="cellIs" dxfId="378" priority="103" operator="lessThan">
      <formula>0.5</formula>
    </cfRule>
  </conditionalFormatting>
  <conditionalFormatting sqref="H57">
    <cfRule type="containsText" dxfId="377" priority="67" operator="containsText" text="NOT MET">
      <formula>NOT(ISERROR(SEARCH("NOT MET",H57)))</formula>
    </cfRule>
    <cfRule type="containsText" dxfId="376" priority="68" operator="containsText" text="PARTIAL MET">
      <formula>NOT(ISERROR(SEARCH("PARTIAL MET",H57)))</formula>
    </cfRule>
    <cfRule type="containsText" dxfId="375" priority="69" operator="containsText" text="MET">
      <formula>NOT(ISERROR(SEARCH("MET",H57)))</formula>
    </cfRule>
    <cfRule type="containsText" dxfId="374" priority="70" operator="containsText" text="NOT MET">
      <formula>NOT(ISERROR(SEARCH("NOT MET",H57)))</formula>
    </cfRule>
    <cfRule type="containsText" dxfId="373" priority="71" operator="containsText" text="PARTIAL MET">
      <formula>NOT(ISERROR(SEARCH("PARTIAL MET",H57)))</formula>
    </cfRule>
    <cfRule type="containsText" dxfId="372" priority="72" operator="containsText" text="MET">
      <formula>NOT(ISERROR(SEARCH("MET",H57)))</formula>
    </cfRule>
  </conditionalFormatting>
  <conditionalFormatting sqref="O58:O61">
    <cfRule type="containsText" dxfId="371" priority="114" operator="containsText" text="غير مكتمل">
      <formula>NOT(ISERROR(SEARCH("غير مكتمل",O58)))</formula>
    </cfRule>
    <cfRule type="containsText" dxfId="370" priority="115" operator="containsText" text="مكتمل">
      <formula>NOT(ISERROR(SEARCH("مكتمل",O58)))</formula>
    </cfRule>
  </conditionalFormatting>
  <conditionalFormatting sqref="D29:D31">
    <cfRule type="colorScale" priority="6560">
      <colorScale>
        <cfvo type="num" val="0"/>
        <cfvo type="num" val="1"/>
        <cfvo type="num" val="2"/>
        <color rgb="FFFF0000"/>
        <color rgb="FFFFFF00"/>
        <color rgb="FF057D19"/>
      </colorScale>
    </cfRule>
    <cfRule type="cellIs" dxfId="369" priority="6561" operator="equal">
      <formula>2</formula>
    </cfRule>
    <cfRule type="cellIs" dxfId="368" priority="6562" operator="equal">
      <formula>0</formula>
    </cfRule>
    <cfRule type="cellIs" dxfId="367" priority="6563" operator="equal">
      <formula>1</formula>
    </cfRule>
    <cfRule type="cellIs" dxfId="366" priority="6564" operator="equal">
      <formula>2</formula>
    </cfRule>
    <cfRule type="cellIs" dxfId="365" priority="6565" operator="equal">
      <formula>3</formula>
    </cfRule>
    <cfRule type="colorScale" priority="6566">
      <colorScale>
        <cfvo type="num" val="0"/>
        <cfvo type="percentile" val="50"/>
        <cfvo type="max"/>
        <color rgb="FFF8696B"/>
        <color rgb="FFFFEB84"/>
        <color rgb="FF63BE7B"/>
      </colorScale>
    </cfRule>
    <cfRule type="colorScale" priority="6567">
      <colorScale>
        <cfvo type="percent" val="&quot;*&quot;"/>
        <cfvo type="percentile" val="50"/>
        <cfvo type="max"/>
        <color theme="6"/>
        <color rgb="FFFFEB84"/>
        <color rgb="FF63BE7B"/>
      </colorScale>
    </cfRule>
    <cfRule type="colorScale" priority="6568">
      <colorScale>
        <cfvo type="num" val="0"/>
        <cfvo type="num" val="1"/>
        <cfvo type="num" val="2"/>
        <color theme="2" tint="-0.749992370372631"/>
        <color theme="3"/>
        <color theme="7"/>
      </colorScale>
    </cfRule>
  </conditionalFormatting>
  <conditionalFormatting sqref="D51:D56">
    <cfRule type="colorScale" priority="6569">
      <colorScale>
        <cfvo type="num" val="0"/>
        <cfvo type="num" val="1"/>
        <cfvo type="num" val="2"/>
        <color rgb="FFFF0000"/>
        <color rgb="FFFFFF00"/>
        <color rgb="FF057D19"/>
      </colorScale>
    </cfRule>
    <cfRule type="cellIs" dxfId="364" priority="6570" operator="equal">
      <formula>1</formula>
    </cfRule>
    <cfRule type="cellIs" dxfId="363" priority="6571" operator="equal">
      <formula>2</formula>
    </cfRule>
    <cfRule type="cellIs" dxfId="362" priority="6572" operator="equal">
      <formula>3</formula>
    </cfRule>
    <cfRule type="cellIs" dxfId="361" priority="6573" operator="equal">
      <formula>2</formula>
    </cfRule>
    <cfRule type="cellIs" dxfId="360" priority="6574" operator="equal">
      <formula>1</formula>
    </cfRule>
    <cfRule type="cellIs" dxfId="359" priority="6575" operator="equal">
      <formula>0</formula>
    </cfRule>
    <cfRule type="cellIs" dxfId="358" priority="6576" operator="equal">
      <formula>1</formula>
    </cfRule>
    <cfRule type="cellIs" dxfId="357" priority="6577" operator="equal">
      <formula>2</formula>
    </cfRule>
    <cfRule type="cellIs" dxfId="356" priority="6578" operator="equal">
      <formula>3</formula>
    </cfRule>
    <cfRule type="colorScale" priority="6579">
      <colorScale>
        <cfvo type="num" val="0"/>
        <cfvo type="percentile" val="50"/>
        <cfvo type="max"/>
        <color rgb="FFF8696B"/>
        <color rgb="FFFFEB84"/>
        <color rgb="FF63BE7B"/>
      </colorScale>
    </cfRule>
    <cfRule type="colorScale" priority="6580">
      <colorScale>
        <cfvo type="percent" val="&quot;*&quot;"/>
        <cfvo type="percentile" val="50"/>
        <cfvo type="max"/>
        <color theme="6"/>
        <color rgb="FFFFEB84"/>
        <color rgb="FF63BE7B"/>
      </colorScale>
    </cfRule>
    <cfRule type="colorScale" priority="6581">
      <colorScale>
        <cfvo type="num" val="0"/>
        <cfvo type="num" val="1"/>
        <cfvo type="num" val="2"/>
        <color theme="2" tint="-0.749992370372631"/>
        <color theme="3"/>
        <color theme="7"/>
      </colorScale>
    </cfRule>
    <cfRule type="expression" dxfId="355" priority="6582">
      <formula>3</formula>
    </cfRule>
  </conditionalFormatting>
  <conditionalFormatting sqref="D46:D49">
    <cfRule type="colorScale" priority="7252">
      <colorScale>
        <cfvo type="num" val="0"/>
        <cfvo type="num" val="1"/>
        <cfvo type="num" val="2"/>
        <color rgb="FFFF0000"/>
        <color rgb="FFFFFF00"/>
        <color rgb="FF057D19"/>
      </colorScale>
    </cfRule>
    <cfRule type="cellIs" dxfId="345" priority="7253" operator="equal">
      <formula>1</formula>
    </cfRule>
    <cfRule type="cellIs" dxfId="344" priority="7254" operator="equal">
      <formula>2</formula>
    </cfRule>
    <cfRule type="cellIs" dxfId="343" priority="7255" operator="equal">
      <formula>3</formula>
    </cfRule>
    <cfRule type="cellIs" dxfId="342" priority="7256" operator="equal">
      <formula>2</formula>
    </cfRule>
    <cfRule type="cellIs" dxfId="341" priority="7257" operator="equal">
      <formula>1</formula>
    </cfRule>
    <cfRule type="cellIs" dxfId="340" priority="7258" operator="equal">
      <formula>0</formula>
    </cfRule>
    <cfRule type="cellIs" dxfId="339" priority="7259" operator="equal">
      <formula>1</formula>
    </cfRule>
    <cfRule type="cellIs" dxfId="338" priority="7260" operator="equal">
      <formula>2</formula>
    </cfRule>
    <cfRule type="cellIs" dxfId="337" priority="7261" operator="equal">
      <formula>3</formula>
    </cfRule>
    <cfRule type="colorScale" priority="7262">
      <colorScale>
        <cfvo type="num" val="0"/>
        <cfvo type="percentile" val="50"/>
        <cfvo type="max"/>
        <color rgb="FFF8696B"/>
        <color rgb="FFFFEB84"/>
        <color rgb="FF63BE7B"/>
      </colorScale>
    </cfRule>
    <cfRule type="colorScale" priority="7263">
      <colorScale>
        <cfvo type="percent" val="&quot;*&quot;"/>
        <cfvo type="percentile" val="50"/>
        <cfvo type="max"/>
        <color theme="6"/>
        <color rgb="FFFFEB84"/>
        <color rgb="FF63BE7B"/>
      </colorScale>
    </cfRule>
    <cfRule type="colorScale" priority="7264">
      <colorScale>
        <cfvo type="num" val="0"/>
        <cfvo type="num" val="1"/>
        <cfvo type="num" val="2"/>
        <color theme="2" tint="-0.749992370372631"/>
        <color theme="3"/>
        <color theme="7"/>
      </colorScale>
    </cfRule>
    <cfRule type="expression" dxfId="336" priority="7265">
      <formula>3</formula>
    </cfRule>
  </conditionalFormatting>
  <conditionalFormatting sqref="D58:D61">
    <cfRule type="colorScale" priority="7266">
      <colorScale>
        <cfvo type="num" val="0"/>
        <cfvo type="num" val="1"/>
        <cfvo type="num" val="2"/>
        <color rgb="FFFF0000"/>
        <color rgb="FFFFFF00"/>
        <color rgb="FF057D19"/>
      </colorScale>
    </cfRule>
    <cfRule type="cellIs" dxfId="335" priority="7267" operator="equal">
      <formula>1</formula>
    </cfRule>
    <cfRule type="cellIs" dxfId="334" priority="7268" operator="equal">
      <formula>2</formula>
    </cfRule>
    <cfRule type="cellIs" dxfId="333" priority="7269" operator="equal">
      <formula>3</formula>
    </cfRule>
    <cfRule type="cellIs" dxfId="332" priority="7270" operator="equal">
      <formula>2</formula>
    </cfRule>
    <cfRule type="cellIs" dxfId="331" priority="7271" operator="equal">
      <formula>1</formula>
    </cfRule>
    <cfRule type="cellIs" dxfId="330" priority="7272" operator="equal">
      <formula>0</formula>
    </cfRule>
    <cfRule type="cellIs" dxfId="329" priority="7273" operator="equal">
      <formula>1</formula>
    </cfRule>
    <cfRule type="cellIs" dxfId="328" priority="7274" operator="equal">
      <formula>2</formula>
    </cfRule>
    <cfRule type="cellIs" dxfId="327" priority="7275" operator="equal">
      <formula>3</formula>
    </cfRule>
    <cfRule type="colorScale" priority="7276">
      <colorScale>
        <cfvo type="num" val="0"/>
        <cfvo type="percentile" val="50"/>
        <cfvo type="max"/>
        <color rgb="FFF8696B"/>
        <color rgb="FFFFEB84"/>
        <color rgb="FF63BE7B"/>
      </colorScale>
    </cfRule>
    <cfRule type="colorScale" priority="7277">
      <colorScale>
        <cfvo type="percent" val="&quot;*&quot;"/>
        <cfvo type="percentile" val="50"/>
        <cfvo type="max"/>
        <color theme="6"/>
        <color rgb="FFFFEB84"/>
        <color rgb="FF63BE7B"/>
      </colorScale>
    </cfRule>
    <cfRule type="colorScale" priority="7278">
      <colorScale>
        <cfvo type="num" val="0"/>
        <cfvo type="num" val="1"/>
        <cfvo type="num" val="2"/>
        <color theme="2" tint="-0.749992370372631"/>
        <color theme="3"/>
        <color theme="7"/>
      </colorScale>
    </cfRule>
    <cfRule type="expression" dxfId="326" priority="7279">
      <formula>3</formula>
    </cfRule>
  </conditionalFormatting>
  <dataValidations count="3">
    <dataValidation type="list" allowBlank="1" showInputMessage="1" showErrorMessage="1" sqref="O18:O21 O13:O16 O46:O49 O40:O44 O23:O27 O51:O56 O58:O61 O29:O38" xr:uid="{00000000-0002-0000-1100-000000000000}">
      <formula1>"مكتمل,غير مكتمل"</formula1>
    </dataValidation>
    <dataValidation type="list" allowBlank="1" showInputMessage="1" showErrorMessage="1" sqref="D2 E4 D18:D21 D10:D11 D34:D38 D29:D32 D40:D44 D46:D49 D13:D16 D23:D27 D51:D56 D58:D61" xr:uid="{00000000-0002-0000-1100-000001000000}">
      <formula1>$K$6:$K$9</formula1>
    </dataValidation>
    <dataValidation type="custom" allowBlank="1" showErrorMessage="1" errorTitle="evaluation score error" error="scoring is only 0 or 1 or 2" promptTitle="standard evaluation score" prompt="enter 0 or 1 or 2" sqref="C34" xr:uid="{00000000-0002-0000-1100-000002000000}">
      <formula1>E34*$I$11+F34*$J$11+G34*$K$11</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466" operator="containsText" id="{F3404E21-1DE1-4832-AE8B-8D5DFF64C4A6}">
            <xm:f>NOT(ISERROR(SEARCH($H$6,H12)))</xm:f>
            <xm:f>$H$6</xm:f>
            <x14:dxf>
              <fill>
                <patternFill>
                  <bgColor rgb="FF297B29"/>
                </patternFill>
              </fill>
            </x14:dxf>
          </x14:cfRule>
          <xm:sqref>H12</xm:sqref>
        </x14:conditionalFormatting>
        <x14:conditionalFormatting xmlns:xm="http://schemas.microsoft.com/office/excel/2006/main">
          <x14:cfRule type="containsText" priority="1459" operator="containsText" id="{1585291E-2DC4-42DE-B4CA-065157875E41}">
            <xm:f>NOT(ISERROR(SEARCH($H$6,H17)))</xm:f>
            <xm:f>$H$6</xm:f>
            <x14:dxf>
              <fill>
                <patternFill>
                  <bgColor rgb="FF297B29"/>
                </patternFill>
              </fill>
            </x14:dxf>
          </x14:cfRule>
          <xm:sqref>H17</xm:sqref>
        </x14:conditionalFormatting>
        <x14:conditionalFormatting xmlns:xm="http://schemas.microsoft.com/office/excel/2006/main">
          <x14:cfRule type="containsText" priority="1452" operator="containsText" id="{E762231B-3F4E-4113-9B7B-1407F8EB86B1}">
            <xm:f>NOT(ISERROR(SEARCH($H$6,H22)))</xm:f>
            <xm:f>$H$6</xm:f>
            <x14:dxf>
              <fill>
                <patternFill>
                  <bgColor rgb="FF297B29"/>
                </patternFill>
              </fill>
            </x14:dxf>
          </x14:cfRule>
          <xm:sqref>H22</xm:sqref>
        </x14:conditionalFormatting>
        <x14:conditionalFormatting xmlns:xm="http://schemas.microsoft.com/office/excel/2006/main">
          <x14:cfRule type="containsText" priority="1445" operator="containsText" id="{FD109F6F-463D-46D3-AD26-618D3D960428}">
            <xm:f>NOT(ISERROR(SEARCH($H$6,H28)))</xm:f>
            <xm:f>$H$6</xm:f>
            <x14:dxf>
              <fill>
                <patternFill>
                  <bgColor rgb="FF297B29"/>
                </patternFill>
              </fill>
            </x14:dxf>
          </x14:cfRule>
          <xm:sqref>H28</xm:sqref>
        </x14:conditionalFormatting>
        <x14:conditionalFormatting xmlns:xm="http://schemas.microsoft.com/office/excel/2006/main">
          <x14:cfRule type="containsText" priority="1438" operator="containsText" id="{38F900C3-2FDF-43DA-9BBC-2A42C680ABA3}">
            <xm:f>NOT(ISERROR(SEARCH($H$6,H33)))</xm:f>
            <xm:f>$H$6</xm:f>
            <x14:dxf>
              <fill>
                <patternFill>
                  <bgColor rgb="FF297B29"/>
                </patternFill>
              </fill>
            </x14:dxf>
          </x14:cfRule>
          <xm:sqref>H33</xm:sqref>
        </x14:conditionalFormatting>
        <x14:conditionalFormatting xmlns:xm="http://schemas.microsoft.com/office/excel/2006/main">
          <x14:cfRule type="containsText" priority="1431" operator="containsText" id="{6B1131CC-CBDF-4424-B90F-C9FE0A7A4455}">
            <xm:f>NOT(ISERROR(SEARCH($H$6,H39)))</xm:f>
            <xm:f>$H$6</xm:f>
            <x14:dxf>
              <fill>
                <patternFill>
                  <bgColor rgb="FF297B29"/>
                </patternFill>
              </fill>
            </x14:dxf>
          </x14:cfRule>
          <xm:sqref>H39</xm:sqref>
        </x14:conditionalFormatting>
        <x14:conditionalFormatting xmlns:xm="http://schemas.microsoft.com/office/excel/2006/main">
          <x14:cfRule type="containsText" priority="1424" operator="containsText" id="{040BE52F-7BC9-4530-9B31-CC621902CAD1}">
            <xm:f>NOT(ISERROR(SEARCH($H$6,H45)))</xm:f>
            <xm:f>$H$6</xm:f>
            <x14:dxf>
              <fill>
                <patternFill>
                  <bgColor rgb="FF297B29"/>
                </patternFill>
              </fill>
            </x14:dxf>
          </x14:cfRule>
          <xm:sqref>H45</xm:sqref>
        </x14:conditionalFormatting>
        <x14:conditionalFormatting xmlns:xm="http://schemas.microsoft.com/office/excel/2006/main">
          <x14:cfRule type="containsText" priority="1417" operator="containsText" id="{0D1CA665-A109-4F2E-8286-798732D45FA4}">
            <xm:f>NOT(ISERROR(SEARCH($H$6,H50)))</xm:f>
            <xm:f>$H$6</xm:f>
            <x14:dxf>
              <fill>
                <patternFill>
                  <bgColor rgb="FF297B29"/>
                </patternFill>
              </fill>
            </x14:dxf>
          </x14:cfRule>
          <xm:sqref>H50</xm:sqref>
        </x14:conditionalFormatting>
        <x14:conditionalFormatting xmlns:xm="http://schemas.microsoft.com/office/excel/2006/main">
          <x14:cfRule type="containsText" priority="73" operator="containsText" id="{84DD1786-B28C-47CE-8674-39F9AD623FB9}">
            <xm:f>NOT(ISERROR(SEARCH($H$6,H57)))</xm:f>
            <xm:f>$H$6</xm:f>
            <x14:dxf>
              <fill>
                <patternFill>
                  <bgColor rgb="FF297B29"/>
                </patternFill>
              </fill>
            </x14:dxf>
          </x14:cfRule>
          <xm:sqref>H57</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0.499984740745262"/>
  </sheetPr>
  <dimension ref="B1:N30"/>
  <sheetViews>
    <sheetView showGridLines="0" zoomScale="93" zoomScaleNormal="93" workbookViewId="0">
      <selection activeCell="J7" sqref="J7"/>
    </sheetView>
  </sheetViews>
  <sheetFormatPr defaultRowHeight="15.75"/>
  <cols>
    <col min="1" max="1" width="5.875" customWidth="1"/>
    <col min="2" max="2" width="8.25" customWidth="1"/>
    <col min="3" max="3" width="15.125" customWidth="1"/>
    <col min="4" max="4" width="14.25" customWidth="1"/>
    <col min="5" max="12" width="12.125" customWidth="1"/>
    <col min="13" max="13" width="13.25" customWidth="1"/>
    <col min="14" max="14" width="6.75" customWidth="1"/>
  </cols>
  <sheetData>
    <row r="1" spans="2:14" ht="33" customHeight="1">
      <c r="B1" s="81"/>
      <c r="C1" s="471"/>
      <c r="D1" s="471"/>
      <c r="E1" s="471"/>
      <c r="F1" s="471"/>
      <c r="G1" s="471"/>
      <c r="H1" s="471"/>
      <c r="I1" s="471"/>
      <c r="J1" s="471"/>
      <c r="K1" s="471"/>
      <c r="L1" s="471"/>
      <c r="M1" s="471"/>
      <c r="N1" s="472"/>
    </row>
    <row r="2" spans="2:14" ht="25.5" customHeight="1">
      <c r="B2" s="82"/>
      <c r="C2" s="558" t="s">
        <v>465</v>
      </c>
      <c r="D2" s="558"/>
      <c r="E2" s="558"/>
      <c r="F2" s="558"/>
      <c r="G2" s="558"/>
      <c r="H2" s="558"/>
      <c r="I2" s="558"/>
      <c r="J2" s="558"/>
      <c r="K2" s="558"/>
      <c r="L2" s="558"/>
      <c r="M2" s="558"/>
      <c r="N2" s="558"/>
    </row>
    <row r="3" spans="2:14" ht="33.75" customHeight="1">
      <c r="B3" s="82"/>
      <c r="C3" s="559" t="s">
        <v>461</v>
      </c>
      <c r="D3" s="559"/>
      <c r="E3" s="559"/>
      <c r="F3" s="559"/>
      <c r="G3" s="559"/>
      <c r="H3" s="559"/>
      <c r="I3" s="559"/>
      <c r="J3" s="559"/>
      <c r="K3" s="559"/>
      <c r="L3" s="559"/>
      <c r="M3" s="559"/>
      <c r="N3" s="559"/>
    </row>
    <row r="4" spans="2:14" ht="33" customHeight="1">
      <c r="B4" s="82"/>
      <c r="C4" s="560" t="s">
        <v>0</v>
      </c>
      <c r="D4" s="560"/>
      <c r="E4" s="560"/>
      <c r="F4" s="560"/>
      <c r="G4" s="560"/>
      <c r="H4" s="560"/>
      <c r="I4" s="560"/>
      <c r="J4" s="560"/>
      <c r="K4" s="560"/>
      <c r="L4" s="560"/>
      <c r="M4" s="560"/>
      <c r="N4" s="561"/>
    </row>
    <row r="5" spans="2:14" ht="39.75" customHeight="1">
      <c r="B5" s="82"/>
      <c r="C5" s="192" t="s">
        <v>40</v>
      </c>
      <c r="D5" s="197" t="s">
        <v>150</v>
      </c>
      <c r="E5" s="192" t="s">
        <v>151</v>
      </c>
      <c r="F5" s="192" t="s">
        <v>152</v>
      </c>
      <c r="G5" s="192" t="s">
        <v>153</v>
      </c>
      <c r="H5" s="192" t="s">
        <v>154</v>
      </c>
      <c r="I5" s="192" t="s">
        <v>155</v>
      </c>
      <c r="J5" s="192" t="s">
        <v>156</v>
      </c>
      <c r="K5" s="192" t="s">
        <v>157</v>
      </c>
      <c r="L5" s="192" t="s">
        <v>389</v>
      </c>
      <c r="M5" s="192" t="s">
        <v>51</v>
      </c>
      <c r="N5" s="554"/>
    </row>
    <row r="6" spans="2:14" ht="29.25" customHeight="1">
      <c r="B6" s="82"/>
      <c r="C6" s="557"/>
      <c r="D6" s="76">
        <f>WFM!G12</f>
        <v>1</v>
      </c>
      <c r="E6" s="76">
        <f>WFM!G17</f>
        <v>0.66666666666666663</v>
      </c>
      <c r="F6" s="76">
        <f>WFM!G22</f>
        <v>0.5</v>
      </c>
      <c r="G6" s="76">
        <f>WFM!G28</f>
        <v>0</v>
      </c>
      <c r="H6" s="76">
        <f>WFM!G33</f>
        <v>0.75</v>
      </c>
      <c r="I6" s="76">
        <f>WFM!G39</f>
        <v>0.75</v>
      </c>
      <c r="J6" s="76">
        <f>WFM!G45</f>
        <v>0.66666666666666663</v>
      </c>
      <c r="K6" s="76">
        <f>WFM!G50</f>
        <v>1</v>
      </c>
      <c r="L6" s="76">
        <f>WFM!G57</f>
        <v>0</v>
      </c>
      <c r="M6" s="76">
        <f>AVERAGE(D6:K6)</f>
        <v>0.66666666666666663</v>
      </c>
      <c r="N6" s="555"/>
    </row>
    <row r="7" spans="2:14" ht="30.75" customHeight="1">
      <c r="B7" s="82"/>
      <c r="C7" s="557"/>
      <c r="D7" s="77" t="str">
        <f>IF(D6="N/A","N/A", IF(D6&gt;=80%,"MET",IF(D6&gt;=50%,"PARTIAL MET","Not Met")))</f>
        <v>MET</v>
      </c>
      <c r="E7" s="77" t="str">
        <f t="shared" ref="E7:L7" si="0">IF(E6="N/A","N/A", IF(E6&gt;=80%,"MET",IF(E6&gt;=50%,"PARTIAL MET","Not Met")))</f>
        <v>PARTIAL MET</v>
      </c>
      <c r="F7" s="77" t="str">
        <f t="shared" si="0"/>
        <v>PARTIAL MET</v>
      </c>
      <c r="G7" s="77" t="str">
        <f t="shared" si="0"/>
        <v>Not Met</v>
      </c>
      <c r="H7" s="77" t="str">
        <f t="shared" si="0"/>
        <v>PARTIAL MET</v>
      </c>
      <c r="I7" s="77" t="str">
        <f t="shared" si="0"/>
        <v>PARTIAL MET</v>
      </c>
      <c r="J7" s="77" t="str">
        <f t="shared" si="0"/>
        <v>PARTIAL MET</v>
      </c>
      <c r="K7" s="77" t="str">
        <f t="shared" si="0"/>
        <v>MET</v>
      </c>
      <c r="L7" s="77" t="str">
        <f t="shared" si="0"/>
        <v>Not Met</v>
      </c>
      <c r="M7" s="77" t="str">
        <f>IF(M6="N/A","N/A", IF(M6&gt;=80%,"MET",IF(M6&gt;=50%,"PARTIAL MET","Not Met")))</f>
        <v>PARTIAL MET</v>
      </c>
      <c r="N7" s="555"/>
    </row>
    <row r="8" spans="2:14" ht="30.75" customHeight="1">
      <c r="B8" s="82"/>
      <c r="N8" s="555"/>
    </row>
    <row r="9" spans="2:14">
      <c r="B9" s="82"/>
      <c r="N9" s="555"/>
    </row>
    <row r="10" spans="2:14">
      <c r="B10" s="82"/>
      <c r="N10" s="555"/>
    </row>
    <row r="11" spans="2:14">
      <c r="B11" s="82"/>
      <c r="N11" s="555"/>
    </row>
    <row r="12" spans="2:14">
      <c r="B12" s="82"/>
      <c r="N12" s="555"/>
    </row>
    <row r="13" spans="2:14">
      <c r="B13" s="82"/>
      <c r="N13" s="555"/>
    </row>
    <row r="14" spans="2:14">
      <c r="B14" s="82"/>
      <c r="N14" s="555"/>
    </row>
    <row r="15" spans="2:14">
      <c r="B15" s="82"/>
      <c r="N15" s="555"/>
    </row>
    <row r="16" spans="2:14">
      <c r="B16" s="82"/>
      <c r="N16" s="555"/>
    </row>
    <row r="17" spans="2:14">
      <c r="B17" s="82"/>
      <c r="N17" s="555"/>
    </row>
    <row r="18" spans="2:14">
      <c r="B18" s="82"/>
      <c r="N18" s="555"/>
    </row>
    <row r="19" spans="2:14">
      <c r="B19" s="82"/>
      <c r="N19" s="555"/>
    </row>
    <row r="20" spans="2:14">
      <c r="B20" s="82"/>
      <c r="N20" s="555"/>
    </row>
    <row r="21" spans="2:14">
      <c r="B21" s="82"/>
      <c r="N21" s="555"/>
    </row>
    <row r="22" spans="2:14">
      <c r="B22" s="82"/>
      <c r="N22" s="555"/>
    </row>
    <row r="23" spans="2:14">
      <c r="B23" s="82"/>
      <c r="N23" s="555"/>
    </row>
    <row r="24" spans="2:14">
      <c r="B24" s="82"/>
      <c r="N24" s="555"/>
    </row>
    <row r="25" spans="2:14">
      <c r="B25" s="82"/>
      <c r="N25" s="555"/>
    </row>
    <row r="26" spans="2:14">
      <c r="B26" s="82"/>
      <c r="N26" s="555"/>
    </row>
    <row r="27" spans="2:14">
      <c r="B27" s="82"/>
      <c r="N27" s="555"/>
    </row>
    <row r="28" spans="2:14">
      <c r="B28" s="83"/>
      <c r="N28" s="555"/>
    </row>
    <row r="29" spans="2:14">
      <c r="B29" s="545"/>
      <c r="C29" s="471"/>
      <c r="D29" s="471"/>
      <c r="E29" s="471"/>
      <c r="F29" s="471"/>
      <c r="G29" s="471"/>
      <c r="H29" s="471"/>
      <c r="I29" s="471"/>
      <c r="J29" s="471"/>
      <c r="K29" s="471"/>
      <c r="L29" s="471"/>
      <c r="M29" s="471"/>
      <c r="N29" s="555"/>
    </row>
    <row r="30" spans="2:14" ht="29.25" customHeight="1">
      <c r="B30" s="546"/>
      <c r="C30" s="547"/>
      <c r="D30" s="547"/>
      <c r="E30" s="547"/>
      <c r="F30" s="547"/>
      <c r="G30" s="547"/>
      <c r="H30" s="547"/>
      <c r="I30" s="547"/>
      <c r="J30" s="547"/>
      <c r="K30" s="547"/>
      <c r="L30" s="547"/>
      <c r="M30" s="547"/>
      <c r="N30" s="556"/>
    </row>
  </sheetData>
  <sheetProtection selectLockedCells="1"/>
  <mergeCells count="7">
    <mergeCell ref="B29:M30"/>
    <mergeCell ref="N5:N30"/>
    <mergeCell ref="C6:C7"/>
    <mergeCell ref="C1:N1"/>
    <mergeCell ref="C2:N2"/>
    <mergeCell ref="C3:N3"/>
    <mergeCell ref="C4:N4"/>
  </mergeCells>
  <phoneticPr fontId="60" type="noConversion"/>
  <conditionalFormatting sqref="D7:L7">
    <cfRule type="containsText" dxfId="325" priority="86" operator="containsText" text="PARTIAL MET">
      <formula>NOT(ISERROR(SEARCH("PARTIAL MET",D7)))</formula>
    </cfRule>
    <cfRule type="containsText" dxfId="324" priority="87" operator="containsText" text="MET">
      <formula>NOT(ISERROR(SEARCH("MET",D7)))</formula>
    </cfRule>
    <cfRule type="containsText" dxfId="323" priority="88" operator="containsText" text="NOT MET">
      <formula>NOT(ISERROR(SEARCH("NOT MET",D7)))</formula>
    </cfRule>
    <cfRule type="containsText" dxfId="322" priority="90" operator="containsText" text="MET">
      <formula>NOT(ISERROR(SEARCH("MET",D7)))</formula>
    </cfRule>
  </conditionalFormatting>
  <conditionalFormatting sqref="D6:M6">
    <cfRule type="containsText" dxfId="321" priority="31" operator="containsText" text="N/A">
      <formula>NOT(ISERROR(SEARCH("N/A",D6)))</formula>
    </cfRule>
    <cfRule type="cellIs" dxfId="320" priority="33" operator="greaterThan">
      <formula>0.8</formula>
    </cfRule>
    <cfRule type="cellIs" dxfId="319" priority="34" operator="greaterThan">
      <formula>0.5</formula>
    </cfRule>
    <cfRule type="cellIs" dxfId="318" priority="35" operator="equal">
      <formula>0.5</formula>
    </cfRule>
    <cfRule type="cellIs" dxfId="317" priority="36" operator="lessThan">
      <formula>0.5</formula>
    </cfRule>
    <cfRule type="cellIs" dxfId="316" priority="97" operator="equal">
      <formula>0.8</formula>
    </cfRule>
  </conditionalFormatting>
  <conditionalFormatting sqref="D7:M7">
    <cfRule type="containsText" dxfId="315" priority="7" operator="containsText" text="NOT MET">
      <formula>NOT(ISERROR(SEARCH("NOT MET",D7)))</formula>
    </cfRule>
    <cfRule type="containsText" dxfId="314" priority="89" operator="containsText" text="PARTIAL MET">
      <formula>NOT(ISERROR(SEARCH("PARTIAL MET",D7)))</formula>
    </cfRule>
  </conditionalFormatting>
  <conditionalFormatting sqref="M7">
    <cfRule type="containsText" dxfId="313" priority="93" operator="containsText" text="MET">
      <formula>NOT(ISERROR(SEARCH("MET",M7)))</formula>
    </cfRule>
    <cfRule type="containsText" dxfId="312" priority="94" operator="containsText" text="NOT MET">
      <formula>NOT(ISERROR(SEARCH("NOT MET",M7)))</formula>
    </cfRule>
    <cfRule type="containsText" dxfId="311" priority="95" operator="containsText" text="PARTIAL MET">
      <formula>NOT(ISERROR(SEARCH("PARTIAL MET",M7)))</formula>
    </cfRule>
    <cfRule type="containsText" dxfId="310" priority="96" operator="containsText" text="MET">
      <formula>NOT(ISERROR(SEARCH("MET",M7)))</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98" operator="containsText" id="{2905B49C-D195-43AD-B0C1-6385007552EC}">
            <xm:f>NOT(ISERROR(SEARCH(#REF!,D7)))</xm:f>
            <xm:f>#REF!</xm:f>
            <x14:dxf>
              <fill>
                <patternFill>
                  <bgColor rgb="FF297B29"/>
                </patternFill>
              </fill>
            </x14:dxf>
          </x14:cfRule>
          <xm:sqref>D7:M7</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249977111117893"/>
  </sheetPr>
  <dimension ref="A1:T1753"/>
  <sheetViews>
    <sheetView topLeftCell="A45" zoomScale="50" zoomScaleNormal="50" workbookViewId="0">
      <selection activeCell="C12" sqref="C12:C50"/>
    </sheetView>
  </sheetViews>
  <sheetFormatPr defaultColWidth="12.75" defaultRowHeight="15.75"/>
  <cols>
    <col min="1" max="1" width="13.5" style="138" customWidth="1"/>
    <col min="2" max="2" width="16.875" style="168" customWidth="1"/>
    <col min="3" max="3" width="195.25" style="169" customWidth="1"/>
    <col min="4" max="4" width="17.75" style="169" customWidth="1"/>
    <col min="5" max="5" width="30.25" style="172" customWidth="1"/>
    <col min="6" max="6" width="16.625" style="169" customWidth="1"/>
    <col min="7" max="7" width="27.625" style="171" customWidth="1"/>
    <col min="8" max="8" width="25.125" style="171" customWidth="1"/>
    <col min="9" max="9" width="36.5" style="170" customWidth="1"/>
    <col min="10" max="10" width="31.875" style="138" customWidth="1"/>
    <col min="11" max="11" width="39.25" style="138" customWidth="1"/>
    <col min="12" max="12" width="33.75" style="170" customWidth="1"/>
    <col min="13" max="13" width="34.625" style="138" customWidth="1"/>
    <col min="14" max="14" width="25.375" style="138" customWidth="1"/>
    <col min="15" max="15" width="19.5" style="138" customWidth="1"/>
    <col min="16" max="16" width="9.75" style="171" customWidth="1"/>
    <col min="17" max="18" width="21" style="138" customWidth="1"/>
    <col min="19" max="16384" width="12.75" style="138"/>
  </cols>
  <sheetData>
    <row r="1" spans="1:20" ht="27.75" customHeight="1">
      <c r="A1" s="446"/>
      <c r="B1" s="446"/>
      <c r="C1" s="446"/>
      <c r="D1" s="446"/>
      <c r="E1" s="446"/>
      <c r="F1" s="446"/>
      <c r="G1" s="446"/>
      <c r="H1" s="446"/>
      <c r="I1" s="446"/>
      <c r="J1" s="446"/>
      <c r="K1" s="446"/>
      <c r="L1" s="446"/>
      <c r="M1" s="446"/>
      <c r="N1" s="446"/>
      <c r="O1" s="446"/>
      <c r="P1" s="446"/>
      <c r="Q1" s="137"/>
      <c r="R1" s="137"/>
      <c r="S1" s="137"/>
    </row>
    <row r="2" spans="1:20" ht="70.5" customHeight="1">
      <c r="A2" s="486" t="s">
        <v>35</v>
      </c>
      <c r="B2" s="486"/>
      <c r="C2" s="486"/>
      <c r="D2" s="486"/>
      <c r="E2" s="486"/>
      <c r="F2" s="486"/>
      <c r="G2" s="486"/>
      <c r="H2" s="486"/>
      <c r="I2" s="486"/>
      <c r="J2" s="486"/>
      <c r="K2" s="486"/>
      <c r="L2" s="486"/>
      <c r="M2" s="486"/>
      <c r="N2" s="486"/>
      <c r="O2" s="486"/>
      <c r="P2" s="487"/>
      <c r="Q2" s="137"/>
      <c r="R2" s="137"/>
      <c r="S2" s="137"/>
    </row>
    <row r="3" spans="1:20" ht="60.75" customHeight="1">
      <c r="A3" s="449"/>
      <c r="B3" s="139"/>
      <c r="C3" s="370" t="s">
        <v>466</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36.75"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30" customHeight="1">
      <c r="A7" s="449"/>
      <c r="B7" s="463"/>
      <c r="C7" s="464"/>
      <c r="D7" s="464"/>
      <c r="E7" s="141"/>
      <c r="F7" s="384" t="s">
        <v>2</v>
      </c>
      <c r="G7" s="385"/>
      <c r="H7" s="460" t="s">
        <v>25</v>
      </c>
      <c r="I7" s="461"/>
      <c r="J7" s="462"/>
      <c r="K7" s="144">
        <v>1</v>
      </c>
      <c r="L7" s="173" t="s">
        <v>172</v>
      </c>
      <c r="M7" s="139"/>
      <c r="N7" s="456"/>
      <c r="O7" s="456"/>
      <c r="P7" s="449"/>
      <c r="Q7" s="137"/>
      <c r="R7" s="137"/>
      <c r="S7" s="137"/>
    </row>
    <row r="8" spans="1:20" s="146" customFormat="1" ht="35.2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49.5"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45.75" customHeight="1">
      <c r="A10" s="449"/>
      <c r="B10" s="442" t="s">
        <v>48</v>
      </c>
      <c r="C10" s="440" t="s">
        <v>58</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53.2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176"/>
      <c r="B12" s="156" t="s">
        <v>126</v>
      </c>
      <c r="C12" s="54" t="s">
        <v>826</v>
      </c>
      <c r="D12" s="55"/>
      <c r="E12" s="55"/>
      <c r="F12" s="136"/>
      <c r="G12" s="157">
        <f>IF(COUNT(D13:D17)=0,"N/A",SUM(D13:D17)/(COUNT(D13:D17)*2))</f>
        <v>0.5</v>
      </c>
      <c r="H12" s="158" t="str">
        <f>IF(G12="N/A","N/A", IF(G12&gt;=80%,"MET",IF(G12&gt;=50%,"PARTIAL MET","Not Met")))</f>
        <v>PARTIAL MET</v>
      </c>
      <c r="I12" s="423"/>
      <c r="J12" s="424"/>
      <c r="K12" s="424"/>
      <c r="L12" s="424"/>
      <c r="M12" s="424"/>
      <c r="N12" s="424"/>
      <c r="O12" s="424"/>
      <c r="P12" s="438"/>
      <c r="Q12" s="146"/>
      <c r="R12" s="146"/>
      <c r="S12" s="146"/>
      <c r="T12" s="146"/>
    </row>
    <row r="13" spans="1:20" s="146" customFormat="1" ht="81.75" customHeight="1">
      <c r="A13" s="177"/>
      <c r="B13" s="160">
        <v>1</v>
      </c>
      <c r="C13" s="101" t="s">
        <v>827</v>
      </c>
      <c r="D13" s="122" t="s">
        <v>29</v>
      </c>
      <c r="E13" s="482"/>
      <c r="F13" s="483"/>
      <c r="G13" s="392"/>
      <c r="H13" s="392"/>
      <c r="I13" s="175"/>
      <c r="J13" s="167"/>
      <c r="K13" s="175"/>
      <c r="L13" s="163"/>
      <c r="M13" s="163"/>
      <c r="N13" s="163"/>
      <c r="O13" s="164" t="s">
        <v>10</v>
      </c>
      <c r="P13" s="439"/>
    </row>
    <row r="14" spans="1:20" s="146" customFormat="1" ht="89.25" customHeight="1">
      <c r="A14" s="177"/>
      <c r="B14" s="160">
        <v>2</v>
      </c>
      <c r="C14" s="111" t="s">
        <v>828</v>
      </c>
      <c r="D14" s="122" t="s">
        <v>29</v>
      </c>
      <c r="E14" s="482"/>
      <c r="F14" s="483"/>
      <c r="G14" s="393"/>
      <c r="H14" s="393"/>
      <c r="I14" s="175"/>
      <c r="J14" s="175"/>
      <c r="K14" s="39"/>
      <c r="L14" s="163"/>
      <c r="M14" s="163"/>
      <c r="N14" s="163"/>
      <c r="O14" s="164"/>
      <c r="P14" s="439"/>
    </row>
    <row r="15" spans="1:20" s="146" customFormat="1" ht="91.5" customHeight="1">
      <c r="A15" s="177"/>
      <c r="B15" s="160">
        <v>3</v>
      </c>
      <c r="C15" s="111" t="s">
        <v>397</v>
      </c>
      <c r="D15" s="122">
        <v>1</v>
      </c>
      <c r="E15" s="482"/>
      <c r="F15" s="483"/>
      <c r="G15" s="393"/>
      <c r="H15" s="393"/>
      <c r="I15" s="167"/>
      <c r="J15" s="175"/>
      <c r="K15" s="175"/>
      <c r="L15" s="163"/>
      <c r="M15" s="163"/>
      <c r="N15" s="163"/>
      <c r="O15" s="164"/>
      <c r="P15" s="439"/>
    </row>
    <row r="16" spans="1:20" s="146" customFormat="1" ht="91.5" customHeight="1">
      <c r="A16" s="177"/>
      <c r="B16" s="160">
        <v>4</v>
      </c>
      <c r="C16" s="111" t="s">
        <v>829</v>
      </c>
      <c r="D16" s="122">
        <v>1</v>
      </c>
      <c r="E16" s="178"/>
      <c r="F16" s="179"/>
      <c r="G16" s="393"/>
      <c r="H16" s="393"/>
      <c r="I16" s="167"/>
      <c r="J16" s="175"/>
      <c r="K16" s="175"/>
      <c r="L16" s="163"/>
      <c r="M16" s="163"/>
      <c r="N16" s="163"/>
      <c r="O16" s="164"/>
      <c r="P16" s="439"/>
    </row>
    <row r="17" spans="1:20" s="146" customFormat="1" ht="91.5" customHeight="1">
      <c r="A17" s="177"/>
      <c r="B17" s="160">
        <v>5</v>
      </c>
      <c r="C17" s="111" t="s">
        <v>398</v>
      </c>
      <c r="D17" s="122">
        <v>1</v>
      </c>
      <c r="E17" s="178"/>
      <c r="F17" s="179"/>
      <c r="G17" s="393"/>
      <c r="H17" s="393"/>
      <c r="I17" s="167"/>
      <c r="J17" s="175"/>
      <c r="K17" s="175"/>
      <c r="L17" s="163"/>
      <c r="M17" s="163"/>
      <c r="N17" s="163"/>
      <c r="O17" s="164"/>
      <c r="P17" s="439"/>
    </row>
    <row r="18" spans="1:20" s="151" customFormat="1" ht="81" customHeight="1">
      <c r="A18" s="177"/>
      <c r="B18" s="156" t="s">
        <v>130</v>
      </c>
      <c r="C18" s="54" t="s">
        <v>830</v>
      </c>
      <c r="D18" s="55"/>
      <c r="E18" s="55"/>
      <c r="F18" s="55"/>
      <c r="G18" s="157">
        <f>IF(COUNT(D19:D22)=0,"N/A",SUM(D19:D22)/(COUNT(D19:D22)*2))</f>
        <v>0.75</v>
      </c>
      <c r="H18" s="158" t="str">
        <f>IF(G18="N/A","N/A", IF(G18&gt;=80%,"MET",IF(G18&gt;=50%,"PARTIAL MET","Not Met")))</f>
        <v>PARTIAL MET</v>
      </c>
      <c r="I18" s="423"/>
      <c r="J18" s="424"/>
      <c r="K18" s="424"/>
      <c r="L18" s="424"/>
      <c r="M18" s="424"/>
      <c r="N18" s="424"/>
      <c r="O18" s="424"/>
      <c r="P18" s="439"/>
      <c r="Q18" s="146"/>
      <c r="R18" s="146"/>
      <c r="S18" s="146"/>
      <c r="T18" s="146"/>
    </row>
    <row r="19" spans="1:20" s="146" customFormat="1" ht="70.5" customHeight="1">
      <c r="A19" s="177"/>
      <c r="B19" s="160">
        <v>1</v>
      </c>
      <c r="C19" s="111" t="s">
        <v>831</v>
      </c>
      <c r="D19" s="122" t="s">
        <v>29</v>
      </c>
      <c r="E19" s="482"/>
      <c r="F19" s="483"/>
      <c r="G19" s="392"/>
      <c r="H19" s="392"/>
      <c r="I19" s="39"/>
      <c r="J19" s="41"/>
      <c r="K19" s="175"/>
      <c r="L19" s="163"/>
      <c r="M19" s="163"/>
      <c r="N19" s="163"/>
      <c r="O19" s="164"/>
      <c r="P19" s="439"/>
    </row>
    <row r="20" spans="1:20" s="146" customFormat="1" ht="72.75" customHeight="1">
      <c r="A20" s="177"/>
      <c r="B20" s="160">
        <v>2</v>
      </c>
      <c r="C20" s="111" t="s">
        <v>832</v>
      </c>
      <c r="D20" s="122">
        <v>1</v>
      </c>
      <c r="E20" s="482"/>
      <c r="F20" s="483"/>
      <c r="G20" s="393"/>
      <c r="H20" s="393"/>
      <c r="I20" s="167"/>
      <c r="J20" s="175"/>
      <c r="K20" s="175"/>
      <c r="L20" s="163"/>
      <c r="M20" s="163"/>
      <c r="N20" s="163"/>
      <c r="O20" s="164"/>
      <c r="P20" s="439"/>
    </row>
    <row r="21" spans="1:20" s="146" customFormat="1" ht="72.75" customHeight="1">
      <c r="A21" s="177"/>
      <c r="B21" s="160">
        <v>3</v>
      </c>
      <c r="C21" s="111" t="s">
        <v>399</v>
      </c>
      <c r="D21" s="122">
        <v>2</v>
      </c>
      <c r="E21" s="178"/>
      <c r="F21" s="179"/>
      <c r="G21" s="393"/>
      <c r="H21" s="393"/>
      <c r="I21" s="167"/>
      <c r="J21" s="175"/>
      <c r="K21" s="175"/>
      <c r="L21" s="163"/>
      <c r="M21" s="163"/>
      <c r="N21" s="163"/>
      <c r="O21" s="164"/>
      <c r="P21" s="439"/>
    </row>
    <row r="22" spans="1:20" s="146" customFormat="1" ht="72.75" customHeight="1">
      <c r="A22" s="177"/>
      <c r="B22" s="160">
        <v>4</v>
      </c>
      <c r="C22" s="111" t="s">
        <v>833</v>
      </c>
      <c r="D22" s="122"/>
      <c r="E22" s="178"/>
      <c r="F22" s="179"/>
      <c r="G22" s="393"/>
      <c r="H22" s="393"/>
      <c r="I22" s="167"/>
      <c r="J22" s="175"/>
      <c r="K22" s="175"/>
      <c r="L22" s="163"/>
      <c r="M22" s="163"/>
      <c r="N22" s="163"/>
      <c r="O22" s="164"/>
      <c r="P22" s="439"/>
    </row>
    <row r="23" spans="1:20" s="151" customFormat="1" ht="78.75" customHeight="1">
      <c r="A23" s="177"/>
      <c r="B23" s="156" t="s">
        <v>129</v>
      </c>
      <c r="C23" s="54" t="s">
        <v>834</v>
      </c>
      <c r="D23" s="180"/>
      <c r="E23" s="180"/>
      <c r="F23" s="180"/>
      <c r="G23" s="157">
        <f>IF(COUNT(D24:D28)=0,"N/A",SUM(D24:D28)/(COUNT(D24:D28)*2))</f>
        <v>0.75</v>
      </c>
      <c r="H23" s="158" t="str">
        <f>IF(G23="N/A","N/A", IF(G23&gt;=80%,"MET",IF(G23&gt;=50%,"PARTIAL MET","Not Met")))</f>
        <v>PARTIAL MET</v>
      </c>
      <c r="I23" s="423"/>
      <c r="J23" s="424"/>
      <c r="K23" s="424"/>
      <c r="L23" s="424"/>
      <c r="M23" s="424"/>
      <c r="N23" s="424"/>
      <c r="O23" s="424"/>
      <c r="P23" s="439"/>
    </row>
    <row r="24" spans="1:20" s="146" customFormat="1" ht="88.5" customHeight="1">
      <c r="A24" s="177"/>
      <c r="B24" s="160">
        <v>1</v>
      </c>
      <c r="C24" s="181" t="s">
        <v>835</v>
      </c>
      <c r="D24" s="122" t="s">
        <v>29</v>
      </c>
      <c r="E24" s="482"/>
      <c r="F24" s="483"/>
      <c r="G24" s="432"/>
      <c r="H24" s="432"/>
      <c r="I24" s="40"/>
      <c r="J24" s="41"/>
      <c r="K24" s="41"/>
      <c r="L24" s="163"/>
      <c r="M24" s="163"/>
      <c r="N24" s="163"/>
      <c r="O24" s="164"/>
      <c r="P24" s="439"/>
      <c r="Q24" s="138"/>
      <c r="R24" s="138"/>
    </row>
    <row r="25" spans="1:20" s="146" customFormat="1" ht="88.5" customHeight="1">
      <c r="A25" s="177"/>
      <c r="B25" s="160">
        <v>2</v>
      </c>
      <c r="C25" s="111" t="s">
        <v>836</v>
      </c>
      <c r="D25" s="122">
        <v>2</v>
      </c>
      <c r="E25" s="482"/>
      <c r="F25" s="483"/>
      <c r="G25" s="433"/>
      <c r="H25" s="433"/>
      <c r="I25" s="41"/>
      <c r="J25" s="39"/>
      <c r="K25" s="175"/>
      <c r="L25" s="163"/>
      <c r="M25" s="163"/>
      <c r="N25" s="163"/>
      <c r="O25" s="164"/>
      <c r="P25" s="439"/>
      <c r="Q25" s="138"/>
      <c r="R25" s="138"/>
    </row>
    <row r="26" spans="1:20" s="146" customFormat="1" ht="88.5" customHeight="1">
      <c r="A26" s="177"/>
      <c r="B26" s="160">
        <v>3</v>
      </c>
      <c r="C26" s="111" t="s">
        <v>837</v>
      </c>
      <c r="D26" s="122">
        <v>1</v>
      </c>
      <c r="E26" s="482"/>
      <c r="F26" s="483"/>
      <c r="G26" s="433"/>
      <c r="H26" s="433"/>
      <c r="I26" s="40"/>
      <c r="J26" s="175"/>
      <c r="K26" s="167"/>
      <c r="L26" s="163"/>
      <c r="M26" s="163"/>
      <c r="N26" s="163"/>
      <c r="O26" s="164"/>
      <c r="P26" s="439"/>
      <c r="Q26" s="138"/>
      <c r="R26" s="138"/>
    </row>
    <row r="27" spans="1:20" s="146" customFormat="1" ht="88.5" customHeight="1">
      <c r="A27" s="177"/>
      <c r="B27" s="160">
        <v>4</v>
      </c>
      <c r="C27" s="111" t="s">
        <v>838</v>
      </c>
      <c r="D27" s="122"/>
      <c r="E27" s="321"/>
      <c r="F27" s="322"/>
      <c r="G27" s="433"/>
      <c r="H27" s="433"/>
      <c r="I27" s="40"/>
      <c r="J27" s="175"/>
      <c r="K27" s="167"/>
      <c r="L27" s="163"/>
      <c r="M27" s="163"/>
      <c r="N27" s="163"/>
      <c r="O27" s="164"/>
      <c r="P27" s="439"/>
      <c r="Q27" s="138"/>
      <c r="R27" s="138"/>
    </row>
    <row r="28" spans="1:20" s="146" customFormat="1" ht="88.5" customHeight="1">
      <c r="A28" s="177"/>
      <c r="B28" s="160">
        <v>5</v>
      </c>
      <c r="C28" s="111" t="s">
        <v>400</v>
      </c>
      <c r="D28" s="122" t="s">
        <v>29</v>
      </c>
      <c r="E28" s="482"/>
      <c r="F28" s="483"/>
      <c r="G28" s="433"/>
      <c r="H28" s="433"/>
      <c r="I28" s="175"/>
      <c r="J28" s="175"/>
      <c r="K28" s="167"/>
      <c r="L28" s="163"/>
      <c r="M28" s="163"/>
      <c r="N28" s="163"/>
      <c r="O28" s="164"/>
      <c r="P28" s="439"/>
      <c r="Q28" s="138"/>
      <c r="R28" s="138"/>
    </row>
    <row r="29" spans="1:20" s="151" customFormat="1" ht="75" customHeight="1">
      <c r="A29" s="177"/>
      <c r="B29" s="156" t="s">
        <v>128</v>
      </c>
      <c r="C29" s="106" t="s">
        <v>401</v>
      </c>
      <c r="D29" s="107"/>
      <c r="E29" s="107"/>
      <c r="F29" s="108"/>
      <c r="G29" s="157">
        <f>IF(COUNT(D30:D33)=0,"N/A",SUM(D30:D33)/(COUNT(D30:D33)*2))</f>
        <v>1</v>
      </c>
      <c r="H29" s="158" t="str">
        <f>IF(G29="N/A","N/A", IF(G29&gt;=80%,"MET",IF(G29&gt;=50%,"PARTIAL MET","Not Met")))</f>
        <v>MET</v>
      </c>
      <c r="I29" s="423"/>
      <c r="J29" s="424"/>
      <c r="K29" s="424"/>
      <c r="L29" s="424"/>
      <c r="M29" s="424"/>
      <c r="N29" s="424"/>
      <c r="O29" s="424"/>
      <c r="P29" s="439"/>
    </row>
    <row r="30" spans="1:20" s="146" customFormat="1" ht="72" customHeight="1">
      <c r="A30" s="177"/>
      <c r="B30" s="160">
        <v>1</v>
      </c>
      <c r="C30" s="181" t="s">
        <v>839</v>
      </c>
      <c r="D30" s="122" t="s">
        <v>29</v>
      </c>
      <c r="E30" s="482"/>
      <c r="F30" s="483"/>
      <c r="G30" s="432"/>
      <c r="H30" s="432"/>
      <c r="I30" s="40"/>
      <c r="J30" s="41"/>
      <c r="K30" s="91"/>
      <c r="L30" s="163"/>
      <c r="M30" s="163"/>
      <c r="N30" s="163"/>
      <c r="O30" s="164"/>
      <c r="P30" s="439"/>
      <c r="Q30" s="138"/>
      <c r="R30" s="138"/>
    </row>
    <row r="31" spans="1:20" s="146" customFormat="1" ht="78.75" customHeight="1">
      <c r="A31" s="177"/>
      <c r="B31" s="160">
        <v>2</v>
      </c>
      <c r="C31" s="111" t="s">
        <v>840</v>
      </c>
      <c r="D31" s="122" t="s">
        <v>29</v>
      </c>
      <c r="E31" s="482"/>
      <c r="F31" s="483"/>
      <c r="G31" s="433"/>
      <c r="H31" s="433"/>
      <c r="I31" s="166"/>
      <c r="J31" s="40"/>
      <c r="K31" s="91"/>
      <c r="L31" s="163"/>
      <c r="M31" s="163"/>
      <c r="N31" s="163"/>
      <c r="O31" s="164"/>
      <c r="P31" s="439"/>
      <c r="Q31" s="138"/>
      <c r="R31" s="138"/>
    </row>
    <row r="32" spans="1:20" s="146" customFormat="1" ht="81.75" customHeight="1">
      <c r="A32" s="177"/>
      <c r="B32" s="160">
        <v>3</v>
      </c>
      <c r="C32" s="111" t="s">
        <v>841</v>
      </c>
      <c r="D32" s="122">
        <v>2</v>
      </c>
      <c r="E32" s="482"/>
      <c r="F32" s="483"/>
      <c r="G32" s="433"/>
      <c r="H32" s="433"/>
      <c r="I32" s="40"/>
      <c r="J32" s="175"/>
      <c r="K32" s="167"/>
      <c r="L32" s="163"/>
      <c r="M32" s="163"/>
      <c r="N32" s="163"/>
      <c r="O32" s="164"/>
      <c r="P32" s="439"/>
      <c r="Q32" s="138"/>
      <c r="R32" s="138"/>
    </row>
    <row r="33" spans="1:18" s="146" customFormat="1" ht="81.75" customHeight="1">
      <c r="A33" s="177"/>
      <c r="B33" s="160">
        <v>4</v>
      </c>
      <c r="C33" s="111" t="s">
        <v>842</v>
      </c>
      <c r="D33" s="122"/>
      <c r="E33" s="178"/>
      <c r="F33" s="179"/>
      <c r="G33" s="433"/>
      <c r="H33" s="433"/>
      <c r="I33" s="40"/>
      <c r="J33" s="175"/>
      <c r="K33" s="167"/>
      <c r="L33" s="163"/>
      <c r="M33" s="163"/>
      <c r="N33" s="163"/>
      <c r="O33" s="164"/>
      <c r="P33" s="439"/>
      <c r="Q33" s="138"/>
      <c r="R33" s="138"/>
    </row>
    <row r="34" spans="1:18" s="151" customFormat="1" ht="75" customHeight="1">
      <c r="A34" s="177"/>
      <c r="B34" s="156" t="s">
        <v>127</v>
      </c>
      <c r="C34" s="35" t="s">
        <v>843</v>
      </c>
      <c r="D34" s="36"/>
      <c r="E34" s="36"/>
      <c r="F34" s="44"/>
      <c r="G34" s="157">
        <f>IF(COUNT(D35:D40)=0,"N/A",SUM(D35:D40)/(COUNT(D35:D40)*2))</f>
        <v>0.5</v>
      </c>
      <c r="H34" s="158" t="str">
        <f>IF(G34="N/A","N/A", IF(G34&gt;=80%,"MET",IF(G34&gt;=50%,"PARTIAL MET","Not Met")))</f>
        <v>PARTIAL MET</v>
      </c>
      <c r="I34" s="423"/>
      <c r="J34" s="424"/>
      <c r="K34" s="424"/>
      <c r="L34" s="424"/>
      <c r="M34" s="424"/>
      <c r="N34" s="424"/>
      <c r="O34" s="424"/>
      <c r="P34" s="439"/>
    </row>
    <row r="35" spans="1:18" s="146" customFormat="1" ht="81.75" customHeight="1">
      <c r="A35" s="177"/>
      <c r="B35" s="160">
        <v>1</v>
      </c>
      <c r="C35" s="111" t="s">
        <v>844</v>
      </c>
      <c r="D35" s="122" t="s">
        <v>29</v>
      </c>
      <c r="E35" s="482"/>
      <c r="F35" s="483"/>
      <c r="G35" s="432"/>
      <c r="H35" s="432"/>
      <c r="I35" s="40"/>
      <c r="J35" s="91"/>
      <c r="K35" s="41"/>
      <c r="L35" s="163"/>
      <c r="M35" s="163"/>
      <c r="N35" s="163"/>
      <c r="O35" s="164"/>
      <c r="P35" s="439"/>
      <c r="Q35" s="138"/>
      <c r="R35" s="138"/>
    </row>
    <row r="36" spans="1:18" s="146" customFormat="1" ht="86.25" customHeight="1">
      <c r="A36" s="177"/>
      <c r="B36" s="160">
        <v>2</v>
      </c>
      <c r="C36" s="111" t="s">
        <v>845</v>
      </c>
      <c r="D36" s="122" t="s">
        <v>29</v>
      </c>
      <c r="E36" s="482"/>
      <c r="F36" s="483"/>
      <c r="G36" s="433"/>
      <c r="H36" s="433"/>
      <c r="I36" s="175"/>
      <c r="J36" s="167"/>
      <c r="K36" s="175"/>
      <c r="L36" s="163"/>
      <c r="M36" s="163"/>
      <c r="N36" s="163"/>
      <c r="O36" s="164"/>
      <c r="P36" s="439"/>
      <c r="Q36" s="138"/>
      <c r="R36" s="138"/>
    </row>
    <row r="37" spans="1:18" s="146" customFormat="1" ht="86.25" customHeight="1">
      <c r="A37" s="177"/>
      <c r="B37" s="160">
        <v>3</v>
      </c>
      <c r="C37" s="111" t="s">
        <v>846</v>
      </c>
      <c r="D37" s="122">
        <v>1</v>
      </c>
      <c r="E37" s="482"/>
      <c r="F37" s="483"/>
      <c r="G37" s="433"/>
      <c r="H37" s="433"/>
      <c r="I37" s="167"/>
      <c r="J37" s="91"/>
      <c r="K37" s="175"/>
      <c r="L37" s="163"/>
      <c r="M37" s="163"/>
      <c r="N37" s="163"/>
      <c r="O37" s="164"/>
      <c r="P37" s="439"/>
      <c r="Q37" s="138"/>
      <c r="R37" s="138"/>
    </row>
    <row r="38" spans="1:18" s="146" customFormat="1" ht="86.25" customHeight="1">
      <c r="A38" s="177"/>
      <c r="B38" s="160">
        <v>4</v>
      </c>
      <c r="C38" s="111" t="s">
        <v>847</v>
      </c>
      <c r="D38" s="122" t="s">
        <v>29</v>
      </c>
      <c r="E38" s="178"/>
      <c r="F38" s="179"/>
      <c r="G38" s="433"/>
      <c r="H38" s="433"/>
      <c r="I38" s="167"/>
      <c r="J38" s="91"/>
      <c r="K38" s="175"/>
      <c r="L38" s="163"/>
      <c r="M38" s="163"/>
      <c r="N38" s="163"/>
      <c r="O38" s="164"/>
      <c r="P38" s="439"/>
      <c r="Q38" s="138"/>
      <c r="R38" s="138"/>
    </row>
    <row r="39" spans="1:18" s="146" customFormat="1" ht="86.25" customHeight="1">
      <c r="A39" s="177"/>
      <c r="B39" s="160">
        <v>5</v>
      </c>
      <c r="C39" s="111" t="s">
        <v>848</v>
      </c>
      <c r="D39" s="122"/>
      <c r="E39" s="321"/>
      <c r="F39" s="322"/>
      <c r="G39" s="433"/>
      <c r="H39" s="433"/>
      <c r="I39" s="167"/>
      <c r="J39" s="91"/>
      <c r="K39" s="175"/>
      <c r="L39" s="163"/>
      <c r="M39" s="163"/>
      <c r="N39" s="163"/>
      <c r="O39" s="164"/>
      <c r="P39" s="439"/>
      <c r="Q39" s="138"/>
      <c r="R39" s="138"/>
    </row>
    <row r="40" spans="1:18" s="146" customFormat="1" ht="86.25" customHeight="1">
      <c r="A40" s="177"/>
      <c r="B40" s="160">
        <v>6</v>
      </c>
      <c r="C40" s="111" t="s">
        <v>849</v>
      </c>
      <c r="D40" s="122" t="s">
        <v>29</v>
      </c>
      <c r="E40" s="178"/>
      <c r="F40" s="179"/>
      <c r="G40" s="433"/>
      <c r="H40" s="433"/>
      <c r="I40" s="167"/>
      <c r="J40" s="91"/>
      <c r="K40" s="175"/>
      <c r="L40" s="163"/>
      <c r="M40" s="163"/>
      <c r="N40" s="163"/>
      <c r="O40" s="164"/>
      <c r="P40" s="439"/>
      <c r="Q40" s="138"/>
      <c r="R40" s="138"/>
    </row>
    <row r="41" spans="1:18" s="151" customFormat="1" ht="78.75" customHeight="1">
      <c r="A41" s="177"/>
      <c r="B41" s="156" t="s">
        <v>131</v>
      </c>
      <c r="C41" s="35" t="s">
        <v>850</v>
      </c>
      <c r="D41" s="36"/>
      <c r="E41" s="36"/>
      <c r="F41" s="44"/>
      <c r="G41" s="157">
        <f>IF(COUNT(D42:D45)=0,"N/A",SUM(D42:D45)/(COUNT(D42:D45)*2))</f>
        <v>1</v>
      </c>
      <c r="H41" s="158" t="str">
        <f>IF(G41="N/A","N/A", IF(G41&gt;=80%,"MET",IF(G41&gt;=50%,"PARTIAL MET","Not Met")))</f>
        <v>MET</v>
      </c>
      <c r="I41" s="423"/>
      <c r="J41" s="424"/>
      <c r="K41" s="424"/>
      <c r="L41" s="424"/>
      <c r="M41" s="424"/>
      <c r="N41" s="424"/>
      <c r="O41" s="424"/>
      <c r="P41" s="439"/>
    </row>
    <row r="42" spans="1:18" s="146" customFormat="1" ht="78.75" customHeight="1">
      <c r="A42" s="177"/>
      <c r="B42" s="40">
        <v>1</v>
      </c>
      <c r="C42" s="101" t="s">
        <v>851</v>
      </c>
      <c r="D42" s="122" t="s">
        <v>29</v>
      </c>
      <c r="E42" s="482"/>
      <c r="F42" s="483"/>
      <c r="G42" s="432"/>
      <c r="H42" s="432"/>
      <c r="I42" s="175"/>
      <c r="J42" s="167"/>
      <c r="K42" s="167"/>
      <c r="L42" s="163"/>
      <c r="M42" s="163"/>
      <c r="N42" s="163"/>
      <c r="O42" s="164"/>
      <c r="P42" s="439"/>
      <c r="Q42" s="138"/>
      <c r="R42" s="138"/>
    </row>
    <row r="43" spans="1:18" ht="75.75" customHeight="1">
      <c r="A43" s="177"/>
      <c r="B43" s="40">
        <v>2</v>
      </c>
      <c r="C43" s="101" t="s">
        <v>852</v>
      </c>
      <c r="D43" s="122" t="s">
        <v>29</v>
      </c>
      <c r="E43" s="482"/>
      <c r="F43" s="483"/>
      <c r="G43" s="433"/>
      <c r="H43" s="433"/>
      <c r="I43" s="175"/>
      <c r="J43" s="175"/>
      <c r="K43" s="167"/>
      <c r="L43" s="163"/>
      <c r="M43" s="163"/>
      <c r="N43" s="163"/>
      <c r="O43" s="164"/>
      <c r="P43" s="439"/>
    </row>
    <row r="44" spans="1:18" ht="75.75" customHeight="1">
      <c r="A44" s="177"/>
      <c r="B44" s="40">
        <v>3</v>
      </c>
      <c r="C44" s="101" t="s">
        <v>853</v>
      </c>
      <c r="D44" s="122">
        <v>2</v>
      </c>
      <c r="E44" s="482"/>
      <c r="F44" s="483"/>
      <c r="G44" s="433"/>
      <c r="H44" s="433"/>
      <c r="I44" s="175"/>
      <c r="J44" s="175"/>
      <c r="K44" s="167"/>
      <c r="L44" s="163"/>
      <c r="M44" s="163"/>
      <c r="N44" s="163"/>
      <c r="O44" s="164"/>
      <c r="P44" s="439"/>
    </row>
    <row r="45" spans="1:18" ht="75.75" customHeight="1">
      <c r="A45" s="177"/>
      <c r="B45" s="40">
        <v>4</v>
      </c>
      <c r="C45" s="101" t="s">
        <v>854</v>
      </c>
      <c r="D45" s="122"/>
      <c r="E45" s="178"/>
      <c r="F45" s="179"/>
      <c r="G45" s="433"/>
      <c r="H45" s="433"/>
      <c r="I45" s="175"/>
      <c r="J45" s="175"/>
      <c r="K45" s="167"/>
      <c r="L45" s="163"/>
      <c r="M45" s="163"/>
      <c r="N45" s="163"/>
      <c r="O45" s="164"/>
      <c r="P45" s="439"/>
    </row>
    <row r="46" spans="1:18" s="151" customFormat="1" ht="71.25" customHeight="1">
      <c r="A46" s="177"/>
      <c r="B46" s="156" t="s">
        <v>132</v>
      </c>
      <c r="C46" s="35" t="s">
        <v>855</v>
      </c>
      <c r="D46" s="36"/>
      <c r="E46" s="36"/>
      <c r="F46" s="44"/>
      <c r="G46" s="157">
        <f>IF(COUNT(D47:D50)=0,"N/A",SUM(D47:D50)/(COUNT(D47:D50)*2))</f>
        <v>1</v>
      </c>
      <c r="H46" s="158" t="str">
        <f>IF(G46="N/A","N/A", IF(G46&gt;=80%,"MET",IF(G46&gt;=50%,"PARTIAL MET","Not Met")))</f>
        <v>MET</v>
      </c>
      <c r="I46" s="423"/>
      <c r="J46" s="424"/>
      <c r="K46" s="424"/>
      <c r="L46" s="424"/>
      <c r="M46" s="424"/>
      <c r="N46" s="424"/>
      <c r="O46" s="424"/>
      <c r="P46" s="439"/>
    </row>
    <row r="47" spans="1:18" ht="89.25" customHeight="1">
      <c r="A47" s="177"/>
      <c r="B47" s="40">
        <v>1</v>
      </c>
      <c r="C47" s="101" t="s">
        <v>856</v>
      </c>
      <c r="D47" s="122" t="s">
        <v>29</v>
      </c>
      <c r="E47" s="482"/>
      <c r="F47" s="483"/>
      <c r="G47" s="432"/>
      <c r="H47" s="432"/>
      <c r="I47" s="167"/>
      <c r="J47" s="166"/>
      <c r="K47" s="175"/>
      <c r="L47" s="163"/>
      <c r="M47" s="163"/>
      <c r="N47" s="163"/>
      <c r="O47" s="164"/>
      <c r="P47" s="439"/>
    </row>
    <row r="48" spans="1:18" ht="77.25" customHeight="1">
      <c r="A48" s="177"/>
      <c r="B48" s="40">
        <v>2</v>
      </c>
      <c r="C48" s="101" t="s">
        <v>857</v>
      </c>
      <c r="D48" s="122" t="s">
        <v>29</v>
      </c>
      <c r="E48" s="482"/>
      <c r="F48" s="483"/>
      <c r="G48" s="433"/>
      <c r="H48" s="433"/>
      <c r="I48" s="175"/>
      <c r="J48" s="167"/>
      <c r="K48" s="175"/>
      <c r="L48" s="163"/>
      <c r="M48" s="163"/>
      <c r="N48" s="163"/>
      <c r="O48" s="164"/>
      <c r="P48" s="439"/>
    </row>
    <row r="49" spans="1:16" ht="86.25" customHeight="1">
      <c r="A49" s="177"/>
      <c r="B49" s="40">
        <v>3</v>
      </c>
      <c r="C49" s="101" t="s">
        <v>858</v>
      </c>
      <c r="D49" s="122" t="s">
        <v>29</v>
      </c>
      <c r="E49" s="482"/>
      <c r="F49" s="483"/>
      <c r="G49" s="433"/>
      <c r="H49" s="433"/>
      <c r="I49" s="175"/>
      <c r="J49" s="175"/>
      <c r="K49" s="167"/>
      <c r="L49" s="163"/>
      <c r="M49" s="163"/>
      <c r="N49" s="163"/>
      <c r="O49" s="164"/>
      <c r="P49" s="439"/>
    </row>
    <row r="50" spans="1:16" ht="86.25" customHeight="1">
      <c r="A50" s="177"/>
      <c r="B50" s="40">
        <v>4</v>
      </c>
      <c r="C50" s="101" t="s">
        <v>859</v>
      </c>
      <c r="D50" s="122">
        <v>2</v>
      </c>
      <c r="E50" s="482"/>
      <c r="F50" s="483"/>
      <c r="G50" s="433"/>
      <c r="H50" s="433"/>
      <c r="I50" s="175"/>
      <c r="J50" s="175"/>
      <c r="K50" s="167"/>
      <c r="L50" s="163"/>
      <c r="M50" s="163"/>
      <c r="N50" s="163"/>
      <c r="O50" s="164"/>
      <c r="P50" s="439"/>
    </row>
    <row r="51" spans="1:16" ht="48" customHeight="1">
      <c r="C51" s="170"/>
      <c r="D51" s="170"/>
      <c r="E51" s="170"/>
      <c r="F51" s="170"/>
      <c r="G51" s="479" t="s">
        <v>34</v>
      </c>
      <c r="H51" s="479"/>
    </row>
    <row r="52" spans="1:16" ht="42.75" customHeight="1">
      <c r="C52" s="170"/>
      <c r="D52" s="170"/>
      <c r="E52" s="170"/>
      <c r="F52" s="170"/>
      <c r="G52" s="480">
        <f>AVERAGE(G12:G50)</f>
        <v>0.7857142857142857</v>
      </c>
      <c r="H52" s="481"/>
    </row>
    <row r="53" spans="1:16" ht="29.25" customHeight="1">
      <c r="C53" s="170"/>
      <c r="D53" s="170"/>
      <c r="E53" s="170"/>
      <c r="F53" s="170"/>
      <c r="G53" s="170"/>
    </row>
    <row r="54" spans="1:16">
      <c r="C54" s="170"/>
      <c r="D54" s="170"/>
      <c r="E54" s="170"/>
      <c r="F54" s="170"/>
      <c r="G54" s="170"/>
    </row>
    <row r="55" spans="1:16">
      <c r="C55" s="170"/>
      <c r="D55" s="170"/>
      <c r="E55" s="170"/>
      <c r="F55" s="170"/>
      <c r="G55" s="170"/>
    </row>
    <row r="56" spans="1:16">
      <c r="C56" s="170"/>
      <c r="D56" s="170"/>
      <c r="E56" s="170"/>
      <c r="F56" s="170"/>
      <c r="G56" s="170"/>
    </row>
    <row r="57" spans="1:16">
      <c r="C57" s="170"/>
      <c r="D57" s="170"/>
      <c r="E57" s="170"/>
      <c r="F57" s="170"/>
      <c r="G57" s="170"/>
    </row>
    <row r="58" spans="1:16">
      <c r="C58" s="170"/>
      <c r="D58" s="170"/>
      <c r="E58" s="170"/>
      <c r="F58" s="170"/>
      <c r="G58" s="170"/>
    </row>
    <row r="59" spans="1:16">
      <c r="C59" s="170"/>
      <c r="D59" s="170"/>
      <c r="E59" s="170"/>
      <c r="F59" s="170"/>
      <c r="G59" s="170"/>
    </row>
    <row r="60" spans="1:16">
      <c r="C60" s="170"/>
      <c r="D60" s="170"/>
      <c r="E60" s="170"/>
      <c r="F60" s="170"/>
      <c r="G60" s="170"/>
    </row>
    <row r="61" spans="1:16">
      <c r="C61" s="170"/>
      <c r="D61" s="170"/>
      <c r="E61" s="170"/>
      <c r="F61" s="170"/>
      <c r="G61" s="170"/>
    </row>
    <row r="62" spans="1:16">
      <c r="C62" s="170"/>
      <c r="D62" s="170"/>
      <c r="E62" s="170"/>
      <c r="F62" s="170"/>
      <c r="G62" s="170"/>
    </row>
    <row r="63" spans="1:16">
      <c r="C63" s="170"/>
      <c r="D63" s="170"/>
      <c r="E63" s="170"/>
      <c r="F63" s="170"/>
      <c r="G63" s="170"/>
    </row>
    <row r="64" spans="1:16">
      <c r="C64" s="170"/>
      <c r="D64" s="170"/>
      <c r="E64" s="170"/>
      <c r="F64" s="170"/>
      <c r="G64" s="170"/>
    </row>
    <row r="65" spans="3:7">
      <c r="C65" s="170"/>
      <c r="D65" s="170"/>
      <c r="E65" s="170"/>
      <c r="F65" s="170"/>
      <c r="G65" s="170"/>
    </row>
    <row r="66" spans="3:7">
      <c r="C66" s="170"/>
      <c r="D66" s="170"/>
      <c r="E66" s="170"/>
      <c r="F66" s="170"/>
      <c r="G66" s="170"/>
    </row>
    <row r="67" spans="3:7">
      <c r="C67" s="170"/>
      <c r="D67" s="170"/>
      <c r="E67" s="170"/>
      <c r="F67" s="170"/>
      <c r="G67" s="170"/>
    </row>
    <row r="68" spans="3:7">
      <c r="C68" s="170"/>
      <c r="D68" s="170"/>
      <c r="E68" s="170"/>
      <c r="F68" s="170"/>
      <c r="G68" s="170"/>
    </row>
    <row r="69" spans="3:7">
      <c r="C69" s="170"/>
      <c r="D69" s="170"/>
      <c r="E69" s="170"/>
      <c r="F69" s="170"/>
      <c r="G69" s="170"/>
    </row>
    <row r="70" spans="3:7">
      <c r="C70" s="170"/>
      <c r="D70" s="170"/>
      <c r="E70" s="170"/>
      <c r="F70" s="170"/>
      <c r="G70" s="170"/>
    </row>
    <row r="71" spans="3:7">
      <c r="C71" s="170"/>
      <c r="D71" s="170"/>
      <c r="E71" s="170"/>
      <c r="F71" s="170"/>
      <c r="G71" s="170"/>
    </row>
    <row r="72" spans="3:7">
      <c r="C72" s="170"/>
      <c r="D72" s="170"/>
      <c r="E72" s="170"/>
      <c r="F72" s="170"/>
      <c r="G72" s="170"/>
    </row>
    <row r="73" spans="3:7">
      <c r="C73" s="170"/>
      <c r="D73" s="170"/>
      <c r="E73" s="170"/>
      <c r="F73" s="170"/>
      <c r="G73" s="170"/>
    </row>
    <row r="74" spans="3:7">
      <c r="C74" s="170"/>
      <c r="D74" s="170"/>
      <c r="E74" s="170"/>
      <c r="F74" s="170"/>
      <c r="G74" s="170"/>
    </row>
    <row r="75" spans="3:7">
      <c r="C75" s="170"/>
      <c r="D75" s="170"/>
      <c r="E75" s="170"/>
      <c r="F75" s="170"/>
      <c r="G75" s="170"/>
    </row>
    <row r="76" spans="3:7">
      <c r="C76" s="170"/>
      <c r="D76" s="170"/>
      <c r="E76" s="170"/>
      <c r="F76" s="170"/>
      <c r="G76" s="170"/>
    </row>
    <row r="77" spans="3:7">
      <c r="C77" s="170"/>
      <c r="D77" s="170"/>
      <c r="E77" s="170"/>
      <c r="F77" s="170"/>
      <c r="G77" s="170"/>
    </row>
    <row r="78" spans="3:7">
      <c r="C78" s="170"/>
      <c r="D78" s="170"/>
      <c r="E78" s="170"/>
      <c r="F78" s="170"/>
      <c r="G78" s="170"/>
    </row>
    <row r="79" spans="3:7">
      <c r="C79" s="170"/>
      <c r="D79" s="170"/>
      <c r="E79" s="170"/>
      <c r="F79" s="170"/>
      <c r="G79" s="170"/>
    </row>
    <row r="80" spans="3:7">
      <c r="C80" s="170"/>
      <c r="D80" s="170"/>
      <c r="E80" s="170"/>
      <c r="F80" s="170"/>
      <c r="G80" s="170"/>
    </row>
    <row r="81" spans="3:7">
      <c r="C81" s="170"/>
      <c r="D81" s="170"/>
      <c r="E81" s="170"/>
      <c r="F81" s="170"/>
      <c r="G81" s="170"/>
    </row>
    <row r="82" spans="3:7">
      <c r="C82" s="170"/>
      <c r="D82" s="170"/>
      <c r="E82" s="170"/>
      <c r="F82" s="170"/>
      <c r="G82" s="170"/>
    </row>
    <row r="83" spans="3:7">
      <c r="C83" s="170"/>
      <c r="D83" s="170"/>
      <c r="E83" s="170"/>
      <c r="F83" s="170"/>
      <c r="G83" s="170"/>
    </row>
    <row r="84" spans="3:7">
      <c r="C84" s="170"/>
      <c r="D84" s="170"/>
      <c r="E84" s="170"/>
      <c r="F84" s="170"/>
      <c r="G84" s="170"/>
    </row>
    <row r="85" spans="3:7">
      <c r="C85" s="170"/>
      <c r="D85" s="170"/>
      <c r="E85" s="170"/>
      <c r="F85" s="170"/>
      <c r="G85" s="170"/>
    </row>
    <row r="86" spans="3:7">
      <c r="C86" s="170"/>
      <c r="D86" s="170"/>
      <c r="E86" s="170"/>
      <c r="F86" s="170"/>
      <c r="G86" s="170"/>
    </row>
    <row r="87" spans="3:7">
      <c r="C87" s="170"/>
      <c r="D87" s="170"/>
      <c r="E87" s="170"/>
      <c r="F87" s="170"/>
      <c r="G87" s="170"/>
    </row>
    <row r="88" spans="3:7">
      <c r="C88" s="170"/>
      <c r="D88" s="170"/>
      <c r="E88" s="170"/>
      <c r="F88" s="170"/>
      <c r="G88" s="170"/>
    </row>
    <row r="89" spans="3:7">
      <c r="C89" s="170"/>
      <c r="D89" s="170"/>
      <c r="E89" s="170"/>
      <c r="F89" s="170"/>
      <c r="G89" s="170"/>
    </row>
    <row r="90" spans="3:7">
      <c r="C90" s="170"/>
      <c r="D90" s="170"/>
      <c r="E90" s="170"/>
      <c r="F90" s="170"/>
      <c r="G90" s="170"/>
    </row>
    <row r="91" spans="3:7">
      <c r="C91" s="170"/>
      <c r="D91" s="170"/>
      <c r="E91" s="170"/>
      <c r="F91" s="170"/>
      <c r="G91" s="170"/>
    </row>
    <row r="92" spans="3:7">
      <c r="C92" s="170"/>
      <c r="D92" s="170"/>
      <c r="E92" s="170"/>
      <c r="F92" s="170"/>
      <c r="G92" s="170"/>
    </row>
    <row r="93" spans="3:7">
      <c r="C93" s="170"/>
      <c r="D93" s="170"/>
      <c r="E93" s="170"/>
      <c r="F93" s="170"/>
      <c r="G93" s="170"/>
    </row>
    <row r="94" spans="3:7">
      <c r="C94" s="170"/>
      <c r="D94" s="170"/>
      <c r="E94" s="170"/>
      <c r="F94" s="170"/>
      <c r="G94" s="170"/>
    </row>
    <row r="95" spans="3:7">
      <c r="C95" s="170"/>
      <c r="D95" s="170"/>
      <c r="E95" s="170"/>
      <c r="F95" s="170"/>
      <c r="G95" s="170"/>
    </row>
    <row r="96" spans="3:7">
      <c r="C96" s="170"/>
      <c r="D96" s="170"/>
      <c r="E96" s="170"/>
      <c r="F96" s="170"/>
      <c r="G96" s="170"/>
    </row>
    <row r="97" spans="3:7">
      <c r="C97" s="170"/>
      <c r="D97" s="170"/>
      <c r="E97" s="170"/>
      <c r="F97" s="170"/>
      <c r="G97" s="170"/>
    </row>
    <row r="98" spans="3:7">
      <c r="C98" s="170"/>
      <c r="D98" s="170"/>
      <c r="E98" s="170"/>
      <c r="F98" s="170"/>
      <c r="G98" s="170"/>
    </row>
    <row r="99" spans="3:7">
      <c r="C99" s="170"/>
      <c r="D99" s="170"/>
      <c r="E99" s="170"/>
      <c r="F99" s="170"/>
      <c r="G99" s="170"/>
    </row>
    <row r="100" spans="3:7">
      <c r="C100" s="170"/>
      <c r="D100" s="170"/>
      <c r="E100" s="170"/>
      <c r="F100" s="170"/>
      <c r="G100" s="170"/>
    </row>
    <row r="101" spans="3:7">
      <c r="C101" s="170"/>
      <c r="D101" s="170"/>
      <c r="E101" s="170"/>
      <c r="F101" s="170"/>
      <c r="G101" s="170"/>
    </row>
    <row r="102" spans="3:7">
      <c r="C102" s="170"/>
      <c r="D102" s="170"/>
      <c r="E102" s="170"/>
      <c r="F102" s="170"/>
      <c r="G102" s="170"/>
    </row>
    <row r="103" spans="3:7">
      <c r="C103" s="170"/>
      <c r="D103" s="170"/>
      <c r="E103" s="170"/>
      <c r="F103" s="170"/>
      <c r="G103" s="170"/>
    </row>
    <row r="104" spans="3:7">
      <c r="C104" s="170"/>
      <c r="D104" s="170"/>
      <c r="E104" s="170"/>
      <c r="F104" s="170"/>
      <c r="G104" s="170"/>
    </row>
    <row r="105" spans="3:7">
      <c r="C105" s="170"/>
      <c r="D105" s="170"/>
      <c r="E105" s="170"/>
      <c r="F105" s="170"/>
      <c r="G105" s="170"/>
    </row>
    <row r="106" spans="3:7">
      <c r="C106" s="170"/>
      <c r="D106" s="170"/>
      <c r="E106" s="170"/>
      <c r="F106" s="170"/>
      <c r="G106" s="170"/>
    </row>
    <row r="107" spans="3:7">
      <c r="C107" s="170"/>
      <c r="D107" s="170"/>
      <c r="E107" s="170"/>
      <c r="F107" s="170"/>
      <c r="G107" s="170"/>
    </row>
    <row r="108" spans="3:7">
      <c r="C108" s="170"/>
      <c r="D108" s="170"/>
      <c r="E108" s="170"/>
      <c r="F108" s="170"/>
      <c r="G108" s="170"/>
    </row>
    <row r="109" spans="3:7">
      <c r="C109" s="170"/>
      <c r="D109" s="170"/>
      <c r="E109" s="170"/>
      <c r="F109" s="170"/>
      <c r="G109" s="170"/>
    </row>
    <row r="110" spans="3:7">
      <c r="C110" s="170"/>
      <c r="D110" s="170"/>
      <c r="E110" s="170"/>
      <c r="F110" s="170"/>
      <c r="G110" s="170"/>
    </row>
    <row r="111" spans="3:7">
      <c r="C111" s="170"/>
      <c r="D111" s="170"/>
      <c r="E111" s="170"/>
      <c r="F111" s="170"/>
      <c r="G111" s="170"/>
    </row>
    <row r="112" spans="3:7">
      <c r="C112" s="170"/>
      <c r="D112" s="170"/>
      <c r="E112" s="170"/>
      <c r="F112" s="170"/>
      <c r="G112" s="170"/>
    </row>
    <row r="113" spans="3:7">
      <c r="C113" s="170"/>
      <c r="D113" s="170"/>
      <c r="E113" s="170"/>
      <c r="F113" s="170"/>
      <c r="G113" s="170"/>
    </row>
    <row r="114" spans="3:7">
      <c r="C114" s="170"/>
      <c r="D114" s="170"/>
      <c r="E114" s="170"/>
      <c r="F114" s="170"/>
      <c r="G114" s="170"/>
    </row>
    <row r="115" spans="3:7">
      <c r="C115" s="170"/>
      <c r="D115" s="170"/>
      <c r="E115" s="170"/>
      <c r="F115" s="170"/>
      <c r="G115" s="170"/>
    </row>
    <row r="116" spans="3:7">
      <c r="C116" s="170"/>
      <c r="D116" s="170"/>
      <c r="E116" s="170"/>
      <c r="F116" s="170"/>
      <c r="G116" s="170"/>
    </row>
    <row r="117" spans="3:7">
      <c r="C117" s="170"/>
      <c r="D117" s="170"/>
      <c r="E117" s="170"/>
      <c r="F117" s="170"/>
      <c r="G117" s="170"/>
    </row>
    <row r="118" spans="3:7">
      <c r="C118" s="170"/>
      <c r="D118" s="170"/>
      <c r="E118" s="170"/>
      <c r="F118" s="170"/>
      <c r="G118" s="170"/>
    </row>
    <row r="119" spans="3:7">
      <c r="C119" s="170"/>
      <c r="D119" s="170"/>
      <c r="E119" s="170"/>
      <c r="F119" s="170"/>
      <c r="G119" s="170"/>
    </row>
    <row r="120" spans="3:7">
      <c r="C120" s="170"/>
      <c r="D120" s="170"/>
      <c r="E120" s="170"/>
      <c r="F120" s="170"/>
      <c r="G120" s="170"/>
    </row>
    <row r="121" spans="3:7">
      <c r="C121" s="170"/>
      <c r="D121" s="170"/>
      <c r="E121" s="170"/>
      <c r="F121" s="170"/>
      <c r="G121" s="170"/>
    </row>
    <row r="122" spans="3:7">
      <c r="C122" s="170"/>
      <c r="D122" s="170"/>
      <c r="E122" s="170"/>
      <c r="F122" s="170"/>
      <c r="G122" s="170"/>
    </row>
    <row r="123" spans="3:7">
      <c r="C123" s="170"/>
      <c r="D123" s="170"/>
      <c r="E123" s="170"/>
      <c r="F123" s="170"/>
      <c r="G123" s="170"/>
    </row>
    <row r="124" spans="3:7">
      <c r="C124" s="170"/>
      <c r="D124" s="170"/>
      <c r="E124" s="170"/>
      <c r="F124" s="170"/>
      <c r="G124" s="170"/>
    </row>
    <row r="125" spans="3:7">
      <c r="C125" s="170"/>
      <c r="D125" s="170"/>
      <c r="E125" s="170"/>
      <c r="F125" s="170"/>
      <c r="G125" s="170"/>
    </row>
    <row r="126" spans="3:7">
      <c r="C126" s="170"/>
      <c r="D126" s="170"/>
      <c r="E126" s="170"/>
      <c r="F126" s="170"/>
      <c r="G126" s="170"/>
    </row>
    <row r="127" spans="3:7">
      <c r="C127" s="170"/>
      <c r="D127" s="170"/>
      <c r="E127" s="170"/>
      <c r="F127" s="170"/>
      <c r="G127" s="170"/>
    </row>
    <row r="128" spans="3:7">
      <c r="C128" s="170"/>
      <c r="D128" s="170"/>
      <c r="E128" s="170"/>
      <c r="F128" s="170"/>
      <c r="G128" s="170"/>
    </row>
    <row r="129" spans="3:7">
      <c r="C129" s="170"/>
      <c r="D129" s="170"/>
      <c r="E129" s="170"/>
      <c r="F129" s="170"/>
      <c r="G129" s="170"/>
    </row>
    <row r="130" spans="3:7">
      <c r="C130" s="170"/>
      <c r="D130" s="170"/>
      <c r="E130" s="170"/>
      <c r="F130" s="170"/>
      <c r="G130" s="170"/>
    </row>
    <row r="131" spans="3:7">
      <c r="C131" s="170"/>
      <c r="D131" s="170"/>
      <c r="E131" s="170"/>
      <c r="F131" s="170"/>
      <c r="G131" s="170"/>
    </row>
    <row r="132" spans="3:7">
      <c r="C132" s="170"/>
      <c r="D132" s="170"/>
      <c r="E132" s="170"/>
      <c r="F132" s="170"/>
      <c r="G132" s="170"/>
    </row>
    <row r="133" spans="3:7">
      <c r="C133" s="170"/>
      <c r="D133" s="170"/>
      <c r="E133" s="170"/>
      <c r="F133" s="170"/>
      <c r="G133" s="170"/>
    </row>
    <row r="134" spans="3:7">
      <c r="C134" s="170"/>
      <c r="D134" s="170"/>
      <c r="E134" s="170"/>
      <c r="F134" s="170"/>
      <c r="G134" s="170"/>
    </row>
    <row r="135" spans="3:7">
      <c r="C135" s="170"/>
      <c r="D135" s="170"/>
      <c r="E135" s="170"/>
      <c r="F135" s="170"/>
      <c r="G135" s="170"/>
    </row>
    <row r="136" spans="3:7">
      <c r="C136" s="170"/>
      <c r="D136" s="170"/>
      <c r="E136" s="170"/>
      <c r="F136" s="170"/>
      <c r="G136" s="170"/>
    </row>
    <row r="137" spans="3:7">
      <c r="C137" s="170"/>
      <c r="D137" s="170"/>
      <c r="E137" s="170"/>
      <c r="F137" s="170"/>
      <c r="G137" s="170"/>
    </row>
    <row r="138" spans="3:7">
      <c r="C138" s="170"/>
      <c r="D138" s="170"/>
      <c r="E138" s="170"/>
      <c r="F138" s="170"/>
      <c r="G138" s="170"/>
    </row>
    <row r="139" spans="3:7">
      <c r="C139" s="170"/>
      <c r="D139" s="170"/>
      <c r="E139" s="170"/>
      <c r="F139" s="170"/>
      <c r="G139" s="170"/>
    </row>
    <row r="140" spans="3:7">
      <c r="C140" s="170"/>
      <c r="D140" s="170"/>
      <c r="E140" s="170"/>
      <c r="F140" s="170"/>
      <c r="G140" s="170"/>
    </row>
    <row r="141" spans="3:7">
      <c r="C141" s="170"/>
      <c r="D141" s="170"/>
      <c r="E141" s="170"/>
      <c r="F141" s="170"/>
      <c r="G141" s="170"/>
    </row>
    <row r="142" spans="3:7">
      <c r="C142" s="170"/>
      <c r="D142" s="170"/>
      <c r="E142" s="170"/>
      <c r="F142" s="170"/>
      <c r="G142" s="170"/>
    </row>
    <row r="143" spans="3:7">
      <c r="C143" s="170"/>
      <c r="D143" s="170"/>
      <c r="E143" s="170"/>
      <c r="F143" s="170"/>
      <c r="G143" s="170"/>
    </row>
    <row r="144" spans="3:7">
      <c r="C144" s="170"/>
      <c r="D144" s="170"/>
      <c r="E144" s="170"/>
      <c r="F144" s="170"/>
      <c r="G144" s="170"/>
    </row>
    <row r="145" spans="3:7">
      <c r="C145" s="170"/>
      <c r="D145" s="170"/>
      <c r="E145" s="170"/>
      <c r="F145" s="170"/>
      <c r="G145" s="170"/>
    </row>
    <row r="146" spans="3:7">
      <c r="C146" s="170"/>
      <c r="D146" s="170"/>
      <c r="E146" s="170"/>
      <c r="F146" s="170"/>
      <c r="G146" s="170"/>
    </row>
    <row r="147" spans="3:7">
      <c r="C147" s="170"/>
      <c r="D147" s="170"/>
      <c r="E147" s="170"/>
      <c r="F147" s="170"/>
      <c r="G147" s="170"/>
    </row>
    <row r="148" spans="3:7">
      <c r="C148" s="170"/>
      <c r="D148" s="170"/>
      <c r="E148" s="170"/>
      <c r="F148" s="170"/>
      <c r="G148" s="170"/>
    </row>
    <row r="149" spans="3:7">
      <c r="C149" s="170"/>
      <c r="D149" s="170"/>
      <c r="E149" s="170"/>
      <c r="F149" s="170"/>
      <c r="G149" s="170"/>
    </row>
    <row r="150" spans="3:7">
      <c r="C150" s="170"/>
      <c r="D150" s="170"/>
      <c r="E150" s="170"/>
      <c r="F150" s="170"/>
      <c r="G150" s="170"/>
    </row>
    <row r="151" spans="3:7">
      <c r="C151" s="170"/>
      <c r="D151" s="170"/>
      <c r="E151" s="170"/>
      <c r="F151" s="170"/>
      <c r="G151" s="170"/>
    </row>
    <row r="152" spans="3:7">
      <c r="C152" s="170"/>
      <c r="D152" s="170"/>
      <c r="E152" s="170"/>
      <c r="F152" s="170"/>
      <c r="G152" s="170"/>
    </row>
    <row r="153" spans="3:7">
      <c r="C153" s="170"/>
      <c r="D153" s="170"/>
      <c r="E153" s="170"/>
      <c r="F153" s="170"/>
      <c r="G153" s="170"/>
    </row>
    <row r="154" spans="3:7">
      <c r="C154" s="170"/>
      <c r="D154" s="170"/>
      <c r="E154" s="170"/>
      <c r="F154" s="170"/>
      <c r="G154" s="170"/>
    </row>
    <row r="155" spans="3:7">
      <c r="C155" s="170"/>
      <c r="D155" s="170"/>
      <c r="E155" s="170"/>
      <c r="F155" s="170"/>
      <c r="G155" s="170"/>
    </row>
    <row r="156" spans="3:7">
      <c r="C156" s="170"/>
      <c r="D156" s="170"/>
      <c r="E156" s="170"/>
      <c r="F156" s="170"/>
      <c r="G156" s="170"/>
    </row>
    <row r="157" spans="3:7">
      <c r="C157" s="170"/>
      <c r="D157" s="170"/>
      <c r="E157" s="170"/>
      <c r="F157" s="170"/>
      <c r="G157" s="170"/>
    </row>
    <row r="158" spans="3:7">
      <c r="C158" s="170"/>
      <c r="D158" s="170"/>
      <c r="E158" s="170"/>
      <c r="F158" s="170"/>
      <c r="G158" s="170"/>
    </row>
    <row r="159" spans="3:7">
      <c r="C159" s="170"/>
      <c r="D159" s="170"/>
      <c r="E159" s="170"/>
      <c r="F159" s="170"/>
      <c r="G159" s="170"/>
    </row>
    <row r="160" spans="3:7">
      <c r="C160" s="170"/>
      <c r="D160" s="170"/>
      <c r="E160" s="170"/>
      <c r="F160" s="170"/>
      <c r="G160" s="170"/>
    </row>
    <row r="161" spans="3:7">
      <c r="C161" s="170"/>
      <c r="D161" s="170"/>
      <c r="E161" s="170"/>
      <c r="F161" s="170"/>
      <c r="G161" s="170"/>
    </row>
    <row r="162" spans="3:7">
      <c r="C162" s="170"/>
      <c r="D162" s="170"/>
      <c r="E162" s="170"/>
      <c r="F162" s="170"/>
      <c r="G162" s="170"/>
    </row>
    <row r="163" spans="3:7">
      <c r="C163" s="170"/>
      <c r="D163" s="170"/>
      <c r="E163" s="170"/>
      <c r="F163" s="170"/>
      <c r="G163" s="170"/>
    </row>
    <row r="164" spans="3:7">
      <c r="C164" s="170"/>
      <c r="D164" s="170"/>
      <c r="E164" s="170"/>
      <c r="F164" s="170"/>
      <c r="G164" s="170"/>
    </row>
    <row r="165" spans="3:7">
      <c r="C165" s="170"/>
      <c r="D165" s="170"/>
      <c r="E165" s="170"/>
      <c r="F165" s="170"/>
      <c r="G165" s="170"/>
    </row>
    <row r="166" spans="3:7">
      <c r="C166" s="170"/>
      <c r="D166" s="170"/>
      <c r="E166" s="170"/>
      <c r="F166" s="170"/>
      <c r="G166" s="170"/>
    </row>
    <row r="167" spans="3:7">
      <c r="C167" s="170"/>
      <c r="D167" s="170"/>
      <c r="E167" s="170"/>
      <c r="F167" s="170"/>
      <c r="G167" s="170"/>
    </row>
    <row r="168" spans="3:7">
      <c r="C168" s="170"/>
      <c r="D168" s="170"/>
      <c r="E168" s="170"/>
      <c r="F168" s="170"/>
      <c r="G168" s="170"/>
    </row>
    <row r="169" spans="3:7">
      <c r="C169" s="170"/>
      <c r="D169" s="170"/>
      <c r="E169" s="170"/>
      <c r="F169" s="170"/>
      <c r="G169" s="170"/>
    </row>
    <row r="170" spans="3:7">
      <c r="C170" s="170"/>
      <c r="D170" s="170"/>
      <c r="E170" s="170"/>
      <c r="F170" s="170"/>
      <c r="G170" s="170"/>
    </row>
    <row r="171" spans="3:7">
      <c r="C171" s="170"/>
      <c r="D171" s="170"/>
      <c r="E171" s="170"/>
      <c r="F171" s="170"/>
      <c r="G171" s="170"/>
    </row>
    <row r="172" spans="3:7">
      <c r="C172" s="170"/>
      <c r="D172" s="170"/>
      <c r="E172" s="170"/>
      <c r="F172" s="170"/>
      <c r="G172" s="170"/>
    </row>
    <row r="173" spans="3:7">
      <c r="C173" s="170"/>
      <c r="D173" s="170"/>
      <c r="E173" s="170"/>
      <c r="F173" s="170"/>
      <c r="G173" s="170"/>
    </row>
    <row r="174" spans="3:7">
      <c r="C174" s="170"/>
      <c r="D174" s="170"/>
      <c r="E174" s="170"/>
      <c r="F174" s="170"/>
      <c r="G174" s="170"/>
    </row>
    <row r="175" spans="3:7">
      <c r="C175" s="170"/>
      <c r="D175" s="170"/>
      <c r="E175" s="170"/>
      <c r="F175" s="170"/>
      <c r="G175" s="170"/>
    </row>
    <row r="176" spans="3:7">
      <c r="C176" s="170"/>
      <c r="D176" s="170"/>
      <c r="E176" s="170"/>
      <c r="F176" s="170"/>
      <c r="G176" s="170"/>
    </row>
    <row r="177" spans="3:7">
      <c r="C177" s="170"/>
      <c r="D177" s="170"/>
      <c r="E177" s="170"/>
      <c r="F177" s="170"/>
      <c r="G177" s="170"/>
    </row>
    <row r="178" spans="3:7">
      <c r="C178" s="170"/>
      <c r="D178" s="170"/>
      <c r="E178" s="170"/>
      <c r="F178" s="170"/>
      <c r="G178" s="170"/>
    </row>
    <row r="179" spans="3:7">
      <c r="C179" s="170"/>
      <c r="D179" s="170"/>
      <c r="E179" s="170"/>
      <c r="F179" s="170"/>
      <c r="G179" s="170"/>
    </row>
    <row r="180" spans="3:7">
      <c r="C180" s="170"/>
      <c r="D180" s="170"/>
      <c r="E180" s="170"/>
      <c r="F180" s="170"/>
      <c r="G180" s="170"/>
    </row>
    <row r="181" spans="3:7">
      <c r="C181" s="170"/>
      <c r="D181" s="170"/>
      <c r="E181" s="170"/>
      <c r="F181" s="170"/>
      <c r="G181" s="170"/>
    </row>
    <row r="182" spans="3:7">
      <c r="C182" s="170"/>
      <c r="D182" s="170"/>
      <c r="E182" s="170"/>
      <c r="F182" s="170"/>
      <c r="G182" s="170"/>
    </row>
    <row r="183" spans="3:7">
      <c r="C183" s="170"/>
      <c r="D183" s="170"/>
      <c r="E183" s="170"/>
      <c r="F183" s="170"/>
      <c r="G183" s="170"/>
    </row>
    <row r="184" spans="3:7">
      <c r="C184" s="170"/>
      <c r="D184" s="170"/>
      <c r="E184" s="170"/>
      <c r="F184" s="170"/>
      <c r="G184" s="170"/>
    </row>
    <row r="185" spans="3:7">
      <c r="C185" s="170"/>
      <c r="D185" s="170"/>
      <c r="E185" s="170"/>
      <c r="F185" s="170"/>
      <c r="G185" s="170"/>
    </row>
    <row r="186" spans="3:7">
      <c r="C186" s="170"/>
      <c r="D186" s="170"/>
      <c r="E186" s="170"/>
      <c r="F186" s="170"/>
      <c r="G186" s="170"/>
    </row>
    <row r="187" spans="3:7">
      <c r="C187" s="170"/>
      <c r="D187" s="170"/>
      <c r="E187" s="170"/>
      <c r="F187" s="170"/>
      <c r="G187" s="170"/>
    </row>
    <row r="188" spans="3:7">
      <c r="C188" s="170"/>
      <c r="D188" s="170"/>
      <c r="E188" s="170"/>
      <c r="F188" s="170"/>
      <c r="G188" s="170"/>
    </row>
    <row r="189" spans="3:7">
      <c r="C189" s="170"/>
      <c r="D189" s="170"/>
      <c r="E189" s="170"/>
      <c r="F189" s="170"/>
      <c r="G189" s="170"/>
    </row>
    <row r="190" spans="3:7">
      <c r="C190" s="170"/>
      <c r="D190" s="170"/>
      <c r="E190" s="170"/>
      <c r="F190" s="170"/>
      <c r="G190" s="170"/>
    </row>
    <row r="191" spans="3:7">
      <c r="C191" s="170"/>
      <c r="D191" s="170"/>
      <c r="E191" s="170"/>
      <c r="F191" s="170"/>
      <c r="G191" s="170"/>
    </row>
    <row r="192" spans="3:7">
      <c r="C192" s="170"/>
      <c r="D192" s="170"/>
      <c r="E192" s="170"/>
      <c r="F192" s="170"/>
      <c r="G192" s="170"/>
    </row>
    <row r="193" spans="3:7">
      <c r="C193" s="170"/>
      <c r="D193" s="170"/>
      <c r="E193" s="170"/>
      <c r="F193" s="170"/>
      <c r="G193" s="170"/>
    </row>
    <row r="194" spans="3:7">
      <c r="C194" s="170"/>
      <c r="D194" s="170"/>
      <c r="E194" s="170"/>
      <c r="F194" s="170"/>
      <c r="G194" s="170"/>
    </row>
    <row r="195" spans="3:7">
      <c r="C195" s="170"/>
      <c r="D195" s="170"/>
      <c r="E195" s="170"/>
      <c r="F195" s="170"/>
      <c r="G195" s="170"/>
    </row>
    <row r="196" spans="3:7">
      <c r="C196" s="170"/>
      <c r="D196" s="170"/>
      <c r="E196" s="170"/>
      <c r="F196" s="170"/>
      <c r="G196" s="170"/>
    </row>
    <row r="197" spans="3:7">
      <c r="C197" s="170"/>
      <c r="D197" s="170"/>
      <c r="E197" s="170"/>
      <c r="F197" s="170"/>
      <c r="G197" s="170"/>
    </row>
    <row r="198" spans="3:7">
      <c r="C198" s="170"/>
      <c r="D198" s="170"/>
      <c r="E198" s="170"/>
      <c r="F198" s="170"/>
      <c r="G198" s="170"/>
    </row>
    <row r="199" spans="3:7">
      <c r="C199" s="170"/>
      <c r="D199" s="170"/>
      <c r="E199" s="170"/>
      <c r="F199" s="170"/>
      <c r="G199" s="170"/>
    </row>
    <row r="200" spans="3:7">
      <c r="C200" s="170"/>
      <c r="D200" s="170"/>
      <c r="E200" s="170"/>
      <c r="F200" s="170"/>
      <c r="G200" s="170"/>
    </row>
    <row r="201" spans="3:7">
      <c r="C201" s="170"/>
      <c r="D201" s="170"/>
      <c r="E201" s="170"/>
      <c r="F201" s="170"/>
      <c r="G201" s="170"/>
    </row>
    <row r="202" spans="3:7">
      <c r="C202" s="170"/>
      <c r="D202" s="170"/>
      <c r="E202" s="170"/>
      <c r="F202" s="170"/>
      <c r="G202" s="170"/>
    </row>
    <row r="203" spans="3:7">
      <c r="C203" s="170"/>
      <c r="D203" s="170"/>
      <c r="E203" s="170"/>
      <c r="F203" s="170"/>
      <c r="G203" s="170"/>
    </row>
    <row r="204" spans="3:7">
      <c r="C204" s="170"/>
      <c r="D204" s="170"/>
      <c r="E204" s="170"/>
      <c r="F204" s="170"/>
      <c r="G204" s="170"/>
    </row>
    <row r="205" spans="3:7">
      <c r="C205" s="170"/>
      <c r="D205" s="170"/>
      <c r="E205" s="170"/>
      <c r="F205" s="170"/>
      <c r="G205" s="170"/>
    </row>
    <row r="206" spans="3:7">
      <c r="C206" s="170"/>
      <c r="D206" s="170"/>
      <c r="E206" s="170"/>
      <c r="F206" s="170"/>
      <c r="G206" s="170"/>
    </row>
    <row r="207" spans="3:7">
      <c r="C207" s="170"/>
      <c r="D207" s="170"/>
      <c r="E207" s="170"/>
      <c r="F207" s="170"/>
      <c r="G207" s="170"/>
    </row>
    <row r="208" spans="3:7">
      <c r="C208" s="170"/>
      <c r="D208" s="170"/>
      <c r="E208" s="170"/>
      <c r="F208" s="170"/>
      <c r="G208" s="170"/>
    </row>
    <row r="209" spans="3:7">
      <c r="C209" s="170"/>
      <c r="D209" s="170"/>
      <c r="E209" s="170"/>
      <c r="F209" s="170"/>
      <c r="G209" s="170"/>
    </row>
    <row r="210" spans="3:7">
      <c r="C210" s="170"/>
      <c r="D210" s="170"/>
      <c r="E210" s="170"/>
      <c r="F210" s="170"/>
      <c r="G210" s="170"/>
    </row>
    <row r="211" spans="3:7">
      <c r="C211" s="170"/>
      <c r="D211" s="170"/>
      <c r="E211" s="170"/>
      <c r="F211" s="170"/>
      <c r="G211" s="170"/>
    </row>
    <row r="212" spans="3:7">
      <c r="C212" s="170"/>
      <c r="D212" s="170"/>
      <c r="E212" s="170"/>
      <c r="F212" s="170"/>
      <c r="G212" s="170"/>
    </row>
    <row r="213" spans="3:7">
      <c r="C213" s="170"/>
      <c r="D213" s="170"/>
      <c r="E213" s="170"/>
      <c r="F213" s="170"/>
      <c r="G213" s="170"/>
    </row>
    <row r="214" spans="3:7">
      <c r="C214" s="170"/>
      <c r="D214" s="170"/>
      <c r="E214" s="170"/>
      <c r="F214" s="170"/>
      <c r="G214" s="170"/>
    </row>
    <row r="215" spans="3:7">
      <c r="C215" s="170"/>
      <c r="D215" s="170"/>
      <c r="E215" s="170"/>
      <c r="F215" s="170"/>
      <c r="G215" s="170"/>
    </row>
    <row r="216" spans="3:7">
      <c r="C216" s="170"/>
      <c r="D216" s="170"/>
      <c r="E216" s="170"/>
      <c r="F216" s="170"/>
      <c r="G216" s="170"/>
    </row>
    <row r="217" spans="3:7">
      <c r="C217" s="170"/>
      <c r="D217" s="170"/>
      <c r="E217" s="170"/>
      <c r="F217" s="170"/>
      <c r="G217" s="170"/>
    </row>
    <row r="218" spans="3:7">
      <c r="C218" s="170"/>
      <c r="D218" s="170"/>
      <c r="E218" s="170"/>
      <c r="F218" s="170"/>
      <c r="G218" s="170"/>
    </row>
    <row r="219" spans="3:7">
      <c r="C219" s="170"/>
      <c r="D219" s="170"/>
      <c r="E219" s="170"/>
      <c r="F219" s="170"/>
      <c r="G219" s="170"/>
    </row>
    <row r="220" spans="3:7">
      <c r="C220" s="170"/>
      <c r="D220" s="170"/>
      <c r="E220" s="170"/>
      <c r="F220" s="170"/>
      <c r="G220" s="170"/>
    </row>
    <row r="221" spans="3:7">
      <c r="C221" s="170"/>
      <c r="D221" s="170"/>
      <c r="E221" s="170"/>
      <c r="F221" s="170"/>
      <c r="G221" s="170"/>
    </row>
    <row r="222" spans="3:7">
      <c r="C222" s="170"/>
      <c r="D222" s="170"/>
      <c r="E222" s="170"/>
      <c r="F222" s="170"/>
      <c r="G222" s="170"/>
    </row>
    <row r="223" spans="3:7">
      <c r="C223" s="170"/>
      <c r="D223" s="170"/>
      <c r="E223" s="170"/>
      <c r="F223" s="170"/>
      <c r="G223" s="170"/>
    </row>
    <row r="224" spans="3:7">
      <c r="C224" s="170"/>
      <c r="D224" s="170"/>
      <c r="E224" s="170"/>
      <c r="F224" s="170"/>
      <c r="G224" s="170"/>
    </row>
    <row r="225" spans="3:7">
      <c r="C225" s="170"/>
      <c r="D225" s="170"/>
      <c r="E225" s="170"/>
      <c r="F225" s="170"/>
      <c r="G225" s="170"/>
    </row>
    <row r="226" spans="3:7">
      <c r="C226" s="170"/>
      <c r="D226" s="170"/>
      <c r="E226" s="170"/>
      <c r="F226" s="170"/>
      <c r="G226" s="170"/>
    </row>
    <row r="227" spans="3:7">
      <c r="C227" s="170"/>
      <c r="D227" s="170"/>
      <c r="E227" s="170"/>
      <c r="F227" s="170"/>
      <c r="G227" s="170"/>
    </row>
    <row r="228" spans="3:7">
      <c r="C228" s="170"/>
      <c r="D228" s="170"/>
      <c r="E228" s="170"/>
      <c r="F228" s="170"/>
      <c r="G228" s="170"/>
    </row>
    <row r="229" spans="3:7">
      <c r="C229" s="170"/>
      <c r="D229" s="170"/>
      <c r="E229" s="170"/>
      <c r="F229" s="170"/>
      <c r="G229" s="170"/>
    </row>
    <row r="230" spans="3:7">
      <c r="C230" s="170"/>
      <c r="D230" s="170"/>
      <c r="E230" s="170"/>
      <c r="F230" s="170"/>
      <c r="G230" s="170"/>
    </row>
    <row r="231" spans="3:7">
      <c r="C231" s="170"/>
      <c r="D231" s="170"/>
      <c r="E231" s="170"/>
      <c r="F231" s="170"/>
      <c r="G231" s="170"/>
    </row>
    <row r="232" spans="3:7">
      <c r="C232" s="170"/>
      <c r="D232" s="170"/>
      <c r="E232" s="170"/>
      <c r="F232" s="170"/>
      <c r="G232" s="170"/>
    </row>
    <row r="233" spans="3:7">
      <c r="C233" s="170"/>
      <c r="D233" s="170"/>
      <c r="E233" s="170"/>
      <c r="F233" s="170"/>
      <c r="G233" s="170"/>
    </row>
    <row r="234" spans="3:7">
      <c r="C234" s="170"/>
      <c r="D234" s="170"/>
      <c r="E234" s="170"/>
      <c r="F234" s="170"/>
      <c r="G234" s="170"/>
    </row>
    <row r="235" spans="3:7">
      <c r="C235" s="170"/>
      <c r="D235" s="170"/>
      <c r="E235" s="170"/>
      <c r="F235" s="170"/>
      <c r="G235" s="170"/>
    </row>
    <row r="236" spans="3:7">
      <c r="C236" s="170"/>
      <c r="D236" s="170"/>
      <c r="E236" s="170"/>
      <c r="F236" s="170"/>
      <c r="G236" s="170"/>
    </row>
    <row r="237" spans="3:7">
      <c r="C237" s="170"/>
      <c r="D237" s="170"/>
      <c r="E237" s="170"/>
      <c r="F237" s="170"/>
      <c r="G237" s="170"/>
    </row>
    <row r="238" spans="3:7">
      <c r="C238" s="170"/>
      <c r="D238" s="170"/>
      <c r="E238" s="170"/>
      <c r="F238" s="170"/>
      <c r="G238" s="170"/>
    </row>
    <row r="239" spans="3:7">
      <c r="C239" s="170"/>
      <c r="D239" s="170"/>
      <c r="E239" s="170"/>
      <c r="F239" s="170"/>
      <c r="G239" s="170"/>
    </row>
    <row r="240" spans="3:7">
      <c r="C240" s="170"/>
      <c r="D240" s="170"/>
      <c r="E240" s="170"/>
      <c r="F240" s="170"/>
      <c r="G240" s="170"/>
    </row>
    <row r="241" spans="3:7">
      <c r="C241" s="170"/>
      <c r="D241" s="170"/>
      <c r="E241" s="170"/>
      <c r="F241" s="170"/>
      <c r="G241" s="170"/>
    </row>
    <row r="242" spans="3:7">
      <c r="C242" s="170"/>
      <c r="D242" s="170"/>
      <c r="E242" s="170"/>
      <c r="F242" s="170"/>
      <c r="G242" s="170"/>
    </row>
    <row r="243" spans="3:7">
      <c r="C243" s="170"/>
      <c r="D243" s="170"/>
      <c r="E243" s="170"/>
      <c r="F243" s="170"/>
      <c r="G243" s="170"/>
    </row>
    <row r="244" spans="3:7">
      <c r="C244" s="170"/>
      <c r="D244" s="170"/>
      <c r="E244" s="170"/>
      <c r="F244" s="170"/>
      <c r="G244" s="170"/>
    </row>
    <row r="245" spans="3:7">
      <c r="C245" s="170"/>
      <c r="D245" s="170"/>
      <c r="E245" s="170"/>
      <c r="F245" s="170"/>
      <c r="G245" s="170"/>
    </row>
    <row r="246" spans="3:7">
      <c r="C246" s="170"/>
      <c r="D246" s="170"/>
      <c r="E246" s="170"/>
      <c r="F246" s="170"/>
      <c r="G246" s="170"/>
    </row>
    <row r="247" spans="3:7">
      <c r="C247" s="170"/>
      <c r="D247" s="170"/>
      <c r="E247" s="170"/>
      <c r="F247" s="170"/>
      <c r="G247" s="170"/>
    </row>
    <row r="248" spans="3:7">
      <c r="C248" s="170"/>
      <c r="D248" s="170"/>
      <c r="E248" s="170"/>
      <c r="F248" s="170"/>
      <c r="G248" s="170"/>
    </row>
    <row r="249" spans="3:7">
      <c r="C249" s="170"/>
      <c r="D249" s="170"/>
      <c r="E249" s="170"/>
      <c r="F249" s="170"/>
      <c r="G249" s="170"/>
    </row>
    <row r="250" spans="3:7">
      <c r="C250" s="170"/>
      <c r="D250" s="170"/>
      <c r="E250" s="170"/>
      <c r="F250" s="170"/>
      <c r="G250" s="170"/>
    </row>
    <row r="251" spans="3:7">
      <c r="C251" s="170"/>
      <c r="D251" s="170"/>
      <c r="E251" s="170"/>
      <c r="F251" s="170"/>
      <c r="G251" s="170"/>
    </row>
    <row r="252" spans="3:7">
      <c r="C252" s="170"/>
      <c r="D252" s="170"/>
      <c r="E252" s="170"/>
      <c r="F252" s="170"/>
      <c r="G252" s="170"/>
    </row>
    <row r="253" spans="3:7">
      <c r="C253" s="170"/>
      <c r="D253" s="170"/>
      <c r="E253" s="170"/>
      <c r="F253" s="170"/>
      <c r="G253" s="170"/>
    </row>
    <row r="254" spans="3:7">
      <c r="C254" s="170"/>
      <c r="D254" s="170"/>
      <c r="E254" s="170"/>
      <c r="F254" s="170"/>
      <c r="G254" s="170"/>
    </row>
    <row r="255" spans="3:7">
      <c r="C255" s="170"/>
      <c r="D255" s="170"/>
      <c r="E255" s="170"/>
      <c r="F255" s="170"/>
      <c r="G255" s="170"/>
    </row>
    <row r="256" spans="3:7">
      <c r="C256" s="170"/>
      <c r="D256" s="170"/>
      <c r="E256" s="170"/>
      <c r="F256" s="170"/>
      <c r="G256" s="170"/>
    </row>
    <row r="257" spans="3:7">
      <c r="C257" s="170"/>
      <c r="D257" s="170"/>
      <c r="E257" s="170"/>
      <c r="F257" s="170"/>
      <c r="G257" s="170"/>
    </row>
    <row r="258" spans="3:7">
      <c r="C258" s="170"/>
      <c r="D258" s="170"/>
      <c r="E258" s="170"/>
      <c r="F258" s="170"/>
      <c r="G258" s="170"/>
    </row>
    <row r="259" spans="3:7">
      <c r="C259" s="170"/>
      <c r="D259" s="170"/>
      <c r="E259" s="170"/>
      <c r="F259" s="170"/>
      <c r="G259" s="170"/>
    </row>
    <row r="260" spans="3:7">
      <c r="C260" s="170"/>
      <c r="D260" s="170"/>
      <c r="E260" s="170"/>
      <c r="F260" s="170"/>
      <c r="G260" s="170"/>
    </row>
    <row r="261" spans="3:7">
      <c r="C261" s="170"/>
      <c r="D261" s="170"/>
      <c r="E261" s="170"/>
      <c r="F261" s="170"/>
      <c r="G261" s="170"/>
    </row>
    <row r="262" spans="3:7">
      <c r="C262" s="170"/>
      <c r="D262" s="170"/>
      <c r="E262" s="170"/>
      <c r="F262" s="170"/>
      <c r="G262" s="170"/>
    </row>
    <row r="263" spans="3:7">
      <c r="C263" s="170"/>
      <c r="D263" s="170"/>
      <c r="E263" s="170"/>
      <c r="F263" s="170"/>
      <c r="G263" s="170"/>
    </row>
    <row r="264" spans="3:7">
      <c r="C264" s="170"/>
      <c r="D264" s="170"/>
      <c r="E264" s="170"/>
      <c r="F264" s="170"/>
      <c r="G264" s="170"/>
    </row>
    <row r="265" spans="3:7">
      <c r="C265" s="170"/>
      <c r="D265" s="170"/>
      <c r="E265" s="170"/>
      <c r="F265" s="170"/>
      <c r="G265" s="170"/>
    </row>
    <row r="266" spans="3:7">
      <c r="C266" s="170"/>
      <c r="D266" s="170"/>
      <c r="E266" s="170"/>
      <c r="F266" s="170"/>
      <c r="G266" s="170"/>
    </row>
    <row r="267" spans="3:7">
      <c r="C267" s="170"/>
      <c r="D267" s="170"/>
      <c r="E267" s="170"/>
      <c r="F267" s="170"/>
      <c r="G267" s="170"/>
    </row>
    <row r="268" spans="3:7">
      <c r="C268" s="170"/>
      <c r="D268" s="170"/>
      <c r="E268" s="170"/>
      <c r="F268" s="170"/>
      <c r="G268" s="170"/>
    </row>
    <row r="269" spans="3:7">
      <c r="C269" s="170"/>
      <c r="D269" s="170"/>
      <c r="E269" s="170"/>
      <c r="F269" s="170"/>
      <c r="G269" s="170"/>
    </row>
    <row r="270" spans="3:7">
      <c r="C270" s="170"/>
      <c r="D270" s="170"/>
      <c r="E270" s="170"/>
      <c r="F270" s="170"/>
      <c r="G270" s="170"/>
    </row>
    <row r="271" spans="3:7">
      <c r="C271" s="170"/>
      <c r="D271" s="170"/>
      <c r="E271" s="170"/>
      <c r="F271" s="170"/>
      <c r="G271" s="170"/>
    </row>
    <row r="272" spans="3:7">
      <c r="C272" s="170"/>
      <c r="D272" s="170"/>
      <c r="E272" s="170"/>
      <c r="F272" s="170"/>
      <c r="G272" s="170"/>
    </row>
    <row r="273" spans="3:7">
      <c r="C273" s="170"/>
      <c r="D273" s="170"/>
      <c r="E273" s="170"/>
      <c r="F273" s="170"/>
      <c r="G273" s="170"/>
    </row>
    <row r="274" spans="3:7">
      <c r="C274" s="170"/>
      <c r="D274" s="170"/>
      <c r="E274" s="170"/>
      <c r="F274" s="170"/>
      <c r="G274" s="170"/>
    </row>
    <row r="275" spans="3:7">
      <c r="C275" s="170"/>
      <c r="D275" s="170"/>
      <c r="E275" s="170"/>
      <c r="F275" s="170"/>
      <c r="G275" s="170"/>
    </row>
    <row r="276" spans="3:7">
      <c r="C276" s="170"/>
      <c r="D276" s="170"/>
      <c r="E276" s="170"/>
      <c r="F276" s="170"/>
      <c r="G276" s="170"/>
    </row>
    <row r="277" spans="3:7">
      <c r="C277" s="170"/>
      <c r="D277" s="170"/>
      <c r="E277" s="170"/>
      <c r="F277" s="170"/>
      <c r="G277" s="170"/>
    </row>
    <row r="278" spans="3:7">
      <c r="C278" s="170"/>
      <c r="D278" s="170"/>
      <c r="E278" s="170"/>
      <c r="F278" s="170"/>
      <c r="G278" s="170"/>
    </row>
    <row r="279" spans="3:7">
      <c r="C279" s="170"/>
      <c r="D279" s="170"/>
      <c r="E279" s="170"/>
      <c r="F279" s="170"/>
      <c r="G279" s="170"/>
    </row>
    <row r="280" spans="3:7">
      <c r="C280" s="170"/>
      <c r="D280" s="170"/>
      <c r="E280" s="170"/>
      <c r="F280" s="170"/>
      <c r="G280" s="170"/>
    </row>
    <row r="281" spans="3:7">
      <c r="C281" s="170"/>
      <c r="D281" s="170"/>
      <c r="E281" s="170"/>
      <c r="F281" s="170"/>
      <c r="G281" s="170"/>
    </row>
    <row r="282" spans="3:7">
      <c r="C282" s="170"/>
      <c r="D282" s="170"/>
      <c r="E282" s="170"/>
      <c r="F282" s="170"/>
      <c r="G282" s="170"/>
    </row>
    <row r="283" spans="3:7">
      <c r="C283" s="170"/>
      <c r="D283" s="170"/>
      <c r="E283" s="170"/>
      <c r="F283" s="170"/>
      <c r="G283" s="170"/>
    </row>
    <row r="284" spans="3:7">
      <c r="C284" s="170"/>
      <c r="D284" s="170"/>
      <c r="E284" s="170"/>
      <c r="F284" s="170"/>
      <c r="G284" s="170"/>
    </row>
    <row r="285" spans="3:7">
      <c r="C285" s="170"/>
      <c r="D285" s="170"/>
      <c r="E285" s="170"/>
      <c r="F285" s="170"/>
      <c r="G285" s="170"/>
    </row>
    <row r="286" spans="3:7">
      <c r="C286" s="170"/>
      <c r="D286" s="170"/>
      <c r="E286" s="170"/>
      <c r="F286" s="170"/>
      <c r="G286" s="170"/>
    </row>
    <row r="287" spans="3:7">
      <c r="C287" s="170"/>
      <c r="D287" s="170"/>
      <c r="E287" s="170"/>
      <c r="F287" s="170"/>
      <c r="G287" s="170"/>
    </row>
    <row r="288" spans="3:7">
      <c r="C288" s="170"/>
      <c r="D288" s="170"/>
      <c r="E288" s="170"/>
      <c r="F288" s="170"/>
      <c r="G288" s="170"/>
    </row>
    <row r="289" spans="3:7">
      <c r="C289" s="170"/>
      <c r="D289" s="170"/>
      <c r="E289" s="170"/>
      <c r="F289" s="170"/>
      <c r="G289" s="170"/>
    </row>
    <row r="290" spans="3:7">
      <c r="C290" s="170"/>
      <c r="D290" s="170"/>
      <c r="E290" s="170"/>
      <c r="F290" s="170"/>
      <c r="G290" s="170"/>
    </row>
    <row r="291" spans="3:7">
      <c r="C291" s="170"/>
      <c r="D291" s="170"/>
      <c r="E291" s="170"/>
      <c r="F291" s="170"/>
      <c r="G291" s="170"/>
    </row>
    <row r="292" spans="3:7">
      <c r="C292" s="170"/>
      <c r="D292" s="170"/>
      <c r="E292" s="170"/>
      <c r="F292" s="170"/>
      <c r="G292" s="170"/>
    </row>
    <row r="293" spans="3:7">
      <c r="C293" s="170"/>
      <c r="D293" s="170"/>
      <c r="E293" s="170"/>
      <c r="F293" s="170"/>
      <c r="G293" s="170"/>
    </row>
    <row r="294" spans="3:7">
      <c r="C294" s="170"/>
      <c r="D294" s="170"/>
      <c r="E294" s="170"/>
      <c r="F294" s="170"/>
      <c r="G294" s="170"/>
    </row>
    <row r="295" spans="3:7">
      <c r="C295" s="170"/>
      <c r="D295" s="170"/>
      <c r="E295" s="170"/>
      <c r="F295" s="170"/>
      <c r="G295" s="170"/>
    </row>
    <row r="296" spans="3:7">
      <c r="C296" s="170"/>
      <c r="D296" s="170"/>
      <c r="E296" s="170"/>
      <c r="F296" s="170"/>
      <c r="G296" s="170"/>
    </row>
    <row r="297" spans="3:7">
      <c r="C297" s="170"/>
      <c r="D297" s="170"/>
      <c r="E297" s="170"/>
      <c r="F297" s="170"/>
      <c r="G297" s="170"/>
    </row>
    <row r="298" spans="3:7">
      <c r="C298" s="170"/>
      <c r="D298" s="170"/>
      <c r="E298" s="170"/>
      <c r="F298" s="170"/>
      <c r="G298" s="170"/>
    </row>
    <row r="299" spans="3:7">
      <c r="C299" s="170"/>
      <c r="D299" s="170"/>
      <c r="E299" s="170"/>
      <c r="F299" s="170"/>
      <c r="G299" s="170"/>
    </row>
    <row r="300" spans="3:7">
      <c r="C300" s="170"/>
      <c r="D300" s="170"/>
      <c r="E300" s="170"/>
      <c r="F300" s="170"/>
      <c r="G300" s="170"/>
    </row>
    <row r="301" spans="3:7">
      <c r="C301" s="170"/>
      <c r="D301" s="170"/>
      <c r="E301" s="170"/>
      <c r="F301" s="170"/>
      <c r="G301" s="170"/>
    </row>
    <row r="302" spans="3:7">
      <c r="C302" s="170"/>
      <c r="D302" s="170"/>
      <c r="E302" s="170"/>
      <c r="F302" s="170"/>
      <c r="G302" s="170"/>
    </row>
    <row r="303" spans="3:7">
      <c r="C303" s="170"/>
      <c r="D303" s="170"/>
      <c r="E303" s="170"/>
      <c r="F303" s="170"/>
      <c r="G303" s="170"/>
    </row>
    <row r="304" spans="3:7">
      <c r="C304" s="170"/>
      <c r="D304" s="170"/>
      <c r="E304" s="170"/>
      <c r="F304" s="170"/>
      <c r="G304" s="170"/>
    </row>
    <row r="305" spans="3:7">
      <c r="C305" s="170"/>
      <c r="D305" s="170"/>
      <c r="E305" s="170"/>
      <c r="F305" s="170"/>
      <c r="G305" s="170"/>
    </row>
    <row r="306" spans="3:7">
      <c r="C306" s="170"/>
      <c r="D306" s="170"/>
      <c r="E306" s="170"/>
      <c r="F306" s="170"/>
      <c r="G306" s="170"/>
    </row>
    <row r="307" spans="3:7">
      <c r="C307" s="170"/>
      <c r="D307" s="170"/>
      <c r="E307" s="170"/>
      <c r="F307" s="170"/>
      <c r="G307" s="170"/>
    </row>
    <row r="308" spans="3:7">
      <c r="C308" s="170"/>
      <c r="D308" s="170"/>
      <c r="E308" s="170"/>
      <c r="F308" s="170"/>
      <c r="G308" s="170"/>
    </row>
    <row r="309" spans="3:7">
      <c r="C309" s="170"/>
      <c r="D309" s="170"/>
      <c r="E309" s="170"/>
      <c r="F309" s="170"/>
      <c r="G309" s="170"/>
    </row>
    <row r="310" spans="3:7">
      <c r="C310" s="170"/>
      <c r="D310" s="170"/>
      <c r="E310" s="170"/>
      <c r="F310" s="170"/>
      <c r="G310" s="170"/>
    </row>
    <row r="311" spans="3:7">
      <c r="C311" s="170"/>
      <c r="D311" s="170"/>
      <c r="E311" s="170"/>
      <c r="F311" s="170"/>
      <c r="G311" s="170"/>
    </row>
    <row r="312" spans="3:7">
      <c r="C312" s="170"/>
      <c r="D312" s="170"/>
      <c r="E312" s="170"/>
      <c r="F312" s="170"/>
      <c r="G312" s="170"/>
    </row>
    <row r="313" spans="3:7">
      <c r="C313" s="170"/>
      <c r="D313" s="170"/>
      <c r="E313" s="170"/>
      <c r="F313" s="170"/>
      <c r="G313" s="170"/>
    </row>
    <row r="314" spans="3:7">
      <c r="C314" s="170"/>
      <c r="D314" s="170"/>
      <c r="E314" s="170"/>
      <c r="F314" s="170"/>
      <c r="G314" s="170"/>
    </row>
    <row r="315" spans="3:7">
      <c r="C315" s="170"/>
      <c r="D315" s="170"/>
      <c r="E315" s="170"/>
      <c r="F315" s="170"/>
      <c r="G315" s="170"/>
    </row>
    <row r="316" spans="3:7">
      <c r="C316" s="170"/>
      <c r="D316" s="170"/>
      <c r="E316" s="170"/>
      <c r="F316" s="170"/>
      <c r="G316" s="170"/>
    </row>
    <row r="317" spans="3:7">
      <c r="C317" s="170"/>
      <c r="D317" s="170"/>
      <c r="E317" s="170"/>
      <c r="F317" s="170"/>
      <c r="G317" s="170"/>
    </row>
    <row r="318" spans="3:7">
      <c r="C318" s="170"/>
      <c r="D318" s="170"/>
      <c r="E318" s="170"/>
      <c r="F318" s="170"/>
      <c r="G318" s="170"/>
    </row>
    <row r="319" spans="3:7">
      <c r="C319" s="170"/>
      <c r="D319" s="170"/>
      <c r="E319" s="170"/>
      <c r="F319" s="170"/>
      <c r="G319" s="170"/>
    </row>
    <row r="320" spans="3:7">
      <c r="C320" s="170"/>
      <c r="D320" s="170"/>
      <c r="E320" s="170"/>
      <c r="F320" s="170"/>
      <c r="G320" s="170"/>
    </row>
    <row r="321" spans="3:7">
      <c r="C321" s="170"/>
      <c r="D321" s="170"/>
      <c r="E321" s="170"/>
      <c r="F321" s="170"/>
      <c r="G321" s="170"/>
    </row>
    <row r="322" spans="3:7">
      <c r="C322" s="170"/>
      <c r="D322" s="170"/>
      <c r="E322" s="170"/>
      <c r="F322" s="170"/>
      <c r="G322" s="170"/>
    </row>
    <row r="323" spans="3:7">
      <c r="C323" s="170"/>
      <c r="D323" s="170"/>
      <c r="E323" s="170"/>
      <c r="F323" s="170"/>
      <c r="G323" s="170"/>
    </row>
    <row r="324" spans="3:7">
      <c r="C324" s="170"/>
      <c r="D324" s="170"/>
      <c r="E324" s="170"/>
      <c r="F324" s="170"/>
      <c r="G324" s="170"/>
    </row>
    <row r="325" spans="3:7">
      <c r="C325" s="170"/>
      <c r="D325" s="170"/>
      <c r="E325" s="170"/>
      <c r="F325" s="170"/>
      <c r="G325" s="170"/>
    </row>
    <row r="326" spans="3:7">
      <c r="C326" s="170"/>
      <c r="D326" s="170"/>
      <c r="E326" s="170"/>
      <c r="F326" s="170"/>
      <c r="G326" s="170"/>
    </row>
    <row r="327" spans="3:7">
      <c r="C327" s="170"/>
      <c r="D327" s="170"/>
      <c r="E327" s="170"/>
      <c r="F327" s="170"/>
      <c r="G327" s="170"/>
    </row>
    <row r="328" spans="3:7">
      <c r="C328" s="170"/>
      <c r="D328" s="170"/>
      <c r="E328" s="170"/>
      <c r="F328" s="170"/>
      <c r="G328" s="170"/>
    </row>
    <row r="329" spans="3:7">
      <c r="C329" s="170"/>
      <c r="D329" s="170"/>
      <c r="E329" s="170"/>
      <c r="F329" s="170"/>
      <c r="G329" s="170"/>
    </row>
    <row r="330" spans="3:7">
      <c r="C330" s="170"/>
      <c r="D330" s="170"/>
      <c r="E330" s="170"/>
      <c r="F330" s="170"/>
      <c r="G330" s="170"/>
    </row>
    <row r="331" spans="3:7">
      <c r="C331" s="170"/>
      <c r="D331" s="170"/>
      <c r="E331" s="170"/>
      <c r="F331" s="170"/>
      <c r="G331" s="170"/>
    </row>
    <row r="332" spans="3:7">
      <c r="C332" s="170"/>
      <c r="D332" s="170"/>
      <c r="E332" s="170"/>
      <c r="F332" s="170"/>
      <c r="G332" s="170"/>
    </row>
    <row r="333" spans="3:7">
      <c r="C333" s="170"/>
      <c r="D333" s="170"/>
      <c r="E333" s="170"/>
      <c r="F333" s="170"/>
      <c r="G333" s="170"/>
    </row>
    <row r="334" spans="3:7">
      <c r="C334" s="170"/>
      <c r="D334" s="170"/>
      <c r="E334" s="170"/>
      <c r="F334" s="170"/>
      <c r="G334" s="170"/>
    </row>
    <row r="335" spans="3:7">
      <c r="C335" s="170"/>
      <c r="D335" s="170"/>
      <c r="E335" s="170"/>
      <c r="F335" s="170"/>
      <c r="G335" s="170"/>
    </row>
    <row r="336" spans="3:7">
      <c r="C336" s="170"/>
      <c r="D336" s="170"/>
      <c r="E336" s="170"/>
      <c r="F336" s="170"/>
      <c r="G336" s="170"/>
    </row>
    <row r="337" spans="3:7">
      <c r="C337" s="170"/>
      <c r="D337" s="170"/>
      <c r="E337" s="170"/>
      <c r="F337" s="170"/>
      <c r="G337" s="170"/>
    </row>
    <row r="338" spans="3:7">
      <c r="C338" s="170"/>
      <c r="D338" s="170"/>
      <c r="E338" s="170"/>
      <c r="F338" s="170"/>
      <c r="G338" s="170"/>
    </row>
    <row r="339" spans="3:7">
      <c r="C339" s="170"/>
      <c r="D339" s="170"/>
      <c r="E339" s="170"/>
      <c r="F339" s="170"/>
      <c r="G339" s="170"/>
    </row>
    <row r="340" spans="3:7">
      <c r="C340" s="170"/>
      <c r="D340" s="170"/>
      <c r="E340" s="170"/>
      <c r="F340" s="170"/>
      <c r="G340" s="170"/>
    </row>
    <row r="341" spans="3:7">
      <c r="C341" s="170"/>
      <c r="D341" s="170"/>
      <c r="E341" s="170"/>
      <c r="F341" s="170"/>
      <c r="G341" s="170"/>
    </row>
    <row r="342" spans="3:7">
      <c r="C342" s="170"/>
      <c r="D342" s="170"/>
      <c r="E342" s="170"/>
      <c r="F342" s="170"/>
      <c r="G342" s="170"/>
    </row>
    <row r="343" spans="3:7">
      <c r="C343" s="170"/>
      <c r="D343" s="170"/>
      <c r="E343" s="170"/>
      <c r="F343" s="170"/>
      <c r="G343" s="170"/>
    </row>
    <row r="344" spans="3:7">
      <c r="C344" s="170"/>
      <c r="D344" s="170"/>
      <c r="E344" s="170"/>
      <c r="F344" s="170"/>
      <c r="G344" s="170"/>
    </row>
    <row r="345" spans="3:7">
      <c r="C345" s="170"/>
      <c r="D345" s="170"/>
      <c r="E345" s="170"/>
      <c r="F345" s="170"/>
      <c r="G345" s="170"/>
    </row>
    <row r="346" spans="3:7">
      <c r="C346" s="170"/>
      <c r="D346" s="170"/>
      <c r="E346" s="170"/>
      <c r="F346" s="170"/>
      <c r="G346" s="170"/>
    </row>
    <row r="347" spans="3:7">
      <c r="C347" s="170"/>
      <c r="D347" s="170"/>
      <c r="E347" s="170"/>
      <c r="F347" s="170"/>
      <c r="G347" s="170"/>
    </row>
    <row r="348" spans="3:7">
      <c r="C348" s="170"/>
      <c r="D348" s="170"/>
      <c r="E348" s="170"/>
      <c r="F348" s="170"/>
      <c r="G348" s="170"/>
    </row>
    <row r="349" spans="3:7">
      <c r="C349" s="170"/>
      <c r="D349" s="170"/>
      <c r="E349" s="170"/>
      <c r="F349" s="170"/>
      <c r="G349" s="170"/>
    </row>
    <row r="350" spans="3:7">
      <c r="C350" s="170"/>
      <c r="D350" s="170"/>
      <c r="E350" s="170"/>
      <c r="F350" s="170"/>
      <c r="G350" s="170"/>
    </row>
    <row r="351" spans="3:7">
      <c r="C351" s="170"/>
      <c r="D351" s="170"/>
      <c r="E351" s="170"/>
      <c r="F351" s="170"/>
      <c r="G351" s="170"/>
    </row>
    <row r="352" spans="3:7">
      <c r="C352" s="170"/>
      <c r="D352" s="170"/>
      <c r="E352" s="170"/>
      <c r="F352" s="170"/>
      <c r="G352" s="170"/>
    </row>
    <row r="353" spans="3:7">
      <c r="C353" s="170"/>
      <c r="D353" s="170"/>
      <c r="E353" s="170"/>
      <c r="F353" s="170"/>
      <c r="G353" s="170"/>
    </row>
    <row r="354" spans="3:7">
      <c r="C354" s="170"/>
      <c r="D354" s="170"/>
      <c r="E354" s="170"/>
      <c r="F354" s="170"/>
      <c r="G354" s="170"/>
    </row>
    <row r="355" spans="3:7">
      <c r="C355" s="170"/>
      <c r="D355" s="170"/>
      <c r="E355" s="170"/>
      <c r="F355" s="170"/>
      <c r="G355" s="170"/>
    </row>
    <row r="356" spans="3:7">
      <c r="C356" s="170"/>
      <c r="D356" s="170"/>
      <c r="E356" s="170"/>
      <c r="F356" s="170"/>
      <c r="G356" s="170"/>
    </row>
    <row r="357" spans="3:7">
      <c r="C357" s="170"/>
      <c r="D357" s="170"/>
      <c r="E357" s="170"/>
      <c r="F357" s="170"/>
      <c r="G357" s="170"/>
    </row>
    <row r="358" spans="3:7">
      <c r="C358" s="170"/>
      <c r="D358" s="170"/>
      <c r="E358" s="170"/>
      <c r="F358" s="170"/>
      <c r="G358" s="170"/>
    </row>
    <row r="359" spans="3:7">
      <c r="C359" s="170"/>
      <c r="D359" s="170"/>
      <c r="E359" s="170"/>
      <c r="F359" s="170"/>
      <c r="G359" s="170"/>
    </row>
    <row r="360" spans="3:7">
      <c r="C360" s="170"/>
      <c r="D360" s="170"/>
      <c r="E360" s="170"/>
      <c r="F360" s="170"/>
      <c r="G360" s="170"/>
    </row>
    <row r="361" spans="3:7">
      <c r="C361" s="170"/>
      <c r="D361" s="170"/>
      <c r="E361" s="170"/>
      <c r="F361" s="170"/>
      <c r="G361" s="170"/>
    </row>
    <row r="362" spans="3:7">
      <c r="C362" s="170"/>
      <c r="D362" s="170"/>
      <c r="E362" s="170"/>
      <c r="F362" s="170"/>
      <c r="G362" s="170"/>
    </row>
    <row r="363" spans="3:7">
      <c r="C363" s="170"/>
      <c r="D363" s="170"/>
      <c r="E363" s="170"/>
      <c r="F363" s="170"/>
      <c r="G363" s="170"/>
    </row>
    <row r="364" spans="3:7">
      <c r="C364" s="170"/>
      <c r="D364" s="170"/>
      <c r="E364" s="170"/>
      <c r="F364" s="170"/>
      <c r="G364" s="170"/>
    </row>
    <row r="365" spans="3:7">
      <c r="C365" s="170"/>
      <c r="D365" s="170"/>
      <c r="E365" s="170"/>
      <c r="F365" s="170"/>
      <c r="G365" s="170"/>
    </row>
    <row r="366" spans="3:7">
      <c r="C366" s="170"/>
      <c r="D366" s="170"/>
      <c r="E366" s="170"/>
      <c r="F366" s="170"/>
      <c r="G366" s="170"/>
    </row>
    <row r="367" spans="3:7">
      <c r="C367" s="170"/>
      <c r="D367" s="170"/>
      <c r="E367" s="170"/>
      <c r="F367" s="170"/>
      <c r="G367" s="170"/>
    </row>
    <row r="368" spans="3:7">
      <c r="C368" s="170"/>
      <c r="D368" s="170"/>
      <c r="E368" s="170"/>
      <c r="F368" s="170"/>
      <c r="G368" s="170"/>
    </row>
    <row r="369" spans="3:7">
      <c r="C369" s="170"/>
      <c r="D369" s="170"/>
      <c r="E369" s="170"/>
      <c r="F369" s="170"/>
      <c r="G369" s="170"/>
    </row>
    <row r="370" spans="3:7">
      <c r="C370" s="170"/>
      <c r="D370" s="170"/>
      <c r="E370" s="170"/>
      <c r="F370" s="170"/>
      <c r="G370" s="170"/>
    </row>
    <row r="371" spans="3:7">
      <c r="C371" s="170"/>
      <c r="D371" s="170"/>
      <c r="E371" s="170"/>
      <c r="F371" s="170"/>
      <c r="G371" s="170"/>
    </row>
    <row r="372" spans="3:7">
      <c r="C372" s="170"/>
      <c r="D372" s="170"/>
      <c r="E372" s="170"/>
      <c r="F372" s="170"/>
      <c r="G372" s="170"/>
    </row>
    <row r="373" spans="3:7">
      <c r="C373" s="170"/>
      <c r="D373" s="170"/>
      <c r="E373" s="170"/>
      <c r="F373" s="170"/>
      <c r="G373" s="170"/>
    </row>
    <row r="374" spans="3:7">
      <c r="C374" s="170"/>
      <c r="D374" s="170"/>
      <c r="E374" s="170"/>
      <c r="F374" s="170"/>
      <c r="G374" s="170"/>
    </row>
    <row r="375" spans="3:7">
      <c r="C375" s="170"/>
      <c r="D375" s="170"/>
      <c r="E375" s="170"/>
      <c r="F375" s="170"/>
      <c r="G375" s="170"/>
    </row>
    <row r="376" spans="3:7">
      <c r="C376" s="170"/>
      <c r="D376" s="170"/>
      <c r="E376" s="170"/>
      <c r="F376" s="170"/>
      <c r="G376" s="170"/>
    </row>
    <row r="377" spans="3:7">
      <c r="C377" s="170"/>
      <c r="D377" s="170"/>
      <c r="E377" s="170"/>
      <c r="F377" s="170"/>
      <c r="G377" s="170"/>
    </row>
    <row r="378" spans="3:7">
      <c r="C378" s="170"/>
      <c r="D378" s="170"/>
      <c r="E378" s="170"/>
      <c r="F378" s="170"/>
      <c r="G378" s="170"/>
    </row>
    <row r="379" spans="3:7">
      <c r="C379" s="170"/>
      <c r="D379" s="170"/>
      <c r="E379" s="170"/>
      <c r="F379" s="170"/>
      <c r="G379" s="170"/>
    </row>
    <row r="380" spans="3:7">
      <c r="C380" s="170"/>
      <c r="D380" s="170"/>
      <c r="E380" s="170"/>
      <c r="F380" s="170"/>
      <c r="G380" s="170"/>
    </row>
    <row r="381" spans="3:7">
      <c r="C381" s="170"/>
      <c r="D381" s="170"/>
      <c r="E381" s="170"/>
      <c r="F381" s="170"/>
      <c r="G381" s="170"/>
    </row>
    <row r="382" spans="3:7">
      <c r="C382" s="170"/>
      <c r="D382" s="170"/>
      <c r="E382" s="170"/>
      <c r="F382" s="170"/>
      <c r="G382" s="170"/>
    </row>
    <row r="383" spans="3:7">
      <c r="C383" s="170"/>
      <c r="D383" s="170"/>
      <c r="E383" s="170"/>
      <c r="F383" s="170"/>
      <c r="G383" s="170"/>
    </row>
    <row r="384" spans="3:7">
      <c r="C384" s="170"/>
      <c r="D384" s="170"/>
      <c r="E384" s="170"/>
      <c r="F384" s="170"/>
      <c r="G384" s="170"/>
    </row>
    <row r="385" spans="3:7">
      <c r="C385" s="170"/>
      <c r="D385" s="170"/>
      <c r="E385" s="170"/>
      <c r="F385" s="170"/>
      <c r="G385" s="170"/>
    </row>
    <row r="386" spans="3:7">
      <c r="C386" s="170"/>
      <c r="D386" s="170"/>
      <c r="E386" s="170"/>
      <c r="F386" s="170"/>
      <c r="G386" s="170"/>
    </row>
    <row r="387" spans="3:7">
      <c r="C387" s="170"/>
      <c r="D387" s="170"/>
      <c r="E387" s="170"/>
      <c r="F387" s="170"/>
      <c r="G387" s="170"/>
    </row>
    <row r="388" spans="3:7">
      <c r="C388" s="170"/>
      <c r="D388" s="170"/>
      <c r="E388" s="170"/>
      <c r="F388" s="170"/>
      <c r="G388" s="170"/>
    </row>
    <row r="389" spans="3:7">
      <c r="C389" s="170"/>
      <c r="D389" s="170"/>
      <c r="E389" s="170"/>
      <c r="F389" s="170"/>
      <c r="G389" s="170"/>
    </row>
    <row r="390" spans="3:7">
      <c r="C390" s="170"/>
      <c r="D390" s="170"/>
      <c r="E390" s="170"/>
      <c r="F390" s="170"/>
      <c r="G390" s="170"/>
    </row>
    <row r="391" spans="3:7">
      <c r="C391" s="170"/>
      <c r="D391" s="170"/>
      <c r="E391" s="170"/>
      <c r="F391" s="170"/>
      <c r="G391" s="170"/>
    </row>
    <row r="392" spans="3:7">
      <c r="C392" s="170"/>
      <c r="D392" s="170"/>
      <c r="E392" s="170"/>
      <c r="F392" s="170"/>
      <c r="G392" s="170"/>
    </row>
    <row r="393" spans="3:7">
      <c r="C393" s="170"/>
      <c r="D393" s="170"/>
      <c r="E393" s="170"/>
      <c r="F393" s="170"/>
      <c r="G393" s="170"/>
    </row>
    <row r="394" spans="3:7">
      <c r="C394" s="170"/>
      <c r="D394" s="170"/>
      <c r="E394" s="170"/>
      <c r="F394" s="170"/>
      <c r="G394" s="170"/>
    </row>
    <row r="395" spans="3:7">
      <c r="C395" s="170"/>
      <c r="D395" s="170"/>
      <c r="E395" s="170"/>
      <c r="F395" s="170"/>
      <c r="G395" s="170"/>
    </row>
    <row r="396" spans="3:7">
      <c r="C396" s="170"/>
      <c r="D396" s="170"/>
      <c r="E396" s="170"/>
      <c r="F396" s="170"/>
      <c r="G396" s="170"/>
    </row>
    <row r="397" spans="3:7">
      <c r="C397" s="170"/>
      <c r="D397" s="170"/>
      <c r="E397" s="170"/>
      <c r="F397" s="170"/>
      <c r="G397" s="170"/>
    </row>
    <row r="398" spans="3:7">
      <c r="C398" s="170"/>
      <c r="D398" s="170"/>
      <c r="E398" s="170"/>
      <c r="F398" s="170"/>
      <c r="G398" s="170"/>
    </row>
    <row r="399" spans="3:7">
      <c r="C399" s="170"/>
      <c r="D399" s="170"/>
      <c r="E399" s="170"/>
      <c r="F399" s="170"/>
      <c r="G399" s="170"/>
    </row>
    <row r="400" spans="3:7">
      <c r="C400" s="170"/>
      <c r="D400" s="170"/>
      <c r="E400" s="170"/>
      <c r="F400" s="170"/>
      <c r="G400" s="170"/>
    </row>
    <row r="401" spans="3:7">
      <c r="C401" s="170"/>
      <c r="D401" s="170"/>
      <c r="E401" s="170"/>
      <c r="F401" s="170"/>
      <c r="G401" s="170"/>
    </row>
    <row r="402" spans="3:7">
      <c r="C402" s="170"/>
      <c r="D402" s="170"/>
      <c r="E402" s="170"/>
      <c r="F402" s="170"/>
      <c r="G402" s="170"/>
    </row>
    <row r="403" spans="3:7">
      <c r="C403" s="170"/>
      <c r="D403" s="170"/>
      <c r="E403" s="170"/>
      <c r="F403" s="170"/>
      <c r="G403" s="170"/>
    </row>
    <row r="404" spans="3:7">
      <c r="C404" s="170"/>
      <c r="D404" s="170"/>
      <c r="E404" s="170"/>
      <c r="F404" s="170"/>
      <c r="G404" s="170"/>
    </row>
    <row r="405" spans="3:7">
      <c r="C405" s="170"/>
      <c r="D405" s="170"/>
      <c r="E405" s="170"/>
      <c r="F405" s="170"/>
      <c r="G405" s="170"/>
    </row>
    <row r="406" spans="3:7">
      <c r="C406" s="170"/>
      <c r="D406" s="170"/>
      <c r="E406" s="170"/>
      <c r="F406" s="170"/>
      <c r="G406" s="170"/>
    </row>
    <row r="407" spans="3:7">
      <c r="C407" s="170"/>
      <c r="D407" s="170"/>
      <c r="E407" s="170"/>
      <c r="F407" s="170"/>
      <c r="G407" s="170"/>
    </row>
    <row r="408" spans="3:7">
      <c r="C408" s="170"/>
      <c r="D408" s="170"/>
      <c r="E408" s="170"/>
      <c r="F408" s="170"/>
      <c r="G408" s="170"/>
    </row>
    <row r="409" spans="3:7">
      <c r="C409" s="170"/>
      <c r="D409" s="170"/>
      <c r="E409" s="170"/>
      <c r="F409" s="170"/>
      <c r="G409" s="170"/>
    </row>
    <row r="410" spans="3:7">
      <c r="C410" s="170"/>
      <c r="D410" s="170"/>
      <c r="E410" s="170"/>
      <c r="F410" s="170"/>
      <c r="G410" s="170"/>
    </row>
    <row r="411" spans="3:7">
      <c r="C411" s="170"/>
      <c r="D411" s="170"/>
      <c r="E411" s="170"/>
      <c r="F411" s="170"/>
      <c r="G411" s="170"/>
    </row>
    <row r="412" spans="3:7">
      <c r="C412" s="170"/>
      <c r="D412" s="170"/>
      <c r="E412" s="170"/>
      <c r="F412" s="170"/>
      <c r="G412" s="170"/>
    </row>
    <row r="413" spans="3:7">
      <c r="C413" s="170"/>
      <c r="D413" s="170"/>
      <c r="E413" s="170"/>
      <c r="F413" s="170"/>
      <c r="G413" s="170"/>
    </row>
    <row r="414" spans="3:7">
      <c r="C414" s="170"/>
      <c r="D414" s="170"/>
      <c r="E414" s="170"/>
      <c r="F414" s="170"/>
      <c r="G414" s="170"/>
    </row>
    <row r="415" spans="3:7">
      <c r="C415" s="170"/>
      <c r="D415" s="170"/>
      <c r="E415" s="170"/>
      <c r="F415" s="170"/>
      <c r="G415" s="170"/>
    </row>
    <row r="416" spans="3:7">
      <c r="C416" s="170"/>
      <c r="D416" s="170"/>
      <c r="E416" s="170"/>
      <c r="F416" s="170"/>
      <c r="G416" s="170"/>
    </row>
    <row r="417" spans="3:7">
      <c r="C417" s="170"/>
      <c r="D417" s="170"/>
      <c r="E417" s="170"/>
      <c r="F417" s="170"/>
      <c r="G417" s="170"/>
    </row>
    <row r="418" spans="3:7">
      <c r="C418" s="170"/>
      <c r="D418" s="170"/>
      <c r="E418" s="170"/>
      <c r="F418" s="170"/>
      <c r="G418" s="170"/>
    </row>
    <row r="419" spans="3:7">
      <c r="C419" s="170"/>
      <c r="D419" s="170"/>
      <c r="E419" s="170"/>
      <c r="F419" s="170"/>
      <c r="G419" s="170"/>
    </row>
    <row r="420" spans="3:7">
      <c r="C420" s="170"/>
      <c r="D420" s="170"/>
      <c r="E420" s="170"/>
      <c r="F420" s="170"/>
      <c r="G420" s="170"/>
    </row>
    <row r="421" spans="3:7">
      <c r="C421" s="170"/>
      <c r="D421" s="170"/>
      <c r="E421" s="170"/>
      <c r="F421" s="170"/>
      <c r="G421" s="170"/>
    </row>
    <row r="422" spans="3:7">
      <c r="C422" s="170"/>
      <c r="D422" s="170"/>
      <c r="E422" s="170"/>
      <c r="F422" s="170"/>
      <c r="G422" s="170"/>
    </row>
    <row r="423" spans="3:7">
      <c r="C423" s="170"/>
      <c r="D423" s="170"/>
      <c r="E423" s="170"/>
      <c r="F423" s="170"/>
      <c r="G423" s="170"/>
    </row>
    <row r="424" spans="3:7">
      <c r="C424" s="170"/>
      <c r="D424" s="170"/>
      <c r="E424" s="170"/>
      <c r="F424" s="170"/>
      <c r="G424" s="170"/>
    </row>
    <row r="425" spans="3:7">
      <c r="C425" s="170"/>
      <c r="D425" s="170"/>
      <c r="E425" s="170"/>
      <c r="F425" s="170"/>
      <c r="G425" s="170"/>
    </row>
    <row r="426" spans="3:7">
      <c r="C426" s="170"/>
      <c r="D426" s="170"/>
      <c r="E426" s="170"/>
      <c r="F426" s="170"/>
      <c r="G426" s="170"/>
    </row>
    <row r="427" spans="3:7">
      <c r="C427" s="170"/>
      <c r="D427" s="170"/>
      <c r="E427" s="170"/>
      <c r="F427" s="170"/>
      <c r="G427" s="170"/>
    </row>
    <row r="428" spans="3:7">
      <c r="C428" s="170"/>
      <c r="D428" s="170"/>
      <c r="E428" s="170"/>
      <c r="F428" s="170"/>
      <c r="G428" s="170"/>
    </row>
    <row r="429" spans="3:7">
      <c r="C429" s="170"/>
      <c r="D429" s="170"/>
      <c r="E429" s="170"/>
      <c r="F429" s="170"/>
      <c r="G429" s="170"/>
    </row>
    <row r="430" spans="3:7">
      <c r="C430" s="170"/>
      <c r="D430" s="170"/>
      <c r="E430" s="170"/>
      <c r="F430" s="170"/>
      <c r="G430" s="170"/>
    </row>
    <row r="431" spans="3:7">
      <c r="C431" s="170"/>
      <c r="D431" s="170"/>
      <c r="E431" s="170"/>
      <c r="F431" s="170"/>
      <c r="G431" s="170"/>
    </row>
    <row r="432" spans="3:7">
      <c r="C432" s="170"/>
      <c r="D432" s="170"/>
      <c r="E432" s="170"/>
      <c r="F432" s="170"/>
      <c r="G432" s="170"/>
    </row>
    <row r="433" spans="3:7">
      <c r="C433" s="170"/>
      <c r="D433" s="170"/>
      <c r="E433" s="170"/>
      <c r="F433" s="170"/>
      <c r="G433" s="170"/>
    </row>
    <row r="434" spans="3:7">
      <c r="C434" s="170"/>
      <c r="D434" s="170"/>
      <c r="E434" s="170"/>
      <c r="F434" s="170"/>
      <c r="G434" s="170"/>
    </row>
    <row r="435" spans="3:7">
      <c r="C435" s="170"/>
      <c r="D435" s="170"/>
      <c r="E435" s="170"/>
      <c r="F435" s="170"/>
      <c r="G435" s="170"/>
    </row>
    <row r="436" spans="3:7">
      <c r="C436" s="170"/>
      <c r="D436" s="170"/>
      <c r="E436" s="170"/>
      <c r="F436" s="170"/>
      <c r="G436" s="170"/>
    </row>
    <row r="437" spans="3:7">
      <c r="C437" s="170"/>
      <c r="D437" s="170"/>
      <c r="E437" s="170"/>
      <c r="F437" s="170"/>
      <c r="G437" s="170"/>
    </row>
    <row r="438" spans="3:7">
      <c r="C438" s="170"/>
      <c r="D438" s="170"/>
      <c r="E438" s="170"/>
      <c r="F438" s="170"/>
      <c r="G438" s="170"/>
    </row>
    <row r="439" spans="3:7">
      <c r="C439" s="170"/>
      <c r="D439" s="170"/>
      <c r="E439" s="170"/>
      <c r="F439" s="170"/>
      <c r="G439" s="170"/>
    </row>
    <row r="440" spans="3:7">
      <c r="C440" s="170"/>
      <c r="D440" s="170"/>
      <c r="E440" s="170"/>
      <c r="F440" s="170"/>
      <c r="G440" s="170"/>
    </row>
    <row r="441" spans="3:7">
      <c r="C441" s="170"/>
      <c r="D441" s="170"/>
      <c r="E441" s="170"/>
      <c r="F441" s="170"/>
      <c r="G441" s="170"/>
    </row>
    <row r="442" spans="3:7">
      <c r="C442" s="170"/>
      <c r="D442" s="170"/>
      <c r="E442" s="170"/>
      <c r="F442" s="170"/>
      <c r="G442" s="170"/>
    </row>
    <row r="443" spans="3:7">
      <c r="C443" s="170"/>
      <c r="D443" s="170"/>
      <c r="E443" s="170"/>
      <c r="F443" s="170"/>
      <c r="G443" s="170"/>
    </row>
    <row r="444" spans="3:7">
      <c r="C444" s="170"/>
      <c r="D444" s="170"/>
      <c r="E444" s="170"/>
      <c r="F444" s="170"/>
      <c r="G444" s="170"/>
    </row>
    <row r="445" spans="3:7">
      <c r="C445" s="170"/>
      <c r="D445" s="170"/>
      <c r="E445" s="170"/>
      <c r="F445" s="170"/>
      <c r="G445" s="170"/>
    </row>
    <row r="446" spans="3:7">
      <c r="C446" s="170"/>
      <c r="D446" s="170"/>
      <c r="E446" s="170"/>
      <c r="F446" s="170"/>
      <c r="G446" s="170"/>
    </row>
    <row r="447" spans="3:7">
      <c r="C447" s="170"/>
      <c r="D447" s="170"/>
      <c r="E447" s="170"/>
      <c r="F447" s="170"/>
      <c r="G447" s="170"/>
    </row>
    <row r="448" spans="3:7">
      <c r="C448" s="170"/>
      <c r="D448" s="170"/>
      <c r="E448" s="170"/>
      <c r="F448" s="170"/>
      <c r="G448" s="170"/>
    </row>
    <row r="449" spans="3:7">
      <c r="C449" s="170"/>
      <c r="D449" s="170"/>
      <c r="E449" s="170"/>
      <c r="F449" s="170"/>
      <c r="G449" s="170"/>
    </row>
    <row r="450" spans="3:7">
      <c r="C450" s="170"/>
      <c r="D450" s="170"/>
      <c r="E450" s="170"/>
      <c r="F450" s="170"/>
      <c r="G450" s="170"/>
    </row>
    <row r="451" spans="3:7">
      <c r="C451" s="170"/>
      <c r="D451" s="170"/>
      <c r="E451" s="170"/>
      <c r="F451" s="170"/>
      <c r="G451" s="170"/>
    </row>
    <row r="452" spans="3:7">
      <c r="C452" s="170"/>
      <c r="D452" s="170"/>
      <c r="E452" s="170"/>
      <c r="F452" s="170"/>
      <c r="G452" s="170"/>
    </row>
    <row r="453" spans="3:7">
      <c r="C453" s="170"/>
      <c r="D453" s="170"/>
      <c r="E453" s="170"/>
      <c r="F453" s="170"/>
      <c r="G453" s="170"/>
    </row>
    <row r="454" spans="3:7">
      <c r="C454" s="170"/>
      <c r="D454" s="170"/>
      <c r="E454" s="170"/>
      <c r="F454" s="170"/>
      <c r="G454" s="170"/>
    </row>
    <row r="455" spans="3:7">
      <c r="C455" s="170"/>
      <c r="D455" s="170"/>
      <c r="E455" s="170"/>
      <c r="F455" s="170"/>
      <c r="G455" s="170"/>
    </row>
    <row r="456" spans="3:7">
      <c r="C456" s="170"/>
      <c r="D456" s="170"/>
      <c r="E456" s="170"/>
      <c r="F456" s="170"/>
      <c r="G456" s="170"/>
    </row>
    <row r="457" spans="3:7">
      <c r="C457" s="170"/>
      <c r="D457" s="170"/>
      <c r="E457" s="170"/>
      <c r="F457" s="170"/>
      <c r="G457" s="170"/>
    </row>
    <row r="458" spans="3:7">
      <c r="C458" s="170"/>
      <c r="D458" s="170"/>
      <c r="E458" s="170"/>
      <c r="F458" s="170"/>
      <c r="G458" s="170"/>
    </row>
    <row r="459" spans="3:7">
      <c r="C459" s="170"/>
      <c r="D459" s="170"/>
      <c r="E459" s="170"/>
      <c r="F459" s="170"/>
      <c r="G459" s="170"/>
    </row>
    <row r="460" spans="3:7">
      <c r="C460" s="170"/>
      <c r="D460" s="170"/>
      <c r="E460" s="170"/>
      <c r="F460" s="170"/>
      <c r="G460" s="170"/>
    </row>
    <row r="461" spans="3:7">
      <c r="C461" s="170"/>
      <c r="D461" s="170"/>
      <c r="E461" s="170"/>
      <c r="F461" s="170"/>
      <c r="G461" s="170"/>
    </row>
    <row r="462" spans="3:7">
      <c r="C462" s="170"/>
      <c r="D462" s="170"/>
      <c r="E462" s="170"/>
      <c r="F462" s="170"/>
      <c r="G462" s="170"/>
    </row>
    <row r="463" spans="3:7">
      <c r="C463" s="170"/>
      <c r="D463" s="170"/>
      <c r="E463" s="170"/>
      <c r="F463" s="170"/>
      <c r="G463" s="170"/>
    </row>
    <row r="464" spans="3:7">
      <c r="C464" s="170"/>
      <c r="D464" s="170"/>
      <c r="E464" s="170"/>
      <c r="F464" s="170"/>
      <c r="G464" s="170"/>
    </row>
    <row r="465" spans="3:7">
      <c r="C465" s="170"/>
      <c r="D465" s="170"/>
      <c r="E465" s="170"/>
      <c r="F465" s="170"/>
      <c r="G465" s="170"/>
    </row>
    <row r="466" spans="3:7">
      <c r="C466" s="170"/>
      <c r="D466" s="170"/>
      <c r="E466" s="170"/>
      <c r="F466" s="170"/>
      <c r="G466" s="170"/>
    </row>
    <row r="467" spans="3:7">
      <c r="C467" s="170"/>
      <c r="D467" s="170"/>
      <c r="E467" s="170"/>
      <c r="F467" s="170"/>
      <c r="G467" s="170"/>
    </row>
    <row r="468" spans="3:7">
      <c r="C468" s="170"/>
      <c r="D468" s="170"/>
      <c r="E468" s="170"/>
      <c r="F468" s="170"/>
      <c r="G468" s="170"/>
    </row>
    <row r="469" spans="3:7">
      <c r="C469" s="170"/>
      <c r="D469" s="170"/>
      <c r="E469" s="170"/>
      <c r="F469" s="170"/>
      <c r="G469" s="170"/>
    </row>
    <row r="470" spans="3:7">
      <c r="C470" s="170"/>
      <c r="D470" s="170"/>
      <c r="E470" s="170"/>
      <c r="F470" s="170"/>
      <c r="G470" s="170"/>
    </row>
    <row r="471" spans="3:7">
      <c r="C471" s="170"/>
      <c r="D471" s="170"/>
      <c r="E471" s="170"/>
      <c r="F471" s="170"/>
      <c r="G471" s="170"/>
    </row>
    <row r="472" spans="3:7">
      <c r="C472" s="170"/>
      <c r="D472" s="170"/>
      <c r="E472" s="170"/>
      <c r="F472" s="170"/>
      <c r="G472" s="170"/>
    </row>
    <row r="473" spans="3:7">
      <c r="C473" s="170"/>
      <c r="D473" s="170"/>
      <c r="E473" s="170"/>
      <c r="F473" s="170"/>
      <c r="G473" s="170"/>
    </row>
    <row r="474" spans="3:7">
      <c r="C474" s="170"/>
      <c r="D474" s="170"/>
      <c r="E474" s="170"/>
      <c r="F474" s="170"/>
      <c r="G474" s="170"/>
    </row>
    <row r="475" spans="3:7">
      <c r="C475" s="170"/>
      <c r="D475" s="170"/>
      <c r="E475" s="170"/>
      <c r="F475" s="170"/>
      <c r="G475" s="170"/>
    </row>
    <row r="476" spans="3:7">
      <c r="C476" s="170"/>
      <c r="D476" s="170"/>
      <c r="E476" s="170"/>
      <c r="F476" s="170"/>
      <c r="G476" s="170"/>
    </row>
    <row r="477" spans="3:7">
      <c r="C477" s="170"/>
      <c r="D477" s="170"/>
      <c r="E477" s="170"/>
      <c r="F477" s="170"/>
      <c r="G477" s="170"/>
    </row>
    <row r="478" spans="3:7">
      <c r="C478" s="170"/>
      <c r="D478" s="170"/>
      <c r="E478" s="170"/>
      <c r="F478" s="170"/>
      <c r="G478" s="170"/>
    </row>
    <row r="479" spans="3:7">
      <c r="C479" s="170"/>
      <c r="D479" s="170"/>
      <c r="E479" s="170"/>
      <c r="F479" s="170"/>
      <c r="G479" s="170"/>
    </row>
    <row r="480" spans="3:7">
      <c r="C480" s="170"/>
      <c r="D480" s="170"/>
      <c r="E480" s="170"/>
      <c r="F480" s="170"/>
      <c r="G480" s="170"/>
    </row>
    <row r="481" spans="3:7">
      <c r="C481" s="170"/>
      <c r="D481" s="170"/>
      <c r="E481" s="170"/>
      <c r="F481" s="170"/>
      <c r="G481" s="170"/>
    </row>
    <row r="482" spans="3:7">
      <c r="C482" s="170"/>
      <c r="D482" s="170"/>
      <c r="E482" s="170"/>
      <c r="F482" s="170"/>
      <c r="G482" s="170"/>
    </row>
    <row r="483" spans="3:7">
      <c r="C483" s="170"/>
      <c r="D483" s="170"/>
      <c r="E483" s="170"/>
      <c r="F483" s="170"/>
      <c r="G483" s="170"/>
    </row>
    <row r="484" spans="3:7">
      <c r="C484" s="170"/>
      <c r="D484" s="170"/>
      <c r="E484" s="170"/>
      <c r="F484" s="170"/>
      <c r="G484" s="170"/>
    </row>
    <row r="485" spans="3:7">
      <c r="C485" s="170"/>
      <c r="D485" s="170"/>
      <c r="E485" s="170"/>
      <c r="F485" s="170"/>
      <c r="G485" s="170"/>
    </row>
    <row r="486" spans="3:7">
      <c r="C486" s="170"/>
      <c r="D486" s="170"/>
      <c r="E486" s="170"/>
      <c r="F486" s="170"/>
      <c r="G486" s="170"/>
    </row>
    <row r="487" spans="3:7">
      <c r="C487" s="170"/>
      <c r="D487" s="170"/>
      <c r="E487" s="170"/>
      <c r="F487" s="170"/>
      <c r="G487" s="170"/>
    </row>
    <row r="488" spans="3:7">
      <c r="C488" s="170"/>
      <c r="D488" s="170"/>
      <c r="E488" s="170"/>
      <c r="F488" s="170"/>
      <c r="G488" s="170"/>
    </row>
    <row r="489" spans="3:7">
      <c r="C489" s="170"/>
      <c r="D489" s="170"/>
      <c r="E489" s="170"/>
      <c r="F489" s="170"/>
      <c r="G489" s="170"/>
    </row>
    <row r="490" spans="3:7">
      <c r="C490" s="170"/>
      <c r="D490" s="170"/>
      <c r="E490" s="170"/>
      <c r="F490" s="170"/>
      <c r="G490" s="170"/>
    </row>
    <row r="491" spans="3:7">
      <c r="C491" s="170"/>
      <c r="D491" s="170"/>
      <c r="E491" s="170"/>
      <c r="F491" s="170"/>
      <c r="G491" s="170"/>
    </row>
    <row r="492" spans="3:7">
      <c r="C492" s="170"/>
      <c r="D492" s="170"/>
      <c r="E492" s="170"/>
      <c r="F492" s="170"/>
      <c r="G492" s="170"/>
    </row>
    <row r="493" spans="3:7">
      <c r="C493" s="170"/>
      <c r="D493" s="170"/>
      <c r="E493" s="170"/>
      <c r="F493" s="170"/>
      <c r="G493" s="170"/>
    </row>
    <row r="494" spans="3:7">
      <c r="C494" s="170"/>
      <c r="D494" s="170"/>
      <c r="E494" s="170"/>
      <c r="F494" s="170"/>
      <c r="G494" s="170"/>
    </row>
    <row r="495" spans="3:7">
      <c r="C495" s="170"/>
      <c r="D495" s="170"/>
      <c r="E495" s="170"/>
      <c r="F495" s="170"/>
      <c r="G495" s="170"/>
    </row>
    <row r="496" spans="3:7">
      <c r="C496" s="170"/>
      <c r="D496" s="170"/>
      <c r="E496" s="170"/>
      <c r="F496" s="170"/>
      <c r="G496" s="170"/>
    </row>
    <row r="497" spans="3:7">
      <c r="C497" s="170"/>
      <c r="D497" s="170"/>
      <c r="E497" s="170"/>
      <c r="F497" s="170"/>
      <c r="G497" s="170"/>
    </row>
    <row r="498" spans="3:7">
      <c r="C498" s="170"/>
      <c r="D498" s="170"/>
      <c r="E498" s="170"/>
      <c r="F498" s="170"/>
      <c r="G498" s="170"/>
    </row>
    <row r="499" spans="3:7">
      <c r="C499" s="170"/>
      <c r="D499" s="170"/>
      <c r="E499" s="170"/>
      <c r="F499" s="170"/>
      <c r="G499" s="170"/>
    </row>
    <row r="500" spans="3:7">
      <c r="C500" s="170"/>
      <c r="D500" s="170"/>
      <c r="E500" s="170"/>
      <c r="F500" s="170"/>
      <c r="G500" s="170"/>
    </row>
    <row r="501" spans="3:7">
      <c r="C501" s="170"/>
      <c r="D501" s="170"/>
      <c r="E501" s="170"/>
      <c r="F501" s="170"/>
      <c r="G501" s="170"/>
    </row>
    <row r="502" spans="3:7">
      <c r="C502" s="170"/>
      <c r="D502" s="170"/>
      <c r="E502" s="170"/>
      <c r="F502" s="170"/>
      <c r="G502" s="170"/>
    </row>
    <row r="503" spans="3:7">
      <c r="C503" s="170"/>
      <c r="D503" s="170"/>
      <c r="E503" s="170"/>
      <c r="F503" s="170"/>
      <c r="G503" s="170"/>
    </row>
    <row r="504" spans="3:7">
      <c r="C504" s="170"/>
      <c r="D504" s="170"/>
      <c r="E504" s="170"/>
      <c r="F504" s="170"/>
      <c r="G504" s="170"/>
    </row>
    <row r="505" spans="3:7">
      <c r="C505" s="170"/>
      <c r="D505" s="170"/>
      <c r="E505" s="170"/>
      <c r="F505" s="170"/>
      <c r="G505" s="170"/>
    </row>
    <row r="506" spans="3:7">
      <c r="C506" s="170"/>
      <c r="D506" s="170"/>
      <c r="E506" s="170"/>
      <c r="F506" s="170"/>
      <c r="G506" s="170"/>
    </row>
    <row r="507" spans="3:7">
      <c r="C507" s="170"/>
      <c r="D507" s="170"/>
      <c r="E507" s="170"/>
      <c r="F507" s="170"/>
      <c r="G507" s="170"/>
    </row>
    <row r="508" spans="3:7">
      <c r="C508" s="170"/>
      <c r="D508" s="170"/>
      <c r="E508" s="170"/>
      <c r="F508" s="170"/>
      <c r="G508" s="170"/>
    </row>
    <row r="509" spans="3:7">
      <c r="C509" s="170"/>
      <c r="D509" s="170"/>
      <c r="E509" s="170"/>
      <c r="F509" s="170"/>
      <c r="G509" s="170"/>
    </row>
    <row r="510" spans="3:7">
      <c r="C510" s="170"/>
      <c r="D510" s="170"/>
      <c r="E510" s="170"/>
      <c r="F510" s="170"/>
      <c r="G510" s="170"/>
    </row>
    <row r="511" spans="3:7">
      <c r="C511" s="170"/>
      <c r="D511" s="170"/>
      <c r="E511" s="170"/>
      <c r="F511" s="170"/>
      <c r="G511" s="170"/>
    </row>
    <row r="512" spans="3:7">
      <c r="C512" s="170"/>
      <c r="D512" s="170"/>
      <c r="E512" s="170"/>
      <c r="F512" s="170"/>
      <c r="G512" s="170"/>
    </row>
    <row r="513" spans="3:7">
      <c r="C513" s="170"/>
      <c r="D513" s="170"/>
      <c r="E513" s="170"/>
      <c r="F513" s="170"/>
      <c r="G513" s="170"/>
    </row>
    <row r="514" spans="3:7">
      <c r="C514" s="170"/>
      <c r="D514" s="170"/>
      <c r="E514" s="170"/>
      <c r="F514" s="170"/>
      <c r="G514" s="170"/>
    </row>
    <row r="515" spans="3:7">
      <c r="C515" s="170"/>
      <c r="D515" s="170"/>
      <c r="E515" s="170"/>
      <c r="F515" s="170"/>
      <c r="G515" s="170"/>
    </row>
    <row r="516" spans="3:7">
      <c r="C516" s="170"/>
      <c r="D516" s="170"/>
      <c r="E516" s="170"/>
      <c r="F516" s="170"/>
      <c r="G516" s="170"/>
    </row>
    <row r="517" spans="3:7">
      <c r="C517" s="170"/>
      <c r="D517" s="170"/>
      <c r="E517" s="170"/>
      <c r="F517" s="170"/>
      <c r="G517" s="170"/>
    </row>
    <row r="518" spans="3:7">
      <c r="C518" s="170"/>
      <c r="D518" s="170"/>
      <c r="E518" s="170"/>
      <c r="F518" s="170"/>
      <c r="G518" s="170"/>
    </row>
    <row r="519" spans="3:7">
      <c r="C519" s="170"/>
      <c r="D519" s="170"/>
      <c r="E519" s="170"/>
      <c r="F519" s="170"/>
      <c r="G519" s="170"/>
    </row>
    <row r="520" spans="3:7">
      <c r="C520" s="170"/>
      <c r="D520" s="170"/>
      <c r="E520" s="170"/>
      <c r="F520" s="170"/>
      <c r="G520" s="170"/>
    </row>
    <row r="521" spans="3:7">
      <c r="C521" s="170"/>
      <c r="D521" s="170"/>
      <c r="E521" s="170"/>
      <c r="F521" s="170"/>
      <c r="G521" s="170"/>
    </row>
    <row r="522" spans="3:7">
      <c r="C522" s="170"/>
      <c r="D522" s="170"/>
      <c r="E522" s="170"/>
      <c r="F522" s="170"/>
      <c r="G522" s="170"/>
    </row>
    <row r="523" spans="3:7">
      <c r="C523" s="170"/>
      <c r="D523" s="170"/>
      <c r="E523" s="170"/>
      <c r="F523" s="170"/>
      <c r="G523" s="170"/>
    </row>
    <row r="524" spans="3:7">
      <c r="C524" s="170"/>
      <c r="D524" s="170"/>
      <c r="E524" s="170"/>
      <c r="F524" s="170"/>
      <c r="G524" s="170"/>
    </row>
    <row r="525" spans="3:7">
      <c r="C525" s="170"/>
      <c r="D525" s="170"/>
      <c r="E525" s="170"/>
      <c r="F525" s="170"/>
      <c r="G525" s="170"/>
    </row>
    <row r="526" spans="3:7">
      <c r="C526" s="170"/>
      <c r="D526" s="170"/>
      <c r="E526" s="170"/>
      <c r="F526" s="170"/>
      <c r="G526" s="170"/>
    </row>
    <row r="527" spans="3:7">
      <c r="C527" s="170"/>
      <c r="D527" s="170"/>
      <c r="E527" s="170"/>
      <c r="F527" s="170"/>
      <c r="G527" s="170"/>
    </row>
    <row r="528" spans="3:7">
      <c r="C528" s="170"/>
      <c r="D528" s="170"/>
      <c r="E528" s="170"/>
      <c r="F528" s="170"/>
      <c r="G528" s="170"/>
    </row>
    <row r="529" spans="3:7">
      <c r="C529" s="170"/>
      <c r="D529" s="170"/>
      <c r="E529" s="170"/>
      <c r="F529" s="170"/>
      <c r="G529" s="170"/>
    </row>
    <row r="530" spans="3:7">
      <c r="C530" s="170"/>
      <c r="D530" s="170"/>
      <c r="E530" s="170"/>
      <c r="F530" s="170"/>
      <c r="G530" s="170"/>
    </row>
    <row r="531" spans="3:7">
      <c r="C531" s="170"/>
      <c r="D531" s="170"/>
      <c r="E531" s="170"/>
      <c r="F531" s="170"/>
      <c r="G531" s="170"/>
    </row>
    <row r="532" spans="3:7">
      <c r="C532" s="170"/>
      <c r="D532" s="170"/>
      <c r="E532" s="170"/>
      <c r="F532" s="170"/>
      <c r="G532" s="170"/>
    </row>
    <row r="533" spans="3:7">
      <c r="C533" s="170"/>
      <c r="D533" s="170"/>
      <c r="E533" s="170"/>
      <c r="F533" s="170"/>
      <c r="G533" s="170"/>
    </row>
    <row r="534" spans="3:7">
      <c r="C534" s="170"/>
      <c r="D534" s="170"/>
      <c r="E534" s="170"/>
      <c r="F534" s="170"/>
      <c r="G534" s="170"/>
    </row>
    <row r="535" spans="3:7">
      <c r="C535" s="170"/>
      <c r="D535" s="170"/>
      <c r="E535" s="170"/>
      <c r="F535" s="170"/>
      <c r="G535" s="170"/>
    </row>
    <row r="536" spans="3:7">
      <c r="C536" s="170"/>
      <c r="D536" s="170"/>
      <c r="E536" s="170"/>
      <c r="F536" s="170"/>
      <c r="G536" s="170"/>
    </row>
    <row r="537" spans="3:7">
      <c r="C537" s="170"/>
      <c r="D537" s="170"/>
      <c r="E537" s="170"/>
      <c r="F537" s="170"/>
      <c r="G537" s="170"/>
    </row>
    <row r="538" spans="3:7">
      <c r="C538" s="170"/>
      <c r="D538" s="170"/>
      <c r="E538" s="170"/>
      <c r="F538" s="170"/>
      <c r="G538" s="170"/>
    </row>
    <row r="539" spans="3:7">
      <c r="C539" s="170"/>
      <c r="D539" s="170"/>
      <c r="E539" s="170"/>
      <c r="F539" s="170"/>
      <c r="G539" s="170"/>
    </row>
    <row r="540" spans="3:7">
      <c r="C540" s="170"/>
      <c r="D540" s="170"/>
      <c r="E540" s="170"/>
      <c r="F540" s="170"/>
      <c r="G540" s="170"/>
    </row>
    <row r="541" spans="3:7">
      <c r="C541" s="170"/>
      <c r="D541" s="170"/>
      <c r="E541" s="170"/>
      <c r="F541" s="170"/>
      <c r="G541" s="170"/>
    </row>
    <row r="542" spans="3:7">
      <c r="C542" s="170"/>
      <c r="D542" s="170"/>
      <c r="E542" s="170"/>
      <c r="F542" s="170"/>
      <c r="G542" s="170"/>
    </row>
    <row r="543" spans="3:7">
      <c r="C543" s="170"/>
      <c r="D543" s="170"/>
      <c r="E543" s="170"/>
      <c r="F543" s="170"/>
      <c r="G543" s="170"/>
    </row>
    <row r="544" spans="3:7">
      <c r="C544" s="170"/>
      <c r="D544" s="170"/>
      <c r="E544" s="170"/>
      <c r="F544" s="170"/>
      <c r="G544" s="170"/>
    </row>
    <row r="545" spans="3:7">
      <c r="C545" s="170"/>
      <c r="D545" s="170"/>
      <c r="E545" s="170"/>
      <c r="F545" s="170"/>
      <c r="G545" s="170"/>
    </row>
    <row r="546" spans="3:7">
      <c r="C546" s="170"/>
      <c r="D546" s="170"/>
      <c r="E546" s="170"/>
      <c r="F546" s="170"/>
      <c r="G546" s="170"/>
    </row>
    <row r="547" spans="3:7">
      <c r="C547" s="170"/>
      <c r="D547" s="170"/>
      <c r="E547" s="170"/>
      <c r="F547" s="170"/>
      <c r="G547" s="170"/>
    </row>
    <row r="548" spans="3:7">
      <c r="C548" s="170"/>
      <c r="D548" s="170"/>
      <c r="E548" s="170"/>
      <c r="F548" s="170"/>
      <c r="G548" s="170"/>
    </row>
    <row r="549" spans="3:7">
      <c r="C549" s="170"/>
      <c r="D549" s="170"/>
      <c r="E549" s="170"/>
      <c r="F549" s="170"/>
      <c r="G549" s="170"/>
    </row>
    <row r="550" spans="3:7">
      <c r="C550" s="170"/>
      <c r="D550" s="170"/>
      <c r="E550" s="170"/>
      <c r="F550" s="170"/>
      <c r="G550" s="170"/>
    </row>
    <row r="551" spans="3:7">
      <c r="C551" s="170"/>
      <c r="D551" s="170"/>
      <c r="E551" s="170"/>
      <c r="F551" s="170"/>
      <c r="G551" s="170"/>
    </row>
    <row r="552" spans="3:7">
      <c r="C552" s="170"/>
      <c r="D552" s="170"/>
      <c r="E552" s="170"/>
      <c r="F552" s="170"/>
      <c r="G552" s="170"/>
    </row>
    <row r="553" spans="3:7">
      <c r="C553" s="170"/>
      <c r="D553" s="170"/>
      <c r="E553" s="170"/>
      <c r="F553" s="170"/>
      <c r="G553" s="170"/>
    </row>
    <row r="554" spans="3:7">
      <c r="C554" s="170"/>
      <c r="D554" s="170"/>
      <c r="E554" s="170"/>
      <c r="F554" s="170"/>
      <c r="G554" s="170"/>
    </row>
    <row r="555" spans="3:7">
      <c r="C555" s="170"/>
      <c r="D555" s="170"/>
      <c r="E555" s="170"/>
      <c r="F555" s="170"/>
      <c r="G555" s="170"/>
    </row>
    <row r="556" spans="3:7">
      <c r="C556" s="170"/>
      <c r="D556" s="170"/>
      <c r="E556" s="170"/>
      <c r="F556" s="170"/>
      <c r="G556" s="170"/>
    </row>
    <row r="557" spans="3:7">
      <c r="C557" s="170"/>
      <c r="D557" s="170"/>
      <c r="E557" s="170"/>
      <c r="F557" s="170"/>
      <c r="G557" s="170"/>
    </row>
    <row r="558" spans="3:7">
      <c r="C558" s="170"/>
      <c r="D558" s="170"/>
      <c r="E558" s="170"/>
      <c r="F558" s="170"/>
      <c r="G558" s="170"/>
    </row>
    <row r="559" spans="3:7">
      <c r="C559" s="170"/>
      <c r="D559" s="170"/>
      <c r="E559" s="170"/>
      <c r="F559" s="170"/>
      <c r="G559" s="170"/>
    </row>
    <row r="560" spans="3:7">
      <c r="C560" s="170"/>
      <c r="D560" s="170"/>
      <c r="E560" s="170"/>
      <c r="F560" s="170"/>
      <c r="G560" s="170"/>
    </row>
    <row r="561" spans="3:7">
      <c r="C561" s="170"/>
      <c r="D561" s="170"/>
      <c r="E561" s="170"/>
      <c r="F561" s="170"/>
      <c r="G561" s="170"/>
    </row>
    <row r="562" spans="3:7">
      <c r="C562" s="170"/>
      <c r="D562" s="170"/>
      <c r="E562" s="170"/>
      <c r="F562" s="170"/>
      <c r="G562" s="170"/>
    </row>
    <row r="563" spans="3:7">
      <c r="C563" s="170"/>
      <c r="D563" s="170"/>
      <c r="E563" s="170"/>
      <c r="F563" s="170"/>
      <c r="G563" s="170"/>
    </row>
    <row r="564" spans="3:7">
      <c r="C564" s="170"/>
      <c r="D564" s="170"/>
      <c r="E564" s="170"/>
      <c r="F564" s="170"/>
      <c r="G564" s="170"/>
    </row>
    <row r="565" spans="3:7">
      <c r="C565" s="170"/>
      <c r="D565" s="170"/>
      <c r="E565" s="170"/>
      <c r="F565" s="170"/>
      <c r="G565" s="170"/>
    </row>
    <row r="566" spans="3:7">
      <c r="C566" s="170"/>
      <c r="D566" s="170"/>
      <c r="E566" s="170"/>
      <c r="F566" s="170"/>
      <c r="G566" s="170"/>
    </row>
    <row r="567" spans="3:7">
      <c r="C567" s="170"/>
      <c r="D567" s="170"/>
      <c r="E567" s="170"/>
      <c r="F567" s="170"/>
      <c r="G567" s="170"/>
    </row>
    <row r="568" spans="3:7">
      <c r="C568" s="170"/>
      <c r="D568" s="170"/>
      <c r="E568" s="170"/>
      <c r="F568" s="170"/>
      <c r="G568" s="170"/>
    </row>
    <row r="569" spans="3:7">
      <c r="C569" s="170"/>
      <c r="D569" s="170"/>
      <c r="E569" s="170"/>
      <c r="F569" s="170"/>
      <c r="G569" s="170"/>
    </row>
    <row r="570" spans="3:7">
      <c r="C570" s="170"/>
      <c r="D570" s="170"/>
      <c r="E570" s="170"/>
      <c r="F570" s="170"/>
      <c r="G570" s="170"/>
    </row>
    <row r="571" spans="3:7">
      <c r="C571" s="170"/>
      <c r="D571" s="170"/>
      <c r="E571" s="170"/>
      <c r="F571" s="170"/>
      <c r="G571" s="170"/>
    </row>
    <row r="572" spans="3:7">
      <c r="C572" s="170"/>
      <c r="D572" s="170"/>
      <c r="E572" s="170"/>
      <c r="F572" s="170"/>
      <c r="G572" s="170"/>
    </row>
    <row r="573" spans="3:7">
      <c r="C573" s="170"/>
      <c r="D573" s="170"/>
      <c r="E573" s="170"/>
      <c r="F573" s="170"/>
      <c r="G573" s="170"/>
    </row>
    <row r="574" spans="3:7">
      <c r="C574" s="170"/>
      <c r="D574" s="170"/>
      <c r="E574" s="170"/>
      <c r="F574" s="170"/>
      <c r="G574" s="170"/>
    </row>
    <row r="575" spans="3:7">
      <c r="C575" s="170"/>
      <c r="D575" s="170"/>
      <c r="E575" s="170"/>
      <c r="F575" s="170"/>
      <c r="G575" s="170"/>
    </row>
    <row r="576" spans="3:7">
      <c r="C576" s="170"/>
      <c r="D576" s="170"/>
      <c r="E576" s="170"/>
      <c r="F576" s="170"/>
      <c r="G576" s="170"/>
    </row>
    <row r="577" spans="3:7">
      <c r="C577" s="170"/>
      <c r="D577" s="170"/>
      <c r="E577" s="170"/>
      <c r="F577" s="170"/>
      <c r="G577" s="170"/>
    </row>
    <row r="578" spans="3:7">
      <c r="C578" s="170"/>
      <c r="D578" s="170"/>
      <c r="E578" s="170"/>
      <c r="F578" s="170"/>
      <c r="G578" s="170"/>
    </row>
    <row r="579" spans="3:7">
      <c r="C579" s="170"/>
      <c r="D579" s="170"/>
      <c r="E579" s="170"/>
      <c r="F579" s="170"/>
      <c r="G579" s="170"/>
    </row>
    <row r="580" spans="3:7">
      <c r="C580" s="170"/>
      <c r="D580" s="170"/>
      <c r="E580" s="170"/>
      <c r="F580" s="170"/>
      <c r="G580" s="170"/>
    </row>
    <row r="581" spans="3:7">
      <c r="C581" s="170"/>
      <c r="D581" s="170"/>
      <c r="E581" s="170"/>
      <c r="F581" s="170"/>
      <c r="G581" s="170"/>
    </row>
    <row r="582" spans="3:7">
      <c r="C582" s="170"/>
      <c r="D582" s="170"/>
      <c r="E582" s="170"/>
      <c r="F582" s="170"/>
      <c r="G582" s="170"/>
    </row>
    <row r="583" spans="3:7">
      <c r="C583" s="170"/>
      <c r="D583" s="170"/>
      <c r="E583" s="170"/>
      <c r="F583" s="170"/>
      <c r="G583" s="170"/>
    </row>
    <row r="584" spans="3:7">
      <c r="C584" s="170"/>
      <c r="D584" s="170"/>
      <c r="E584" s="170"/>
      <c r="F584" s="170"/>
      <c r="G584" s="170"/>
    </row>
    <row r="585" spans="3:7">
      <c r="C585" s="170"/>
      <c r="D585" s="170"/>
      <c r="E585" s="170"/>
      <c r="F585" s="170"/>
      <c r="G585" s="170"/>
    </row>
    <row r="586" spans="3:7">
      <c r="C586" s="170"/>
      <c r="D586" s="170"/>
      <c r="E586" s="170"/>
      <c r="F586" s="170"/>
      <c r="G586" s="170"/>
    </row>
    <row r="587" spans="3:7">
      <c r="C587" s="170"/>
      <c r="D587" s="170"/>
      <c r="E587" s="170"/>
      <c r="F587" s="170"/>
      <c r="G587" s="170"/>
    </row>
    <row r="588" spans="3:7">
      <c r="C588" s="170"/>
      <c r="D588" s="170"/>
      <c r="E588" s="170"/>
      <c r="F588" s="170"/>
      <c r="G588" s="170"/>
    </row>
    <row r="589" spans="3:7">
      <c r="C589" s="170"/>
      <c r="D589" s="170"/>
      <c r="E589" s="170"/>
      <c r="F589" s="170"/>
      <c r="G589" s="170"/>
    </row>
    <row r="590" spans="3:7">
      <c r="C590" s="170"/>
      <c r="D590" s="170"/>
      <c r="E590" s="170"/>
      <c r="F590" s="170"/>
      <c r="G590" s="170"/>
    </row>
    <row r="591" spans="3:7">
      <c r="C591" s="170"/>
      <c r="D591" s="170"/>
      <c r="E591" s="170"/>
      <c r="F591" s="170"/>
      <c r="G591" s="170"/>
    </row>
    <row r="592" spans="3:7">
      <c r="C592" s="170"/>
      <c r="D592" s="170"/>
      <c r="E592" s="170"/>
      <c r="F592" s="170"/>
      <c r="G592" s="170"/>
    </row>
    <row r="593" spans="3:7">
      <c r="C593" s="170"/>
      <c r="D593" s="170"/>
      <c r="E593" s="170"/>
      <c r="F593" s="170"/>
      <c r="G593" s="170"/>
    </row>
    <row r="594" spans="3:7">
      <c r="C594" s="170"/>
      <c r="D594" s="170"/>
      <c r="E594" s="170"/>
      <c r="F594" s="170"/>
      <c r="G594" s="170"/>
    </row>
    <row r="595" spans="3:7">
      <c r="C595" s="170"/>
      <c r="D595" s="170"/>
      <c r="E595" s="170"/>
      <c r="F595" s="170"/>
      <c r="G595" s="170"/>
    </row>
    <row r="596" spans="3:7">
      <c r="C596" s="170"/>
      <c r="D596" s="170"/>
      <c r="E596" s="170"/>
      <c r="F596" s="170"/>
      <c r="G596" s="170"/>
    </row>
    <row r="597" spans="3:7">
      <c r="C597" s="170"/>
      <c r="D597" s="170"/>
      <c r="E597" s="170"/>
      <c r="F597" s="170"/>
      <c r="G597" s="170"/>
    </row>
    <row r="598" spans="3:7">
      <c r="C598" s="170"/>
      <c r="D598" s="170"/>
      <c r="E598" s="170"/>
      <c r="F598" s="170"/>
      <c r="G598" s="170"/>
    </row>
    <row r="599" spans="3:7">
      <c r="C599" s="170"/>
      <c r="D599" s="170"/>
      <c r="E599" s="170"/>
      <c r="F599" s="170"/>
      <c r="G599" s="170"/>
    </row>
    <row r="600" spans="3:7">
      <c r="C600" s="170"/>
      <c r="D600" s="170"/>
      <c r="E600" s="170"/>
      <c r="F600" s="170"/>
      <c r="G600" s="170"/>
    </row>
    <row r="601" spans="3:7">
      <c r="C601" s="170"/>
      <c r="D601" s="170"/>
      <c r="E601" s="170"/>
      <c r="F601" s="170"/>
      <c r="G601" s="170"/>
    </row>
    <row r="602" spans="3:7">
      <c r="C602" s="170"/>
      <c r="D602" s="170"/>
      <c r="E602" s="170"/>
      <c r="F602" s="170"/>
      <c r="G602" s="170"/>
    </row>
    <row r="603" spans="3:7">
      <c r="C603" s="170"/>
      <c r="D603" s="170"/>
      <c r="E603" s="170"/>
      <c r="F603" s="170"/>
      <c r="G603" s="170"/>
    </row>
    <row r="604" spans="3:7">
      <c r="C604" s="170"/>
      <c r="D604" s="170"/>
      <c r="E604" s="170"/>
      <c r="F604" s="170"/>
      <c r="G604" s="170"/>
    </row>
    <row r="605" spans="3:7">
      <c r="C605" s="170"/>
      <c r="D605" s="170"/>
      <c r="E605" s="170"/>
      <c r="F605" s="170"/>
      <c r="G605" s="170"/>
    </row>
    <row r="606" spans="3:7">
      <c r="C606" s="170"/>
      <c r="D606" s="170"/>
      <c r="E606" s="170"/>
      <c r="F606" s="170"/>
      <c r="G606" s="170"/>
    </row>
    <row r="607" spans="3:7">
      <c r="C607" s="170"/>
      <c r="D607" s="170"/>
      <c r="E607" s="170"/>
      <c r="F607" s="170"/>
      <c r="G607" s="170"/>
    </row>
    <row r="608" spans="3:7">
      <c r="C608" s="170"/>
      <c r="D608" s="170"/>
      <c r="E608" s="170"/>
      <c r="F608" s="170"/>
      <c r="G608" s="170"/>
    </row>
    <row r="609" spans="3:7">
      <c r="C609" s="170"/>
      <c r="D609" s="170"/>
      <c r="E609" s="170"/>
      <c r="F609" s="170"/>
      <c r="G609" s="170"/>
    </row>
    <row r="610" spans="3:7">
      <c r="C610" s="170"/>
      <c r="D610" s="170"/>
      <c r="E610" s="170"/>
      <c r="F610" s="170"/>
      <c r="G610" s="170"/>
    </row>
    <row r="611" spans="3:7">
      <c r="C611" s="170"/>
      <c r="D611" s="170"/>
      <c r="E611" s="170"/>
      <c r="F611" s="170"/>
      <c r="G611" s="170"/>
    </row>
    <row r="612" spans="3:7">
      <c r="C612" s="170"/>
      <c r="D612" s="170"/>
      <c r="E612" s="170"/>
      <c r="F612" s="170"/>
      <c r="G612" s="170"/>
    </row>
    <row r="613" spans="3:7">
      <c r="C613" s="170"/>
      <c r="D613" s="170"/>
      <c r="E613" s="170"/>
      <c r="F613" s="170"/>
      <c r="G613" s="170"/>
    </row>
    <row r="614" spans="3:7">
      <c r="C614" s="170"/>
      <c r="D614" s="170"/>
      <c r="E614" s="170"/>
      <c r="F614" s="170"/>
      <c r="G614" s="170"/>
    </row>
    <row r="615" spans="3:7">
      <c r="C615" s="170"/>
      <c r="D615" s="170"/>
      <c r="E615" s="170"/>
      <c r="F615" s="170"/>
      <c r="G615" s="170"/>
    </row>
    <row r="616" spans="3:7">
      <c r="C616" s="170"/>
      <c r="D616" s="170"/>
      <c r="E616" s="170"/>
      <c r="F616" s="170"/>
      <c r="G616" s="170"/>
    </row>
    <row r="617" spans="3:7">
      <c r="C617" s="170"/>
      <c r="D617" s="170"/>
      <c r="E617" s="170"/>
      <c r="F617" s="170"/>
      <c r="G617" s="170"/>
    </row>
    <row r="618" spans="3:7">
      <c r="C618" s="170"/>
      <c r="D618" s="170"/>
      <c r="E618" s="170"/>
      <c r="F618" s="170"/>
      <c r="G618" s="170"/>
    </row>
    <row r="619" spans="3:7">
      <c r="C619" s="170"/>
      <c r="D619" s="170"/>
      <c r="E619" s="170"/>
      <c r="F619" s="170"/>
      <c r="G619" s="170"/>
    </row>
    <row r="620" spans="3:7">
      <c r="C620" s="170"/>
      <c r="D620" s="170"/>
      <c r="E620" s="170"/>
      <c r="F620" s="170"/>
      <c r="G620" s="170"/>
    </row>
    <row r="621" spans="3:7">
      <c r="C621" s="170"/>
      <c r="D621" s="170"/>
      <c r="E621" s="170"/>
      <c r="F621" s="170"/>
      <c r="G621" s="170"/>
    </row>
    <row r="622" spans="3:7">
      <c r="C622" s="170"/>
      <c r="D622" s="170"/>
      <c r="E622" s="170"/>
      <c r="F622" s="170"/>
      <c r="G622" s="170"/>
    </row>
    <row r="623" spans="3:7">
      <c r="C623" s="170"/>
      <c r="D623" s="170"/>
      <c r="E623" s="170"/>
      <c r="F623" s="170"/>
      <c r="G623" s="170"/>
    </row>
    <row r="624" spans="3:7">
      <c r="C624" s="170"/>
      <c r="D624" s="170"/>
      <c r="E624" s="170"/>
      <c r="F624" s="170"/>
      <c r="G624" s="170"/>
    </row>
    <row r="625" spans="3:7">
      <c r="C625" s="170"/>
      <c r="D625" s="170"/>
      <c r="E625" s="170"/>
      <c r="F625" s="170"/>
      <c r="G625" s="170"/>
    </row>
    <row r="626" spans="3:7">
      <c r="C626" s="170"/>
      <c r="D626" s="170"/>
      <c r="E626" s="170"/>
      <c r="F626" s="170"/>
      <c r="G626" s="170"/>
    </row>
    <row r="627" spans="3:7">
      <c r="C627" s="170"/>
      <c r="D627" s="170"/>
      <c r="E627" s="170"/>
      <c r="F627" s="170"/>
      <c r="G627" s="170"/>
    </row>
    <row r="628" spans="3:7">
      <c r="C628" s="170"/>
      <c r="D628" s="170"/>
      <c r="E628" s="170"/>
      <c r="F628" s="170"/>
      <c r="G628" s="170"/>
    </row>
    <row r="629" spans="3:7">
      <c r="C629" s="170"/>
      <c r="D629" s="170"/>
      <c r="E629" s="170"/>
      <c r="F629" s="170"/>
      <c r="G629" s="170"/>
    </row>
    <row r="630" spans="3:7">
      <c r="C630" s="170"/>
      <c r="D630" s="170"/>
      <c r="E630" s="170"/>
      <c r="F630" s="170"/>
      <c r="G630" s="170"/>
    </row>
    <row r="631" spans="3:7">
      <c r="C631" s="170"/>
      <c r="D631" s="170"/>
      <c r="E631" s="170"/>
      <c r="F631" s="170"/>
      <c r="G631" s="170"/>
    </row>
    <row r="632" spans="3:7">
      <c r="C632" s="170"/>
      <c r="D632" s="170"/>
      <c r="E632" s="170"/>
      <c r="F632" s="170"/>
      <c r="G632" s="170"/>
    </row>
    <row r="633" spans="3:7">
      <c r="C633" s="170"/>
      <c r="D633" s="170"/>
      <c r="E633" s="170"/>
      <c r="F633" s="170"/>
      <c r="G633" s="170"/>
    </row>
    <row r="634" spans="3:7">
      <c r="C634" s="170"/>
      <c r="D634" s="170"/>
      <c r="E634" s="170"/>
      <c r="F634" s="170"/>
      <c r="G634" s="170"/>
    </row>
    <row r="635" spans="3:7">
      <c r="C635" s="170"/>
      <c r="D635" s="170"/>
      <c r="E635" s="170"/>
      <c r="F635" s="170"/>
      <c r="G635" s="170"/>
    </row>
    <row r="636" spans="3:7">
      <c r="C636" s="170"/>
      <c r="D636" s="170"/>
      <c r="E636" s="170"/>
      <c r="F636" s="170"/>
      <c r="G636" s="170"/>
    </row>
    <row r="637" spans="3:7">
      <c r="C637" s="170"/>
      <c r="D637" s="170"/>
      <c r="E637" s="170"/>
      <c r="F637" s="170"/>
      <c r="G637" s="170"/>
    </row>
    <row r="638" spans="3:7">
      <c r="C638" s="170"/>
      <c r="D638" s="170"/>
      <c r="E638" s="170"/>
      <c r="F638" s="170"/>
      <c r="G638" s="170"/>
    </row>
    <row r="639" spans="3:7">
      <c r="C639" s="170"/>
      <c r="D639" s="170"/>
      <c r="E639" s="170"/>
      <c r="F639" s="170"/>
      <c r="G639" s="170"/>
    </row>
    <row r="640" spans="3:7">
      <c r="C640" s="170"/>
      <c r="D640" s="170"/>
      <c r="E640" s="170"/>
      <c r="F640" s="170"/>
      <c r="G640" s="170"/>
    </row>
    <row r="641" spans="3:7">
      <c r="C641" s="170"/>
      <c r="D641" s="170"/>
      <c r="E641" s="170"/>
      <c r="F641" s="170"/>
      <c r="G641" s="170"/>
    </row>
    <row r="642" spans="3:7">
      <c r="C642" s="170"/>
      <c r="D642" s="170"/>
      <c r="E642" s="170"/>
      <c r="F642" s="170"/>
      <c r="G642" s="170"/>
    </row>
    <row r="643" spans="3:7">
      <c r="C643" s="170"/>
      <c r="D643" s="170"/>
      <c r="E643" s="170"/>
      <c r="F643" s="170"/>
      <c r="G643" s="170"/>
    </row>
    <row r="644" spans="3:7">
      <c r="C644" s="170"/>
      <c r="D644" s="170"/>
      <c r="E644" s="170"/>
      <c r="F644" s="170"/>
      <c r="G644" s="170"/>
    </row>
    <row r="645" spans="3:7">
      <c r="C645" s="170"/>
      <c r="D645" s="170"/>
      <c r="E645" s="170"/>
      <c r="F645" s="170"/>
      <c r="G645" s="170"/>
    </row>
    <row r="646" spans="3:7">
      <c r="C646" s="170"/>
      <c r="D646" s="170"/>
      <c r="E646" s="170"/>
      <c r="F646" s="170"/>
      <c r="G646" s="170"/>
    </row>
    <row r="647" spans="3:7">
      <c r="C647" s="170"/>
      <c r="D647" s="170"/>
      <c r="E647" s="170"/>
      <c r="F647" s="170"/>
      <c r="G647" s="170"/>
    </row>
    <row r="648" spans="3:7">
      <c r="C648" s="170"/>
      <c r="D648" s="170"/>
      <c r="E648" s="170"/>
      <c r="F648" s="170"/>
      <c r="G648" s="170"/>
    </row>
    <row r="649" spans="3:7">
      <c r="C649" s="170"/>
      <c r="D649" s="170"/>
      <c r="E649" s="170"/>
      <c r="F649" s="170"/>
      <c r="G649" s="170"/>
    </row>
    <row r="650" spans="3:7">
      <c r="C650" s="170"/>
      <c r="D650" s="170"/>
      <c r="E650" s="170"/>
      <c r="F650" s="170"/>
      <c r="G650" s="170"/>
    </row>
    <row r="651" spans="3:7">
      <c r="C651" s="170"/>
      <c r="D651" s="170"/>
      <c r="E651" s="170"/>
      <c r="F651" s="170"/>
      <c r="G651" s="170"/>
    </row>
    <row r="652" spans="3:7">
      <c r="C652" s="170"/>
      <c r="D652" s="170"/>
      <c r="E652" s="170"/>
      <c r="F652" s="170"/>
      <c r="G652" s="170"/>
    </row>
    <row r="653" spans="3:7">
      <c r="C653" s="170"/>
      <c r="D653" s="170"/>
      <c r="E653" s="170"/>
      <c r="F653" s="170"/>
      <c r="G653" s="170"/>
    </row>
    <row r="654" spans="3:7">
      <c r="C654" s="170"/>
      <c r="D654" s="170"/>
      <c r="E654" s="170"/>
      <c r="F654" s="170"/>
      <c r="G654" s="170"/>
    </row>
    <row r="655" spans="3:7">
      <c r="C655" s="170"/>
      <c r="D655" s="170"/>
      <c r="E655" s="170"/>
      <c r="F655" s="170"/>
      <c r="G655" s="170"/>
    </row>
    <row r="656" spans="3:7">
      <c r="C656" s="170"/>
      <c r="D656" s="170"/>
      <c r="E656" s="170"/>
      <c r="F656" s="170"/>
      <c r="G656" s="170"/>
    </row>
    <row r="657" spans="3:7">
      <c r="C657" s="170"/>
      <c r="D657" s="170"/>
      <c r="E657" s="170"/>
      <c r="F657" s="170"/>
      <c r="G657" s="170"/>
    </row>
    <row r="658" spans="3:7">
      <c r="C658" s="170"/>
      <c r="D658" s="170"/>
      <c r="E658" s="170"/>
      <c r="F658" s="170"/>
      <c r="G658" s="170"/>
    </row>
    <row r="659" spans="3:7">
      <c r="C659" s="170"/>
      <c r="D659" s="170"/>
      <c r="E659" s="170"/>
      <c r="F659" s="170"/>
      <c r="G659" s="170"/>
    </row>
    <row r="660" spans="3:7">
      <c r="C660" s="170"/>
      <c r="D660" s="170"/>
      <c r="E660" s="170"/>
      <c r="F660" s="170"/>
      <c r="G660" s="170"/>
    </row>
    <row r="661" spans="3:7">
      <c r="C661" s="170"/>
      <c r="D661" s="170"/>
      <c r="E661" s="170"/>
      <c r="F661" s="170"/>
      <c r="G661" s="170"/>
    </row>
    <row r="662" spans="3:7">
      <c r="C662" s="170"/>
      <c r="D662" s="170"/>
      <c r="E662" s="170"/>
      <c r="F662" s="170"/>
      <c r="G662" s="170"/>
    </row>
    <row r="663" spans="3:7">
      <c r="C663" s="170"/>
      <c r="D663" s="170"/>
      <c r="E663" s="170"/>
      <c r="F663" s="170"/>
      <c r="G663" s="170"/>
    </row>
    <row r="664" spans="3:7">
      <c r="C664" s="170"/>
      <c r="D664" s="170"/>
      <c r="E664" s="170"/>
      <c r="F664" s="170"/>
      <c r="G664" s="170"/>
    </row>
    <row r="665" spans="3:7">
      <c r="C665" s="170"/>
      <c r="D665" s="170"/>
      <c r="E665" s="170"/>
      <c r="F665" s="170"/>
      <c r="G665" s="170"/>
    </row>
    <row r="666" spans="3:7">
      <c r="C666" s="170"/>
      <c r="D666" s="170"/>
      <c r="E666" s="170"/>
      <c r="F666" s="170"/>
      <c r="G666" s="170"/>
    </row>
    <row r="667" spans="3:7">
      <c r="C667" s="170"/>
      <c r="D667" s="170"/>
      <c r="E667" s="170"/>
      <c r="F667" s="170"/>
      <c r="G667" s="170"/>
    </row>
    <row r="668" spans="3:7">
      <c r="C668" s="170"/>
      <c r="D668" s="170"/>
      <c r="E668" s="170"/>
      <c r="F668" s="170"/>
      <c r="G668" s="170"/>
    </row>
    <row r="669" spans="3:7">
      <c r="C669" s="170"/>
      <c r="D669" s="170"/>
      <c r="E669" s="170"/>
      <c r="F669" s="170"/>
      <c r="G669" s="170"/>
    </row>
    <row r="670" spans="3:7">
      <c r="C670" s="170"/>
      <c r="D670" s="170"/>
      <c r="E670" s="170"/>
      <c r="F670" s="170"/>
      <c r="G670" s="170"/>
    </row>
    <row r="671" spans="3:7">
      <c r="C671" s="170"/>
      <c r="D671" s="170"/>
      <c r="E671" s="170"/>
      <c r="F671" s="170"/>
      <c r="G671" s="170"/>
    </row>
    <row r="672" spans="3:7">
      <c r="C672" s="170"/>
      <c r="D672" s="170"/>
      <c r="E672" s="170"/>
      <c r="F672" s="170"/>
      <c r="G672" s="170"/>
    </row>
    <row r="673" spans="3:7">
      <c r="C673" s="170"/>
      <c r="D673" s="170"/>
      <c r="E673" s="170"/>
      <c r="F673" s="170"/>
      <c r="G673" s="170"/>
    </row>
    <row r="674" spans="3:7">
      <c r="C674" s="170"/>
      <c r="D674" s="170"/>
      <c r="E674" s="170"/>
      <c r="F674" s="170"/>
      <c r="G674" s="170"/>
    </row>
    <row r="675" spans="3:7">
      <c r="C675" s="170"/>
      <c r="D675" s="170"/>
      <c r="E675" s="170"/>
      <c r="F675" s="170"/>
      <c r="G675" s="170"/>
    </row>
    <row r="676" spans="3:7">
      <c r="C676" s="170"/>
      <c r="D676" s="170"/>
      <c r="E676" s="170"/>
      <c r="F676" s="170"/>
      <c r="G676" s="170"/>
    </row>
    <row r="677" spans="3:7">
      <c r="C677" s="170"/>
      <c r="D677" s="170"/>
      <c r="E677" s="170"/>
      <c r="F677" s="170"/>
      <c r="G677" s="170"/>
    </row>
    <row r="678" spans="3:7">
      <c r="C678" s="170"/>
      <c r="D678" s="170"/>
      <c r="E678" s="170"/>
      <c r="F678" s="170"/>
      <c r="G678" s="170"/>
    </row>
    <row r="679" spans="3:7">
      <c r="C679" s="170"/>
      <c r="D679" s="170"/>
      <c r="E679" s="170"/>
      <c r="F679" s="170"/>
      <c r="G679" s="170"/>
    </row>
    <row r="680" spans="3:7">
      <c r="C680" s="170"/>
      <c r="D680" s="170"/>
      <c r="E680" s="170"/>
      <c r="F680" s="170"/>
      <c r="G680" s="170"/>
    </row>
    <row r="681" spans="3:7">
      <c r="C681" s="170"/>
      <c r="D681" s="170"/>
      <c r="E681" s="170"/>
      <c r="F681" s="170"/>
      <c r="G681" s="170"/>
    </row>
    <row r="682" spans="3:7">
      <c r="C682" s="170"/>
      <c r="D682" s="170"/>
      <c r="E682" s="170"/>
      <c r="F682" s="170"/>
      <c r="G682" s="170"/>
    </row>
    <row r="683" spans="3:7">
      <c r="C683" s="170"/>
      <c r="D683" s="170"/>
      <c r="E683" s="170"/>
      <c r="F683" s="170"/>
      <c r="G683" s="170"/>
    </row>
    <row r="684" spans="3:7">
      <c r="C684" s="170"/>
      <c r="D684" s="170"/>
      <c r="E684" s="170"/>
      <c r="F684" s="170"/>
      <c r="G684" s="170"/>
    </row>
    <row r="685" spans="3:7">
      <c r="C685" s="170"/>
      <c r="D685" s="170"/>
      <c r="E685" s="170"/>
      <c r="F685" s="170"/>
      <c r="G685" s="170"/>
    </row>
    <row r="686" spans="3:7">
      <c r="C686" s="170"/>
      <c r="D686" s="170"/>
      <c r="E686" s="170"/>
      <c r="F686" s="170"/>
      <c r="G686" s="170"/>
    </row>
    <row r="687" spans="3:7">
      <c r="C687" s="170"/>
      <c r="D687" s="170"/>
      <c r="E687" s="170"/>
      <c r="F687" s="170"/>
      <c r="G687" s="170"/>
    </row>
    <row r="688" spans="3:7">
      <c r="C688" s="170"/>
      <c r="D688" s="170"/>
      <c r="E688" s="170"/>
      <c r="F688" s="170"/>
      <c r="G688" s="170"/>
    </row>
    <row r="689" spans="3:7">
      <c r="C689" s="170"/>
      <c r="D689" s="170"/>
      <c r="E689" s="170"/>
      <c r="F689" s="170"/>
      <c r="G689" s="170"/>
    </row>
    <row r="690" spans="3:7">
      <c r="C690" s="170"/>
      <c r="D690" s="170"/>
      <c r="E690" s="170"/>
      <c r="F690" s="170"/>
      <c r="G690" s="170"/>
    </row>
    <row r="691" spans="3:7">
      <c r="C691" s="170"/>
      <c r="D691" s="170"/>
      <c r="E691" s="170"/>
      <c r="F691" s="170"/>
      <c r="G691" s="170"/>
    </row>
    <row r="692" spans="3:7">
      <c r="C692" s="170"/>
      <c r="D692" s="170"/>
      <c r="E692" s="170"/>
      <c r="F692" s="170"/>
      <c r="G692" s="170"/>
    </row>
    <row r="693" spans="3:7">
      <c r="C693" s="170"/>
      <c r="D693" s="170"/>
      <c r="E693" s="170"/>
      <c r="F693" s="170"/>
      <c r="G693" s="170"/>
    </row>
    <row r="694" spans="3:7">
      <c r="C694" s="170"/>
      <c r="D694" s="170"/>
      <c r="E694" s="170"/>
      <c r="F694" s="170"/>
      <c r="G694" s="170"/>
    </row>
    <row r="695" spans="3:7">
      <c r="C695" s="170"/>
      <c r="D695" s="170"/>
      <c r="E695" s="170"/>
      <c r="F695" s="170"/>
      <c r="G695" s="170"/>
    </row>
    <row r="696" spans="3:7">
      <c r="C696" s="170"/>
      <c r="D696" s="170"/>
      <c r="E696" s="170"/>
      <c r="F696" s="170"/>
      <c r="G696" s="170"/>
    </row>
    <row r="697" spans="3:7">
      <c r="C697" s="170"/>
      <c r="D697" s="170"/>
      <c r="E697" s="170"/>
      <c r="F697" s="170"/>
      <c r="G697" s="170"/>
    </row>
    <row r="698" spans="3:7">
      <c r="C698" s="170"/>
      <c r="D698" s="170"/>
      <c r="E698" s="170"/>
      <c r="F698" s="170"/>
      <c r="G698" s="170"/>
    </row>
    <row r="699" spans="3:7">
      <c r="C699" s="170"/>
      <c r="D699" s="170"/>
      <c r="E699" s="170"/>
      <c r="F699" s="170"/>
      <c r="G699" s="170"/>
    </row>
    <row r="700" spans="3:7">
      <c r="C700" s="170"/>
      <c r="D700" s="170"/>
      <c r="E700" s="170"/>
      <c r="F700" s="170"/>
      <c r="G700" s="170"/>
    </row>
    <row r="701" spans="3:7">
      <c r="C701" s="170"/>
      <c r="D701" s="170"/>
      <c r="E701" s="170"/>
      <c r="F701" s="170"/>
      <c r="G701" s="170"/>
    </row>
    <row r="702" spans="3:7">
      <c r="C702" s="170"/>
      <c r="D702" s="170"/>
      <c r="E702" s="170"/>
      <c r="F702" s="170"/>
      <c r="G702" s="170"/>
    </row>
    <row r="703" spans="3:7">
      <c r="C703" s="170"/>
      <c r="D703" s="170"/>
      <c r="E703" s="170"/>
      <c r="F703" s="170"/>
      <c r="G703" s="170"/>
    </row>
    <row r="704" spans="3:7">
      <c r="C704" s="170"/>
      <c r="D704" s="170"/>
      <c r="E704" s="170"/>
      <c r="F704" s="170"/>
      <c r="G704" s="170"/>
    </row>
    <row r="705" spans="3:7">
      <c r="C705" s="170"/>
      <c r="D705" s="170"/>
      <c r="E705" s="170"/>
      <c r="F705" s="170"/>
      <c r="G705" s="170"/>
    </row>
    <row r="706" spans="3:7">
      <c r="C706" s="170"/>
      <c r="D706" s="170"/>
      <c r="E706" s="170"/>
      <c r="F706" s="170"/>
      <c r="G706" s="170"/>
    </row>
    <row r="707" spans="3:7">
      <c r="C707" s="170"/>
      <c r="D707" s="170"/>
      <c r="E707" s="170"/>
      <c r="F707" s="170"/>
      <c r="G707" s="170"/>
    </row>
    <row r="708" spans="3:7">
      <c r="C708" s="170"/>
      <c r="D708" s="170"/>
      <c r="E708" s="170"/>
      <c r="F708" s="170"/>
      <c r="G708" s="170"/>
    </row>
    <row r="709" spans="3:7">
      <c r="C709" s="170"/>
      <c r="D709" s="170"/>
      <c r="E709" s="170"/>
      <c r="F709" s="170"/>
      <c r="G709" s="170"/>
    </row>
    <row r="710" spans="3:7">
      <c r="C710" s="170"/>
      <c r="D710" s="170"/>
      <c r="E710" s="170"/>
      <c r="F710" s="170"/>
      <c r="G710" s="170"/>
    </row>
    <row r="711" spans="3:7">
      <c r="C711" s="170"/>
      <c r="D711" s="170"/>
      <c r="E711" s="170"/>
      <c r="F711" s="170"/>
      <c r="G711" s="170"/>
    </row>
    <row r="712" spans="3:7">
      <c r="C712" s="170"/>
      <c r="D712" s="170"/>
      <c r="E712" s="170"/>
      <c r="F712" s="170"/>
      <c r="G712" s="170"/>
    </row>
    <row r="713" spans="3:7">
      <c r="C713" s="170"/>
      <c r="D713" s="170"/>
      <c r="E713" s="170"/>
      <c r="F713" s="170"/>
      <c r="G713" s="170"/>
    </row>
    <row r="714" spans="3:7">
      <c r="C714" s="170"/>
      <c r="D714" s="170"/>
      <c r="E714" s="170"/>
      <c r="F714" s="170"/>
      <c r="G714" s="170"/>
    </row>
    <row r="715" spans="3:7">
      <c r="C715" s="170"/>
      <c r="D715" s="170"/>
      <c r="E715" s="170"/>
      <c r="F715" s="170"/>
      <c r="G715" s="170"/>
    </row>
    <row r="716" spans="3:7">
      <c r="C716" s="170"/>
      <c r="D716" s="170"/>
      <c r="E716" s="170"/>
      <c r="F716" s="170"/>
      <c r="G716" s="170"/>
    </row>
    <row r="717" spans="3:7">
      <c r="C717" s="170"/>
      <c r="D717" s="170"/>
      <c r="E717" s="170"/>
      <c r="F717" s="170"/>
      <c r="G717" s="170"/>
    </row>
    <row r="718" spans="3:7">
      <c r="C718" s="170"/>
      <c r="D718" s="170"/>
      <c r="E718" s="170"/>
      <c r="F718" s="170"/>
      <c r="G718" s="170"/>
    </row>
    <row r="719" spans="3:7">
      <c r="C719" s="170"/>
      <c r="D719" s="170"/>
      <c r="E719" s="170"/>
      <c r="F719" s="170"/>
      <c r="G719" s="170"/>
    </row>
    <row r="720" spans="3:7">
      <c r="C720" s="170"/>
      <c r="D720" s="170"/>
      <c r="E720" s="170"/>
      <c r="F720" s="170"/>
      <c r="G720" s="170"/>
    </row>
    <row r="721" spans="3:7">
      <c r="C721" s="170"/>
      <c r="D721" s="170"/>
      <c r="E721" s="170"/>
      <c r="F721" s="170"/>
      <c r="G721" s="170"/>
    </row>
    <row r="722" spans="3:7">
      <c r="C722" s="170"/>
      <c r="D722" s="170"/>
      <c r="E722" s="170"/>
      <c r="F722" s="170"/>
      <c r="G722" s="170"/>
    </row>
    <row r="723" spans="3:7">
      <c r="C723" s="170"/>
      <c r="D723" s="170"/>
      <c r="E723" s="170"/>
      <c r="F723" s="170"/>
      <c r="G723" s="170"/>
    </row>
    <row r="724" spans="3:7">
      <c r="C724" s="170"/>
      <c r="D724" s="170"/>
      <c r="E724" s="170"/>
      <c r="F724" s="170"/>
      <c r="G724" s="170"/>
    </row>
    <row r="725" spans="3:7">
      <c r="C725" s="170"/>
      <c r="D725" s="170"/>
      <c r="E725" s="170"/>
      <c r="F725" s="170"/>
      <c r="G725" s="170"/>
    </row>
    <row r="726" spans="3:7">
      <c r="C726" s="170"/>
      <c r="D726" s="170"/>
      <c r="E726" s="170"/>
      <c r="F726" s="170"/>
      <c r="G726" s="170"/>
    </row>
    <row r="727" spans="3:7">
      <c r="C727" s="170"/>
      <c r="D727" s="170"/>
      <c r="E727" s="170"/>
      <c r="F727" s="170"/>
      <c r="G727" s="170"/>
    </row>
    <row r="728" spans="3:7">
      <c r="C728" s="170"/>
      <c r="D728" s="170"/>
      <c r="E728" s="170"/>
      <c r="F728" s="170"/>
      <c r="G728" s="170"/>
    </row>
    <row r="729" spans="3:7">
      <c r="C729" s="170"/>
      <c r="D729" s="170"/>
      <c r="E729" s="170"/>
      <c r="F729" s="170"/>
      <c r="G729" s="170"/>
    </row>
    <row r="730" spans="3:7">
      <c r="C730" s="170"/>
      <c r="D730" s="170"/>
      <c r="E730" s="170"/>
      <c r="F730" s="170"/>
      <c r="G730" s="170"/>
    </row>
    <row r="731" spans="3:7">
      <c r="C731" s="170"/>
      <c r="D731" s="170"/>
      <c r="E731" s="170"/>
      <c r="F731" s="170"/>
      <c r="G731" s="170"/>
    </row>
    <row r="732" spans="3:7">
      <c r="C732" s="170"/>
      <c r="D732" s="170"/>
      <c r="E732" s="170"/>
      <c r="F732" s="170"/>
      <c r="G732" s="170"/>
    </row>
    <row r="733" spans="3:7">
      <c r="C733" s="170"/>
      <c r="D733" s="170"/>
      <c r="E733" s="170"/>
      <c r="F733" s="170"/>
      <c r="G733" s="170"/>
    </row>
    <row r="734" spans="3:7">
      <c r="C734" s="170"/>
      <c r="D734" s="170"/>
      <c r="E734" s="170"/>
      <c r="F734" s="170"/>
      <c r="G734" s="170"/>
    </row>
    <row r="735" spans="3:7">
      <c r="C735" s="170"/>
      <c r="D735" s="170"/>
      <c r="E735" s="170"/>
      <c r="F735" s="170"/>
      <c r="G735" s="170"/>
    </row>
    <row r="736" spans="3:7">
      <c r="C736" s="170"/>
      <c r="D736" s="170"/>
      <c r="E736" s="170"/>
      <c r="F736" s="170"/>
      <c r="G736" s="170"/>
    </row>
    <row r="737" spans="3:7">
      <c r="C737" s="170"/>
      <c r="D737" s="170"/>
      <c r="E737" s="170"/>
      <c r="F737" s="170"/>
      <c r="G737" s="170"/>
    </row>
    <row r="738" spans="3:7">
      <c r="C738" s="170"/>
      <c r="D738" s="170"/>
      <c r="E738" s="170"/>
      <c r="F738" s="170"/>
      <c r="G738" s="170"/>
    </row>
    <row r="739" spans="3:7">
      <c r="C739" s="170"/>
      <c r="D739" s="170"/>
      <c r="E739" s="170"/>
      <c r="F739" s="170"/>
      <c r="G739" s="170"/>
    </row>
    <row r="740" spans="3:7">
      <c r="C740" s="170"/>
      <c r="D740" s="170"/>
      <c r="E740" s="170"/>
      <c r="F740" s="170"/>
      <c r="G740" s="170"/>
    </row>
    <row r="741" spans="3:7">
      <c r="C741" s="170"/>
      <c r="D741" s="170"/>
      <c r="E741" s="170"/>
      <c r="F741" s="170"/>
      <c r="G741" s="170"/>
    </row>
    <row r="742" spans="3:7">
      <c r="C742" s="170"/>
      <c r="D742" s="170"/>
      <c r="E742" s="170"/>
      <c r="F742" s="170"/>
      <c r="G742" s="170"/>
    </row>
    <row r="743" spans="3:7">
      <c r="C743" s="170"/>
      <c r="D743" s="170"/>
      <c r="E743" s="170"/>
      <c r="F743" s="170"/>
      <c r="G743" s="170"/>
    </row>
    <row r="744" spans="3:7">
      <c r="C744" s="170"/>
      <c r="D744" s="170"/>
      <c r="E744" s="170"/>
      <c r="F744" s="170"/>
      <c r="G744" s="170"/>
    </row>
    <row r="745" spans="3:7">
      <c r="C745" s="170"/>
      <c r="D745" s="170"/>
      <c r="E745" s="170"/>
      <c r="F745" s="170"/>
      <c r="G745" s="170"/>
    </row>
    <row r="746" spans="3:7">
      <c r="C746" s="170"/>
      <c r="D746" s="170"/>
      <c r="E746" s="170"/>
      <c r="F746" s="170"/>
      <c r="G746" s="170"/>
    </row>
    <row r="747" spans="3:7">
      <c r="C747" s="170"/>
      <c r="D747" s="170"/>
      <c r="E747" s="170"/>
      <c r="F747" s="170"/>
      <c r="G747" s="170"/>
    </row>
    <row r="748" spans="3:7">
      <c r="C748" s="170"/>
      <c r="D748" s="170"/>
      <c r="E748" s="170"/>
      <c r="F748" s="170"/>
      <c r="G748" s="170"/>
    </row>
    <row r="749" spans="3:7">
      <c r="C749" s="170"/>
      <c r="D749" s="170"/>
      <c r="E749" s="170"/>
      <c r="F749" s="170"/>
      <c r="G749" s="170"/>
    </row>
    <row r="750" spans="3:7">
      <c r="C750" s="170"/>
      <c r="D750" s="170"/>
      <c r="E750" s="170"/>
      <c r="F750" s="170"/>
      <c r="G750" s="170"/>
    </row>
    <row r="751" spans="3:7">
      <c r="C751" s="170"/>
      <c r="D751" s="170"/>
      <c r="E751" s="170"/>
      <c r="F751" s="170"/>
      <c r="G751" s="170"/>
    </row>
    <row r="752" spans="3:7">
      <c r="C752" s="170"/>
      <c r="D752" s="170"/>
      <c r="E752" s="170"/>
      <c r="F752" s="170"/>
      <c r="G752" s="170"/>
    </row>
    <row r="753" spans="3:7">
      <c r="C753" s="170"/>
      <c r="D753" s="170"/>
      <c r="E753" s="170"/>
      <c r="F753" s="170"/>
      <c r="G753" s="170"/>
    </row>
    <row r="754" spans="3:7">
      <c r="C754" s="170"/>
      <c r="D754" s="170"/>
      <c r="E754" s="170"/>
      <c r="F754" s="170"/>
      <c r="G754" s="170"/>
    </row>
    <row r="755" spans="3:7">
      <c r="C755" s="170"/>
      <c r="D755" s="170"/>
      <c r="E755" s="170"/>
      <c r="F755" s="170"/>
      <c r="G755" s="170"/>
    </row>
    <row r="756" spans="3:7">
      <c r="C756" s="170"/>
      <c r="D756" s="170"/>
      <c r="E756" s="170"/>
      <c r="F756" s="170"/>
      <c r="G756" s="170"/>
    </row>
    <row r="757" spans="3:7">
      <c r="C757" s="170"/>
      <c r="D757" s="170"/>
      <c r="E757" s="170"/>
      <c r="F757" s="170"/>
      <c r="G757" s="170"/>
    </row>
    <row r="758" spans="3:7">
      <c r="C758" s="170"/>
      <c r="D758" s="170"/>
      <c r="E758" s="170"/>
      <c r="F758" s="170"/>
      <c r="G758" s="170"/>
    </row>
    <row r="759" spans="3:7">
      <c r="C759" s="170"/>
      <c r="D759" s="170"/>
      <c r="E759" s="170"/>
      <c r="F759" s="170"/>
      <c r="G759" s="170"/>
    </row>
    <row r="760" spans="3:7">
      <c r="C760" s="170"/>
      <c r="D760" s="170"/>
      <c r="E760" s="170"/>
      <c r="F760" s="170"/>
      <c r="G760" s="170"/>
    </row>
    <row r="761" spans="3:7">
      <c r="C761" s="170"/>
      <c r="D761" s="170"/>
      <c r="E761" s="170"/>
      <c r="F761" s="170"/>
      <c r="G761" s="170"/>
    </row>
    <row r="762" spans="3:7">
      <c r="C762" s="170"/>
      <c r="D762" s="170"/>
      <c r="E762" s="170"/>
      <c r="F762" s="170"/>
      <c r="G762" s="170"/>
    </row>
    <row r="763" spans="3:7">
      <c r="C763" s="170"/>
      <c r="D763" s="170"/>
      <c r="E763" s="170"/>
      <c r="F763" s="170"/>
      <c r="G763" s="170"/>
    </row>
    <row r="764" spans="3:7">
      <c r="C764" s="170"/>
      <c r="D764" s="170"/>
      <c r="E764" s="170"/>
      <c r="F764" s="170"/>
      <c r="G764" s="170"/>
    </row>
    <row r="765" spans="3:7">
      <c r="C765" s="170"/>
      <c r="D765" s="170"/>
      <c r="E765" s="170"/>
      <c r="F765" s="170"/>
      <c r="G765" s="170"/>
    </row>
    <row r="766" spans="3:7">
      <c r="C766" s="170"/>
      <c r="D766" s="170"/>
      <c r="E766" s="170"/>
      <c r="F766" s="170"/>
      <c r="G766" s="170"/>
    </row>
    <row r="767" spans="3:7">
      <c r="C767" s="170"/>
      <c r="D767" s="170"/>
      <c r="E767" s="170"/>
      <c r="F767" s="170"/>
      <c r="G767" s="170"/>
    </row>
    <row r="768" spans="3:7">
      <c r="C768" s="170"/>
      <c r="D768" s="170"/>
      <c r="E768" s="170"/>
      <c r="F768" s="170"/>
      <c r="G768" s="170"/>
    </row>
    <row r="769" spans="3:7">
      <c r="C769" s="170"/>
      <c r="D769" s="170"/>
      <c r="E769" s="170"/>
      <c r="F769" s="170"/>
      <c r="G769" s="170"/>
    </row>
    <row r="770" spans="3:7">
      <c r="C770" s="170"/>
      <c r="D770" s="170"/>
      <c r="E770" s="170"/>
      <c r="F770" s="170"/>
      <c r="G770" s="170"/>
    </row>
    <row r="771" spans="3:7">
      <c r="C771" s="170"/>
      <c r="D771" s="170"/>
      <c r="E771" s="170"/>
      <c r="F771" s="170"/>
      <c r="G771" s="170"/>
    </row>
    <row r="772" spans="3:7">
      <c r="C772" s="170"/>
      <c r="D772" s="170"/>
      <c r="E772" s="170"/>
      <c r="F772" s="170"/>
      <c r="G772" s="170"/>
    </row>
    <row r="773" spans="3:7">
      <c r="C773" s="170"/>
      <c r="D773" s="170"/>
      <c r="E773" s="170"/>
      <c r="F773" s="170"/>
      <c r="G773" s="170"/>
    </row>
    <row r="774" spans="3:7">
      <c r="C774" s="170"/>
      <c r="D774" s="170"/>
      <c r="E774" s="170"/>
      <c r="F774" s="170"/>
      <c r="G774" s="170"/>
    </row>
    <row r="775" spans="3:7">
      <c r="C775" s="170"/>
      <c r="D775" s="170"/>
      <c r="E775" s="170"/>
      <c r="F775" s="170"/>
      <c r="G775" s="170"/>
    </row>
    <row r="776" spans="3:7">
      <c r="C776" s="170"/>
      <c r="D776" s="170"/>
      <c r="E776" s="170"/>
      <c r="F776" s="170"/>
      <c r="G776" s="170"/>
    </row>
    <row r="777" spans="3:7">
      <c r="C777" s="170"/>
      <c r="D777" s="170"/>
      <c r="E777" s="170"/>
      <c r="F777" s="170"/>
      <c r="G777" s="170"/>
    </row>
    <row r="778" spans="3:7">
      <c r="C778" s="170"/>
      <c r="D778" s="170"/>
      <c r="E778" s="170"/>
      <c r="F778" s="170"/>
      <c r="G778" s="170"/>
    </row>
    <row r="779" spans="3:7">
      <c r="C779" s="170"/>
      <c r="D779" s="170"/>
      <c r="E779" s="170"/>
      <c r="F779" s="170"/>
      <c r="G779" s="170"/>
    </row>
    <row r="780" spans="3:7">
      <c r="C780" s="170"/>
      <c r="D780" s="170"/>
      <c r="E780" s="170"/>
      <c r="F780" s="170"/>
      <c r="G780" s="170"/>
    </row>
    <row r="781" spans="3:7">
      <c r="C781" s="170"/>
      <c r="D781" s="170"/>
      <c r="E781" s="170"/>
      <c r="F781" s="170"/>
      <c r="G781" s="170"/>
    </row>
    <row r="782" spans="3:7">
      <c r="C782" s="170"/>
      <c r="D782" s="170"/>
      <c r="E782" s="170"/>
      <c r="F782" s="170"/>
      <c r="G782" s="170"/>
    </row>
    <row r="783" spans="3:7">
      <c r="C783" s="170"/>
      <c r="D783" s="170"/>
      <c r="E783" s="170"/>
      <c r="F783" s="170"/>
      <c r="G783" s="170"/>
    </row>
    <row r="784" spans="3:7">
      <c r="C784" s="170"/>
      <c r="D784" s="170"/>
      <c r="E784" s="170"/>
      <c r="F784" s="170"/>
      <c r="G784" s="170"/>
    </row>
    <row r="785" spans="3:7">
      <c r="C785" s="170"/>
      <c r="D785" s="170"/>
      <c r="E785" s="170"/>
      <c r="F785" s="170"/>
      <c r="G785" s="170"/>
    </row>
    <row r="786" spans="3:7">
      <c r="C786" s="170"/>
      <c r="D786" s="170"/>
      <c r="E786" s="170"/>
      <c r="F786" s="170"/>
      <c r="G786" s="170"/>
    </row>
    <row r="787" spans="3:7">
      <c r="C787" s="170"/>
      <c r="D787" s="170"/>
      <c r="E787" s="170"/>
      <c r="F787" s="170"/>
      <c r="G787" s="170"/>
    </row>
    <row r="788" spans="3:7">
      <c r="C788" s="170"/>
      <c r="D788" s="170"/>
      <c r="E788" s="170"/>
      <c r="F788" s="170"/>
      <c r="G788" s="170"/>
    </row>
    <row r="789" spans="3:7">
      <c r="C789" s="170"/>
      <c r="D789" s="170"/>
      <c r="E789" s="170"/>
      <c r="F789" s="170"/>
      <c r="G789" s="170"/>
    </row>
    <row r="790" spans="3:7">
      <c r="C790" s="170"/>
      <c r="D790" s="170"/>
      <c r="E790" s="170"/>
      <c r="F790" s="170"/>
      <c r="G790" s="170"/>
    </row>
    <row r="791" spans="3:7">
      <c r="C791" s="170"/>
      <c r="D791" s="170"/>
      <c r="E791" s="170"/>
      <c r="F791" s="170"/>
      <c r="G791" s="170"/>
    </row>
    <row r="792" spans="3:7">
      <c r="C792" s="170"/>
      <c r="D792" s="170"/>
      <c r="E792" s="170"/>
      <c r="F792" s="170"/>
      <c r="G792" s="170"/>
    </row>
    <row r="793" spans="3:7">
      <c r="C793" s="170"/>
      <c r="D793" s="170"/>
      <c r="E793" s="170"/>
      <c r="F793" s="170"/>
      <c r="G793" s="170"/>
    </row>
    <row r="794" spans="3:7">
      <c r="C794" s="170"/>
      <c r="D794" s="170"/>
      <c r="E794" s="170"/>
      <c r="F794" s="170"/>
      <c r="G794" s="170"/>
    </row>
    <row r="795" spans="3:7">
      <c r="C795" s="170"/>
      <c r="D795" s="170"/>
      <c r="E795" s="170"/>
      <c r="F795" s="170"/>
      <c r="G795" s="170"/>
    </row>
    <row r="796" spans="3:7">
      <c r="C796" s="170"/>
      <c r="D796" s="170"/>
      <c r="E796" s="170"/>
      <c r="F796" s="170"/>
      <c r="G796" s="170"/>
    </row>
    <row r="797" spans="3:7">
      <c r="C797" s="170"/>
      <c r="D797" s="170"/>
      <c r="E797" s="170"/>
      <c r="F797" s="170"/>
      <c r="G797" s="170"/>
    </row>
    <row r="798" spans="3:7">
      <c r="C798" s="170"/>
      <c r="D798" s="170"/>
      <c r="E798" s="170"/>
      <c r="F798" s="170"/>
      <c r="G798" s="170"/>
    </row>
    <row r="799" spans="3:7">
      <c r="C799" s="170"/>
      <c r="D799" s="170"/>
      <c r="E799" s="170"/>
      <c r="F799" s="170"/>
      <c r="G799" s="170"/>
    </row>
    <row r="800" spans="3:7">
      <c r="C800" s="170"/>
      <c r="D800" s="170"/>
      <c r="E800" s="170"/>
      <c r="F800" s="170"/>
      <c r="G800" s="170"/>
    </row>
    <row r="801" spans="3:7">
      <c r="C801" s="170"/>
      <c r="D801" s="170"/>
      <c r="E801" s="170"/>
      <c r="F801" s="170"/>
      <c r="G801" s="170"/>
    </row>
    <row r="802" spans="3:7">
      <c r="C802" s="170"/>
      <c r="D802" s="170"/>
      <c r="E802" s="170"/>
      <c r="F802" s="170"/>
      <c r="G802" s="170"/>
    </row>
    <row r="803" spans="3:7">
      <c r="C803" s="170"/>
      <c r="D803" s="170"/>
      <c r="E803" s="170"/>
      <c r="F803" s="170"/>
      <c r="G803" s="170"/>
    </row>
    <row r="804" spans="3:7">
      <c r="C804" s="170"/>
      <c r="D804" s="170"/>
      <c r="E804" s="170"/>
      <c r="F804" s="170"/>
      <c r="G804" s="170"/>
    </row>
    <row r="805" spans="3:7">
      <c r="C805" s="170"/>
      <c r="D805" s="170"/>
      <c r="E805" s="170"/>
      <c r="F805" s="170"/>
      <c r="G805" s="170"/>
    </row>
    <row r="806" spans="3:7">
      <c r="C806" s="170"/>
      <c r="D806" s="170"/>
      <c r="E806" s="170"/>
      <c r="F806" s="170"/>
      <c r="G806" s="170"/>
    </row>
    <row r="807" spans="3:7">
      <c r="C807" s="170"/>
      <c r="D807" s="170"/>
      <c r="E807" s="170"/>
      <c r="F807" s="170"/>
      <c r="G807" s="170"/>
    </row>
    <row r="808" spans="3:7">
      <c r="C808" s="170"/>
      <c r="D808" s="170"/>
      <c r="E808" s="170"/>
      <c r="F808" s="170"/>
      <c r="G808" s="170"/>
    </row>
    <row r="809" spans="3:7">
      <c r="C809" s="170"/>
      <c r="D809" s="170"/>
      <c r="E809" s="170"/>
      <c r="F809" s="170"/>
      <c r="G809" s="170"/>
    </row>
    <row r="810" spans="3:7">
      <c r="C810" s="170"/>
      <c r="D810" s="170"/>
      <c r="E810" s="170"/>
      <c r="F810" s="170"/>
      <c r="G810" s="170"/>
    </row>
    <row r="811" spans="3:7">
      <c r="C811" s="170"/>
      <c r="D811" s="170"/>
      <c r="E811" s="170"/>
      <c r="F811" s="170"/>
      <c r="G811" s="170"/>
    </row>
    <row r="812" spans="3:7">
      <c r="C812" s="170"/>
      <c r="D812" s="170"/>
      <c r="E812" s="170"/>
      <c r="F812" s="170"/>
      <c r="G812" s="170"/>
    </row>
    <row r="813" spans="3:7">
      <c r="C813" s="170"/>
      <c r="D813" s="170"/>
      <c r="E813" s="170"/>
      <c r="F813" s="170"/>
      <c r="G813" s="170"/>
    </row>
    <row r="814" spans="3:7">
      <c r="C814" s="170"/>
      <c r="D814" s="170"/>
      <c r="E814" s="170"/>
      <c r="F814" s="170"/>
      <c r="G814" s="170"/>
    </row>
    <row r="815" spans="3:7">
      <c r="C815" s="170"/>
      <c r="D815" s="170"/>
      <c r="E815" s="170"/>
      <c r="F815" s="170"/>
      <c r="G815" s="170"/>
    </row>
    <row r="816" spans="3:7">
      <c r="C816" s="170"/>
      <c r="D816" s="170"/>
      <c r="E816" s="170"/>
      <c r="F816" s="170"/>
      <c r="G816" s="170"/>
    </row>
    <row r="817" spans="3:7">
      <c r="C817" s="170"/>
      <c r="D817" s="170"/>
      <c r="E817" s="170"/>
      <c r="F817" s="170"/>
      <c r="G817" s="170"/>
    </row>
    <row r="818" spans="3:7">
      <c r="C818" s="170"/>
      <c r="D818" s="170"/>
      <c r="E818" s="170"/>
      <c r="F818" s="170"/>
      <c r="G818" s="170"/>
    </row>
    <row r="819" spans="3:7">
      <c r="C819" s="170"/>
      <c r="D819" s="170"/>
      <c r="E819" s="170"/>
      <c r="F819" s="170"/>
      <c r="G819" s="170"/>
    </row>
    <row r="820" spans="3:7">
      <c r="C820" s="170"/>
      <c r="D820" s="170"/>
      <c r="E820" s="170"/>
      <c r="F820" s="170"/>
      <c r="G820" s="170"/>
    </row>
    <row r="821" spans="3:7">
      <c r="C821" s="170"/>
      <c r="D821" s="170"/>
      <c r="E821" s="170"/>
      <c r="F821" s="170"/>
      <c r="G821" s="170"/>
    </row>
    <row r="822" spans="3:7">
      <c r="C822" s="170"/>
      <c r="D822" s="170"/>
      <c r="E822" s="170"/>
      <c r="F822" s="170"/>
      <c r="G822" s="170"/>
    </row>
    <row r="823" spans="3:7">
      <c r="C823" s="170"/>
      <c r="D823" s="170"/>
      <c r="E823" s="170"/>
      <c r="F823" s="170"/>
      <c r="G823" s="170"/>
    </row>
    <row r="824" spans="3:7">
      <c r="C824" s="170"/>
      <c r="D824" s="170"/>
      <c r="E824" s="170"/>
      <c r="F824" s="170"/>
      <c r="G824" s="170"/>
    </row>
    <row r="825" spans="3:7">
      <c r="C825" s="170"/>
      <c r="D825" s="170"/>
      <c r="E825" s="170"/>
      <c r="F825" s="170"/>
      <c r="G825" s="170"/>
    </row>
    <row r="826" spans="3:7">
      <c r="C826" s="170"/>
      <c r="D826" s="170"/>
      <c r="E826" s="170"/>
      <c r="F826" s="170"/>
      <c r="G826" s="170"/>
    </row>
    <row r="827" spans="3:7">
      <c r="C827" s="170"/>
      <c r="D827" s="170"/>
      <c r="E827" s="170"/>
      <c r="F827" s="170"/>
      <c r="G827" s="170"/>
    </row>
    <row r="828" spans="3:7">
      <c r="C828" s="170"/>
      <c r="D828" s="170"/>
      <c r="E828" s="170"/>
      <c r="F828" s="170"/>
      <c r="G828" s="170"/>
    </row>
    <row r="829" spans="3:7">
      <c r="C829" s="170"/>
      <c r="D829" s="170"/>
      <c r="E829" s="170"/>
      <c r="F829" s="170"/>
      <c r="G829" s="170"/>
    </row>
    <row r="830" spans="3:7">
      <c r="C830" s="170"/>
      <c r="D830" s="170"/>
      <c r="E830" s="170"/>
      <c r="F830" s="170"/>
      <c r="G830" s="170"/>
    </row>
    <row r="831" spans="3:7">
      <c r="C831" s="170"/>
      <c r="D831" s="170"/>
      <c r="E831" s="170"/>
      <c r="F831" s="170"/>
      <c r="G831" s="170"/>
    </row>
    <row r="832" spans="3:7">
      <c r="C832" s="170"/>
      <c r="D832" s="170"/>
      <c r="E832" s="170"/>
      <c r="F832" s="170"/>
      <c r="G832" s="170"/>
    </row>
    <row r="833" spans="3:7">
      <c r="C833" s="170"/>
      <c r="D833" s="170"/>
      <c r="E833" s="170"/>
      <c r="F833" s="170"/>
      <c r="G833" s="170"/>
    </row>
    <row r="834" spans="3:7">
      <c r="C834" s="170"/>
      <c r="D834" s="170"/>
      <c r="E834" s="170"/>
      <c r="F834" s="170"/>
      <c r="G834" s="170"/>
    </row>
    <row r="835" spans="3:7">
      <c r="C835" s="170"/>
      <c r="D835" s="170"/>
      <c r="E835" s="170"/>
      <c r="F835" s="170"/>
      <c r="G835" s="170"/>
    </row>
    <row r="836" spans="3:7">
      <c r="C836" s="170"/>
      <c r="D836" s="170"/>
      <c r="E836" s="170"/>
      <c r="F836" s="170"/>
      <c r="G836" s="170"/>
    </row>
    <row r="837" spans="3:7">
      <c r="C837" s="170"/>
      <c r="D837" s="170"/>
      <c r="E837" s="170"/>
      <c r="F837" s="170"/>
      <c r="G837" s="170"/>
    </row>
    <row r="838" spans="3:7">
      <c r="C838" s="170"/>
      <c r="D838" s="170"/>
      <c r="E838" s="170"/>
      <c r="F838" s="170"/>
      <c r="G838" s="170"/>
    </row>
    <row r="839" spans="3:7">
      <c r="C839" s="170"/>
      <c r="D839" s="170"/>
      <c r="E839" s="170"/>
      <c r="F839" s="170"/>
      <c r="G839" s="170"/>
    </row>
    <row r="840" spans="3:7">
      <c r="C840" s="170"/>
      <c r="D840" s="170"/>
      <c r="E840" s="170"/>
      <c r="F840" s="170"/>
      <c r="G840" s="170"/>
    </row>
    <row r="841" spans="3:7">
      <c r="C841" s="170"/>
      <c r="D841" s="170"/>
      <c r="E841" s="170"/>
      <c r="F841" s="170"/>
      <c r="G841" s="170"/>
    </row>
    <row r="842" spans="3:7">
      <c r="C842" s="170"/>
      <c r="D842" s="170"/>
      <c r="E842" s="170"/>
      <c r="F842" s="170"/>
      <c r="G842" s="170"/>
    </row>
    <row r="843" spans="3:7">
      <c r="C843" s="170"/>
      <c r="D843" s="170"/>
      <c r="E843" s="170"/>
      <c r="F843" s="170"/>
      <c r="G843" s="170"/>
    </row>
    <row r="844" spans="3:7">
      <c r="C844" s="170"/>
      <c r="D844" s="170"/>
      <c r="E844" s="170"/>
      <c r="F844" s="170"/>
      <c r="G844" s="170"/>
    </row>
    <row r="845" spans="3:7">
      <c r="C845" s="170"/>
      <c r="D845" s="170"/>
      <c r="E845" s="170"/>
      <c r="F845" s="170"/>
      <c r="G845" s="170"/>
    </row>
    <row r="846" spans="3:7">
      <c r="C846" s="170"/>
      <c r="D846" s="170"/>
      <c r="E846" s="170"/>
      <c r="F846" s="170"/>
      <c r="G846" s="170"/>
    </row>
    <row r="847" spans="3:7">
      <c r="C847" s="170"/>
      <c r="D847" s="170"/>
      <c r="E847" s="170"/>
      <c r="F847" s="170"/>
      <c r="G847" s="170"/>
    </row>
    <row r="848" spans="3:7">
      <c r="C848" s="170"/>
      <c r="D848" s="170"/>
      <c r="E848" s="170"/>
      <c r="F848" s="170"/>
      <c r="G848" s="170"/>
    </row>
    <row r="849" spans="3:7">
      <c r="C849" s="170"/>
      <c r="D849" s="170"/>
      <c r="E849" s="170"/>
      <c r="F849" s="170"/>
      <c r="G849" s="170"/>
    </row>
    <row r="850" spans="3:7">
      <c r="C850" s="170"/>
      <c r="D850" s="170"/>
      <c r="E850" s="170"/>
      <c r="F850" s="170"/>
      <c r="G850" s="170"/>
    </row>
    <row r="851" spans="3:7">
      <c r="C851" s="170"/>
      <c r="D851" s="170"/>
      <c r="E851" s="170"/>
      <c r="F851" s="170"/>
      <c r="G851" s="170"/>
    </row>
    <row r="852" spans="3:7">
      <c r="C852" s="170"/>
      <c r="D852" s="170"/>
      <c r="E852" s="170"/>
      <c r="F852" s="170"/>
      <c r="G852" s="170"/>
    </row>
    <row r="853" spans="3:7">
      <c r="C853" s="170"/>
      <c r="D853" s="170"/>
      <c r="E853" s="170"/>
      <c r="F853" s="170"/>
      <c r="G853" s="170"/>
    </row>
    <row r="854" spans="3:7">
      <c r="C854" s="170"/>
      <c r="D854" s="170"/>
      <c r="E854" s="170"/>
      <c r="F854" s="170"/>
      <c r="G854" s="170"/>
    </row>
    <row r="855" spans="3:7">
      <c r="C855" s="170"/>
      <c r="D855" s="170"/>
      <c r="E855" s="170"/>
      <c r="F855" s="170"/>
      <c r="G855" s="170"/>
    </row>
    <row r="856" spans="3:7">
      <c r="C856" s="170"/>
      <c r="D856" s="170"/>
      <c r="E856" s="170"/>
      <c r="F856" s="170"/>
      <c r="G856" s="170"/>
    </row>
    <row r="857" spans="3:7">
      <c r="C857" s="170"/>
      <c r="D857" s="170"/>
      <c r="E857" s="170"/>
      <c r="F857" s="170"/>
      <c r="G857" s="170"/>
    </row>
    <row r="858" spans="3:7">
      <c r="C858" s="170"/>
      <c r="D858" s="170"/>
      <c r="E858" s="170"/>
      <c r="F858" s="170"/>
      <c r="G858" s="170"/>
    </row>
    <row r="859" spans="3:7">
      <c r="C859" s="170"/>
      <c r="D859" s="170"/>
      <c r="E859" s="170"/>
      <c r="F859" s="170"/>
      <c r="G859" s="170"/>
    </row>
    <row r="860" spans="3:7">
      <c r="C860" s="170"/>
      <c r="D860" s="170"/>
      <c r="E860" s="170"/>
      <c r="F860" s="170"/>
      <c r="G860" s="170"/>
    </row>
    <row r="861" spans="3:7">
      <c r="C861" s="170"/>
      <c r="D861" s="170"/>
      <c r="E861" s="170"/>
      <c r="F861" s="170"/>
      <c r="G861" s="170"/>
    </row>
    <row r="862" spans="3:7">
      <c r="C862" s="170"/>
      <c r="D862" s="170"/>
      <c r="E862" s="170"/>
      <c r="F862" s="170"/>
      <c r="G862" s="170"/>
    </row>
    <row r="863" spans="3:7">
      <c r="C863" s="170"/>
      <c r="D863" s="170"/>
      <c r="E863" s="170"/>
      <c r="F863" s="170"/>
      <c r="G863" s="170"/>
    </row>
    <row r="864" spans="3:7">
      <c r="C864" s="170"/>
      <c r="D864" s="170"/>
      <c r="E864" s="170"/>
      <c r="F864" s="170"/>
      <c r="G864" s="170"/>
    </row>
    <row r="865" spans="3:7">
      <c r="C865" s="170"/>
      <c r="D865" s="170"/>
      <c r="E865" s="170"/>
      <c r="F865" s="170"/>
      <c r="G865" s="170"/>
    </row>
    <row r="866" spans="3:7">
      <c r="C866" s="170"/>
      <c r="D866" s="170"/>
      <c r="E866" s="170"/>
      <c r="F866" s="170"/>
      <c r="G866" s="170"/>
    </row>
    <row r="867" spans="3:7">
      <c r="C867" s="170"/>
      <c r="D867" s="170"/>
      <c r="E867" s="170"/>
      <c r="F867" s="170"/>
      <c r="G867" s="170"/>
    </row>
    <row r="868" spans="3:7">
      <c r="C868" s="170"/>
      <c r="D868" s="170"/>
      <c r="E868" s="170"/>
      <c r="F868" s="170"/>
      <c r="G868" s="170"/>
    </row>
    <row r="869" spans="3:7">
      <c r="C869" s="170"/>
      <c r="D869" s="170"/>
      <c r="E869" s="170"/>
      <c r="F869" s="170"/>
      <c r="G869" s="170"/>
    </row>
    <row r="870" spans="3:7">
      <c r="C870" s="170"/>
      <c r="D870" s="170"/>
      <c r="E870" s="170"/>
      <c r="F870" s="170"/>
      <c r="G870" s="170"/>
    </row>
    <row r="871" spans="3:7">
      <c r="C871" s="170"/>
      <c r="D871" s="170"/>
      <c r="E871" s="170"/>
      <c r="F871" s="170"/>
      <c r="G871" s="170"/>
    </row>
    <row r="872" spans="3:7">
      <c r="C872" s="170"/>
      <c r="D872" s="170"/>
      <c r="E872" s="170"/>
      <c r="F872" s="170"/>
      <c r="G872" s="170"/>
    </row>
    <row r="873" spans="3:7">
      <c r="C873" s="170"/>
      <c r="D873" s="170"/>
      <c r="E873" s="170"/>
      <c r="F873" s="170"/>
      <c r="G873" s="170"/>
    </row>
    <row r="874" spans="3:7">
      <c r="C874" s="170"/>
      <c r="D874" s="170"/>
      <c r="E874" s="170"/>
      <c r="F874" s="170"/>
      <c r="G874" s="170"/>
    </row>
    <row r="875" spans="3:7">
      <c r="C875" s="170"/>
      <c r="D875" s="170"/>
      <c r="E875" s="170"/>
      <c r="F875" s="170"/>
      <c r="G875" s="170"/>
    </row>
    <row r="876" spans="3:7">
      <c r="C876" s="170"/>
      <c r="D876" s="170"/>
      <c r="E876" s="170"/>
      <c r="F876" s="170"/>
      <c r="G876" s="170"/>
    </row>
    <row r="877" spans="3:7">
      <c r="C877" s="170"/>
      <c r="D877" s="170"/>
      <c r="E877" s="170"/>
      <c r="F877" s="170"/>
      <c r="G877" s="170"/>
    </row>
    <row r="878" spans="3:7">
      <c r="C878" s="170"/>
      <c r="D878" s="170"/>
      <c r="E878" s="170"/>
      <c r="F878" s="170"/>
      <c r="G878" s="170"/>
    </row>
    <row r="879" spans="3:7">
      <c r="C879" s="170"/>
      <c r="D879" s="170"/>
      <c r="E879" s="170"/>
      <c r="F879" s="170"/>
      <c r="G879" s="170"/>
    </row>
    <row r="880" spans="3:7">
      <c r="C880" s="170"/>
      <c r="D880" s="170"/>
      <c r="E880" s="170"/>
      <c r="F880" s="170"/>
      <c r="G880" s="170"/>
    </row>
    <row r="881" spans="3:7">
      <c r="C881" s="170"/>
      <c r="D881" s="170"/>
      <c r="E881" s="170"/>
      <c r="F881" s="170"/>
      <c r="G881" s="170"/>
    </row>
    <row r="882" spans="3:7">
      <c r="C882" s="170"/>
      <c r="D882" s="170"/>
      <c r="E882" s="170"/>
      <c r="F882" s="170"/>
      <c r="G882" s="170"/>
    </row>
    <row r="883" spans="3:7">
      <c r="C883" s="170"/>
      <c r="D883" s="170"/>
      <c r="E883" s="170"/>
      <c r="F883" s="170"/>
      <c r="G883" s="170"/>
    </row>
    <row r="884" spans="3:7">
      <c r="C884" s="170"/>
      <c r="D884" s="170"/>
      <c r="E884" s="170"/>
      <c r="F884" s="170"/>
      <c r="G884" s="170"/>
    </row>
    <row r="885" spans="3:7">
      <c r="C885" s="170"/>
      <c r="D885" s="170"/>
      <c r="E885" s="170"/>
      <c r="F885" s="170"/>
      <c r="G885" s="170"/>
    </row>
    <row r="886" spans="3:7">
      <c r="C886" s="170"/>
      <c r="D886" s="170"/>
      <c r="E886" s="170"/>
      <c r="F886" s="170"/>
      <c r="G886" s="170"/>
    </row>
    <row r="887" spans="3:7">
      <c r="C887" s="170"/>
      <c r="D887" s="170"/>
      <c r="E887" s="170"/>
      <c r="F887" s="170"/>
      <c r="G887" s="170"/>
    </row>
    <row r="888" spans="3:7">
      <c r="C888" s="170"/>
      <c r="D888" s="170"/>
      <c r="E888" s="170"/>
      <c r="F888" s="170"/>
      <c r="G888" s="170"/>
    </row>
    <row r="889" spans="3:7">
      <c r="C889" s="170"/>
      <c r="D889" s="170"/>
      <c r="E889" s="170"/>
      <c r="F889" s="170"/>
      <c r="G889" s="170"/>
    </row>
    <row r="890" spans="3:7">
      <c r="C890" s="170"/>
      <c r="D890" s="170"/>
      <c r="E890" s="170"/>
      <c r="F890" s="170"/>
      <c r="G890" s="170"/>
    </row>
    <row r="891" spans="3:7">
      <c r="C891" s="170"/>
      <c r="D891" s="170"/>
      <c r="E891" s="170"/>
      <c r="F891" s="170"/>
      <c r="G891" s="170"/>
    </row>
    <row r="892" spans="3:7">
      <c r="C892" s="170"/>
      <c r="D892" s="170"/>
      <c r="E892" s="170"/>
      <c r="F892" s="170"/>
      <c r="G892" s="170"/>
    </row>
    <row r="893" spans="3:7">
      <c r="C893" s="170"/>
      <c r="D893" s="170"/>
      <c r="E893" s="170"/>
      <c r="F893" s="170"/>
      <c r="G893" s="170"/>
    </row>
    <row r="894" spans="3:7">
      <c r="C894" s="170"/>
      <c r="D894" s="170"/>
      <c r="E894" s="170"/>
      <c r="F894" s="170"/>
      <c r="G894" s="170"/>
    </row>
    <row r="895" spans="3:7">
      <c r="C895" s="170"/>
      <c r="D895" s="170"/>
      <c r="E895" s="170"/>
      <c r="F895" s="170"/>
      <c r="G895" s="170"/>
    </row>
    <row r="896" spans="3:7">
      <c r="C896" s="170"/>
      <c r="D896" s="170"/>
      <c r="E896" s="170"/>
      <c r="F896" s="170"/>
      <c r="G896" s="170"/>
    </row>
    <row r="897" spans="3:7">
      <c r="C897" s="170"/>
      <c r="D897" s="170"/>
      <c r="E897" s="170"/>
      <c r="F897" s="170"/>
      <c r="G897" s="170"/>
    </row>
    <row r="898" spans="3:7">
      <c r="C898" s="170"/>
      <c r="D898" s="170"/>
      <c r="E898" s="170"/>
      <c r="F898" s="170"/>
      <c r="G898" s="170"/>
    </row>
    <row r="899" spans="3:7">
      <c r="C899" s="170"/>
      <c r="D899" s="170"/>
      <c r="E899" s="170"/>
      <c r="F899" s="170"/>
      <c r="G899" s="170"/>
    </row>
    <row r="900" spans="3:7">
      <c r="C900" s="170"/>
      <c r="D900" s="170"/>
      <c r="E900" s="170"/>
      <c r="F900" s="170"/>
      <c r="G900" s="170"/>
    </row>
    <row r="901" spans="3:7">
      <c r="C901" s="170"/>
      <c r="D901" s="170"/>
      <c r="E901" s="170"/>
      <c r="F901" s="170"/>
      <c r="G901" s="170"/>
    </row>
    <row r="902" spans="3:7">
      <c r="C902" s="170"/>
      <c r="D902" s="170"/>
      <c r="E902" s="170"/>
      <c r="F902" s="170"/>
      <c r="G902" s="170"/>
    </row>
    <row r="903" spans="3:7">
      <c r="C903" s="170"/>
      <c r="D903" s="170"/>
      <c r="E903" s="170"/>
      <c r="F903" s="170"/>
      <c r="G903" s="170"/>
    </row>
    <row r="904" spans="3:7">
      <c r="C904" s="170"/>
      <c r="D904" s="170"/>
      <c r="E904" s="170"/>
      <c r="F904" s="170"/>
      <c r="G904" s="170"/>
    </row>
    <row r="905" spans="3:7">
      <c r="C905" s="170"/>
      <c r="D905" s="170"/>
      <c r="E905" s="170"/>
      <c r="F905" s="170"/>
      <c r="G905" s="170"/>
    </row>
    <row r="906" spans="3:7">
      <c r="C906" s="170"/>
      <c r="D906" s="170"/>
      <c r="E906" s="170"/>
      <c r="F906" s="170"/>
      <c r="G906" s="170"/>
    </row>
    <row r="907" spans="3:7">
      <c r="C907" s="170"/>
      <c r="D907" s="170"/>
      <c r="E907" s="170"/>
      <c r="F907" s="170"/>
      <c r="G907" s="170"/>
    </row>
    <row r="908" spans="3:7">
      <c r="C908" s="170"/>
      <c r="D908" s="170"/>
      <c r="E908" s="170"/>
      <c r="F908" s="170"/>
      <c r="G908" s="170"/>
    </row>
    <row r="909" spans="3:7">
      <c r="C909" s="170"/>
      <c r="D909" s="170"/>
      <c r="E909" s="170"/>
      <c r="F909" s="170"/>
      <c r="G909" s="170"/>
    </row>
    <row r="910" spans="3:7">
      <c r="C910" s="170"/>
      <c r="D910" s="170"/>
      <c r="E910" s="170"/>
      <c r="F910" s="170"/>
      <c r="G910" s="170"/>
    </row>
    <row r="911" spans="3:7">
      <c r="C911" s="170"/>
      <c r="D911" s="170"/>
      <c r="E911" s="170"/>
      <c r="F911" s="170"/>
      <c r="G911" s="170"/>
    </row>
    <row r="912" spans="3:7">
      <c r="C912" s="170"/>
      <c r="D912" s="170"/>
      <c r="E912" s="170"/>
      <c r="F912" s="170"/>
      <c r="G912" s="170"/>
    </row>
    <row r="913" spans="3:7">
      <c r="C913" s="170"/>
      <c r="D913" s="170"/>
      <c r="E913" s="170"/>
      <c r="F913" s="170"/>
      <c r="G913" s="170"/>
    </row>
    <row r="914" spans="3:7">
      <c r="C914" s="170"/>
      <c r="D914" s="170"/>
      <c r="E914" s="170"/>
      <c r="F914" s="170"/>
      <c r="G914" s="170"/>
    </row>
    <row r="915" spans="3:7">
      <c r="C915" s="170"/>
      <c r="D915" s="170"/>
      <c r="E915" s="170"/>
      <c r="F915" s="170"/>
      <c r="G915" s="170"/>
    </row>
    <row r="916" spans="3:7">
      <c r="C916" s="170"/>
      <c r="D916" s="170"/>
      <c r="E916" s="170"/>
      <c r="F916" s="170"/>
      <c r="G916" s="170"/>
    </row>
    <row r="917" spans="3:7">
      <c r="C917" s="170"/>
      <c r="D917" s="170"/>
      <c r="E917" s="170"/>
      <c r="F917" s="170"/>
      <c r="G917" s="170"/>
    </row>
    <row r="918" spans="3:7">
      <c r="C918" s="170"/>
      <c r="D918" s="170"/>
      <c r="E918" s="170"/>
      <c r="F918" s="170"/>
      <c r="G918" s="170"/>
    </row>
    <row r="919" spans="3:7">
      <c r="C919" s="170"/>
      <c r="D919" s="170"/>
      <c r="E919" s="170"/>
      <c r="F919" s="170"/>
      <c r="G919" s="170"/>
    </row>
    <row r="920" spans="3:7">
      <c r="C920" s="170"/>
      <c r="D920" s="170"/>
      <c r="E920" s="170"/>
      <c r="F920" s="170"/>
      <c r="G920" s="170"/>
    </row>
    <row r="921" spans="3:7">
      <c r="C921" s="170"/>
      <c r="D921" s="170"/>
      <c r="E921" s="170"/>
      <c r="F921" s="170"/>
      <c r="G921" s="170"/>
    </row>
    <row r="922" spans="3:7">
      <c r="C922" s="170"/>
      <c r="D922" s="170"/>
      <c r="E922" s="170"/>
      <c r="F922" s="170"/>
      <c r="G922" s="170"/>
    </row>
    <row r="923" spans="3:7">
      <c r="C923" s="170"/>
      <c r="D923" s="170"/>
      <c r="E923" s="170"/>
      <c r="F923" s="170"/>
      <c r="G923" s="170"/>
    </row>
    <row r="924" spans="3:7">
      <c r="C924" s="170"/>
      <c r="D924" s="170"/>
      <c r="E924" s="170"/>
      <c r="F924" s="170"/>
      <c r="G924" s="170"/>
    </row>
    <row r="925" spans="3:7">
      <c r="C925" s="170"/>
      <c r="D925" s="170"/>
      <c r="E925" s="170"/>
      <c r="F925" s="170"/>
      <c r="G925" s="170"/>
    </row>
    <row r="926" spans="3:7">
      <c r="C926" s="170"/>
      <c r="D926" s="170"/>
      <c r="E926" s="170"/>
      <c r="F926" s="170"/>
      <c r="G926" s="170"/>
    </row>
    <row r="927" spans="3:7">
      <c r="C927" s="170"/>
      <c r="D927" s="170"/>
      <c r="E927" s="170"/>
      <c r="F927" s="170"/>
      <c r="G927" s="170"/>
    </row>
    <row r="928" spans="3:7">
      <c r="C928" s="170"/>
      <c r="D928" s="170"/>
      <c r="E928" s="170"/>
      <c r="F928" s="170"/>
      <c r="G928" s="170"/>
    </row>
    <row r="929" spans="3:7">
      <c r="C929" s="170"/>
      <c r="D929" s="170"/>
      <c r="E929" s="170"/>
      <c r="F929" s="170"/>
      <c r="G929" s="170"/>
    </row>
    <row r="930" spans="3:7">
      <c r="C930" s="170"/>
      <c r="D930" s="170"/>
      <c r="E930" s="170"/>
      <c r="F930" s="170"/>
      <c r="G930" s="170"/>
    </row>
    <row r="931" spans="3:7">
      <c r="C931" s="170"/>
      <c r="D931" s="170"/>
      <c r="E931" s="170"/>
      <c r="F931" s="170"/>
      <c r="G931" s="170"/>
    </row>
    <row r="932" spans="3:7">
      <c r="C932" s="170"/>
      <c r="D932" s="170"/>
      <c r="E932" s="170"/>
      <c r="F932" s="170"/>
      <c r="G932" s="170"/>
    </row>
    <row r="933" spans="3:7">
      <c r="C933" s="170"/>
      <c r="D933" s="170"/>
      <c r="E933" s="170"/>
      <c r="F933" s="170"/>
      <c r="G933" s="170"/>
    </row>
    <row r="934" spans="3:7">
      <c r="C934" s="170"/>
      <c r="D934" s="170"/>
      <c r="E934" s="170"/>
      <c r="F934" s="170"/>
      <c r="G934" s="170"/>
    </row>
    <row r="935" spans="3:7">
      <c r="C935" s="170"/>
      <c r="D935" s="170"/>
      <c r="E935" s="170"/>
      <c r="F935" s="170"/>
      <c r="G935" s="170"/>
    </row>
    <row r="936" spans="3:7">
      <c r="C936" s="170"/>
      <c r="D936" s="170"/>
      <c r="E936" s="170"/>
      <c r="F936" s="170"/>
      <c r="G936" s="170"/>
    </row>
    <row r="937" spans="3:7">
      <c r="C937" s="170"/>
      <c r="D937" s="170"/>
      <c r="E937" s="170"/>
      <c r="F937" s="170"/>
      <c r="G937" s="170"/>
    </row>
    <row r="938" spans="3:7">
      <c r="C938" s="170"/>
      <c r="D938" s="170"/>
      <c r="E938" s="170"/>
      <c r="F938" s="170"/>
      <c r="G938" s="170"/>
    </row>
    <row r="939" spans="3:7">
      <c r="C939" s="170"/>
      <c r="D939" s="170"/>
      <c r="E939" s="170"/>
      <c r="F939" s="170"/>
      <c r="G939" s="170"/>
    </row>
    <row r="940" spans="3:7">
      <c r="C940" s="170"/>
      <c r="D940" s="170"/>
      <c r="E940" s="170"/>
      <c r="F940" s="170"/>
      <c r="G940" s="170"/>
    </row>
    <row r="941" spans="3:7">
      <c r="C941" s="170"/>
      <c r="D941" s="170"/>
      <c r="E941" s="170"/>
      <c r="F941" s="170"/>
      <c r="G941" s="170"/>
    </row>
    <row r="942" spans="3:7">
      <c r="C942" s="170"/>
      <c r="D942" s="170"/>
      <c r="E942" s="170"/>
      <c r="F942" s="170"/>
      <c r="G942" s="170"/>
    </row>
    <row r="943" spans="3:7">
      <c r="C943" s="170"/>
      <c r="D943" s="170"/>
      <c r="E943" s="170"/>
      <c r="F943" s="170"/>
      <c r="G943" s="170"/>
    </row>
    <row r="944" spans="3:7">
      <c r="C944" s="170"/>
      <c r="D944" s="170"/>
      <c r="E944" s="170"/>
      <c r="F944" s="170"/>
      <c r="G944" s="170"/>
    </row>
    <row r="945" spans="3:7">
      <c r="C945" s="170"/>
      <c r="D945" s="170"/>
      <c r="E945" s="170"/>
      <c r="F945" s="170"/>
      <c r="G945" s="170"/>
    </row>
    <row r="946" spans="3:7">
      <c r="C946" s="170"/>
      <c r="D946" s="170"/>
      <c r="E946" s="170"/>
      <c r="F946" s="170"/>
      <c r="G946" s="170"/>
    </row>
    <row r="947" spans="3:7">
      <c r="C947" s="170"/>
      <c r="D947" s="170"/>
      <c r="E947" s="170"/>
      <c r="F947" s="170"/>
      <c r="G947" s="170"/>
    </row>
    <row r="948" spans="3:7">
      <c r="C948" s="170"/>
      <c r="D948" s="170"/>
      <c r="E948" s="170"/>
      <c r="F948" s="170"/>
      <c r="G948" s="170"/>
    </row>
    <row r="949" spans="3:7">
      <c r="C949" s="170"/>
      <c r="D949" s="170"/>
      <c r="E949" s="170"/>
      <c r="F949" s="170"/>
      <c r="G949" s="170"/>
    </row>
    <row r="950" spans="3:7">
      <c r="C950" s="170"/>
      <c r="D950" s="170"/>
      <c r="E950" s="170"/>
      <c r="F950" s="170"/>
      <c r="G950" s="170"/>
    </row>
    <row r="951" spans="3:7">
      <c r="C951" s="170"/>
      <c r="D951" s="170"/>
      <c r="E951" s="170"/>
      <c r="F951" s="170"/>
      <c r="G951" s="170"/>
    </row>
    <row r="952" spans="3:7">
      <c r="C952" s="170"/>
      <c r="D952" s="170"/>
      <c r="E952" s="170"/>
      <c r="F952" s="170"/>
      <c r="G952" s="170"/>
    </row>
    <row r="953" spans="3:7">
      <c r="C953" s="170"/>
      <c r="D953" s="170"/>
      <c r="E953" s="170"/>
      <c r="F953" s="170"/>
      <c r="G953" s="170"/>
    </row>
    <row r="954" spans="3:7">
      <c r="C954" s="170"/>
      <c r="D954" s="170"/>
      <c r="E954" s="170"/>
      <c r="F954" s="170"/>
      <c r="G954" s="170"/>
    </row>
    <row r="955" spans="3:7">
      <c r="C955" s="170"/>
      <c r="D955" s="170"/>
      <c r="E955" s="170"/>
      <c r="F955" s="170"/>
      <c r="G955" s="170"/>
    </row>
    <row r="956" spans="3:7">
      <c r="C956" s="170"/>
      <c r="D956" s="170"/>
      <c r="E956" s="170"/>
      <c r="F956" s="170"/>
      <c r="G956" s="170"/>
    </row>
    <row r="957" spans="3:7">
      <c r="C957" s="170"/>
      <c r="D957" s="170"/>
      <c r="E957" s="170"/>
      <c r="F957" s="170"/>
      <c r="G957" s="170"/>
    </row>
    <row r="958" spans="3:7">
      <c r="C958" s="170"/>
      <c r="D958" s="170"/>
      <c r="E958" s="170"/>
      <c r="F958" s="170"/>
      <c r="G958" s="170"/>
    </row>
    <row r="959" spans="3:7">
      <c r="C959" s="170"/>
      <c r="D959" s="170"/>
      <c r="E959" s="170"/>
      <c r="F959" s="170"/>
      <c r="G959" s="170"/>
    </row>
    <row r="960" spans="3:7">
      <c r="C960" s="170"/>
      <c r="D960" s="170"/>
      <c r="E960" s="170"/>
      <c r="F960" s="170"/>
      <c r="G960" s="170"/>
    </row>
    <row r="961" spans="3:7">
      <c r="C961" s="170"/>
      <c r="D961" s="170"/>
      <c r="E961" s="170"/>
      <c r="F961" s="170"/>
      <c r="G961" s="170"/>
    </row>
    <row r="962" spans="3:7">
      <c r="C962" s="170"/>
      <c r="D962" s="170"/>
      <c r="E962" s="170"/>
      <c r="F962" s="170"/>
      <c r="G962" s="170"/>
    </row>
    <row r="963" spans="3:7">
      <c r="C963" s="170"/>
      <c r="D963" s="170"/>
      <c r="E963" s="170"/>
      <c r="F963" s="170"/>
      <c r="G963" s="170"/>
    </row>
    <row r="964" spans="3:7">
      <c r="C964" s="170"/>
      <c r="D964" s="170"/>
      <c r="E964" s="170"/>
      <c r="F964" s="170"/>
      <c r="G964" s="170"/>
    </row>
    <row r="965" spans="3:7">
      <c r="C965" s="170"/>
      <c r="D965" s="170"/>
      <c r="E965" s="170"/>
      <c r="F965" s="170"/>
      <c r="G965" s="170"/>
    </row>
    <row r="966" spans="3:7">
      <c r="C966" s="170"/>
      <c r="D966" s="170"/>
      <c r="E966" s="170"/>
      <c r="F966" s="170"/>
      <c r="G966" s="170"/>
    </row>
    <row r="967" spans="3:7">
      <c r="C967" s="170"/>
      <c r="D967" s="170"/>
      <c r="E967" s="170"/>
      <c r="F967" s="170"/>
      <c r="G967" s="170"/>
    </row>
    <row r="968" spans="3:7">
      <c r="C968" s="170"/>
      <c r="D968" s="170"/>
      <c r="E968" s="170"/>
      <c r="F968" s="170"/>
      <c r="G968" s="170"/>
    </row>
    <row r="969" spans="3:7">
      <c r="C969" s="170"/>
      <c r="D969" s="170"/>
      <c r="E969" s="170"/>
      <c r="F969" s="170"/>
      <c r="G969" s="170"/>
    </row>
    <row r="970" spans="3:7">
      <c r="C970" s="170"/>
      <c r="D970" s="170"/>
      <c r="E970" s="170"/>
      <c r="F970" s="170"/>
      <c r="G970" s="170"/>
    </row>
    <row r="971" spans="3:7">
      <c r="C971" s="170"/>
      <c r="D971" s="170"/>
      <c r="E971" s="170"/>
      <c r="F971" s="170"/>
      <c r="G971" s="170"/>
    </row>
    <row r="972" spans="3:7">
      <c r="C972" s="170"/>
      <c r="D972" s="170"/>
      <c r="E972" s="170"/>
      <c r="F972" s="170"/>
      <c r="G972" s="170"/>
    </row>
    <row r="973" spans="3:7">
      <c r="C973" s="170"/>
      <c r="D973" s="170"/>
      <c r="E973" s="170"/>
      <c r="F973" s="170"/>
      <c r="G973" s="170"/>
    </row>
    <row r="974" spans="3:7">
      <c r="C974" s="170"/>
      <c r="D974" s="170"/>
      <c r="E974" s="170"/>
      <c r="F974" s="170"/>
      <c r="G974" s="170"/>
    </row>
    <row r="975" spans="3:7">
      <c r="C975" s="170"/>
      <c r="D975" s="170"/>
      <c r="E975" s="170"/>
      <c r="F975" s="170"/>
      <c r="G975" s="170"/>
    </row>
    <row r="976" spans="3:7">
      <c r="C976" s="170"/>
      <c r="D976" s="170"/>
      <c r="E976" s="170"/>
      <c r="F976" s="170"/>
      <c r="G976" s="170"/>
    </row>
    <row r="977" spans="3:7">
      <c r="C977" s="170"/>
      <c r="D977" s="170"/>
      <c r="E977" s="170"/>
      <c r="F977" s="170"/>
      <c r="G977" s="170"/>
    </row>
    <row r="978" spans="3:7">
      <c r="C978" s="170"/>
      <c r="D978" s="170"/>
      <c r="E978" s="170"/>
      <c r="F978" s="170"/>
      <c r="G978" s="170"/>
    </row>
    <row r="979" spans="3:7">
      <c r="C979" s="170"/>
      <c r="D979" s="170"/>
      <c r="E979" s="170"/>
      <c r="F979" s="170"/>
      <c r="G979" s="170"/>
    </row>
    <row r="980" spans="3:7">
      <c r="C980" s="170"/>
      <c r="D980" s="170"/>
      <c r="E980" s="170"/>
      <c r="F980" s="170"/>
      <c r="G980" s="170"/>
    </row>
    <row r="981" spans="3:7">
      <c r="C981" s="170"/>
      <c r="D981" s="170"/>
      <c r="E981" s="170"/>
      <c r="F981" s="170"/>
      <c r="G981" s="170"/>
    </row>
    <row r="982" spans="3:7">
      <c r="C982" s="170"/>
      <c r="D982" s="170"/>
      <c r="E982" s="170"/>
      <c r="F982" s="170"/>
      <c r="G982" s="170"/>
    </row>
    <row r="983" spans="3:7">
      <c r="C983" s="170"/>
      <c r="D983" s="170"/>
      <c r="E983" s="170"/>
      <c r="F983" s="170"/>
      <c r="G983" s="170"/>
    </row>
    <row r="984" spans="3:7">
      <c r="C984" s="170"/>
      <c r="D984" s="170"/>
      <c r="E984" s="170"/>
      <c r="F984" s="170"/>
      <c r="G984" s="170"/>
    </row>
    <row r="985" spans="3:7">
      <c r="C985" s="170"/>
      <c r="D985" s="170"/>
      <c r="E985" s="170"/>
      <c r="F985" s="170"/>
      <c r="G985" s="170"/>
    </row>
    <row r="986" spans="3:7">
      <c r="C986" s="170"/>
      <c r="D986" s="170"/>
      <c r="E986" s="170"/>
      <c r="F986" s="170"/>
      <c r="G986" s="170"/>
    </row>
    <row r="987" spans="3:7">
      <c r="C987" s="170"/>
      <c r="D987" s="170"/>
      <c r="E987" s="170"/>
      <c r="F987" s="170"/>
      <c r="G987" s="170"/>
    </row>
    <row r="988" spans="3:7">
      <c r="C988" s="170"/>
      <c r="D988" s="170"/>
      <c r="E988" s="170"/>
      <c r="F988" s="170"/>
      <c r="G988" s="170"/>
    </row>
    <row r="989" spans="3:7">
      <c r="C989" s="170"/>
      <c r="D989" s="170"/>
      <c r="E989" s="170"/>
      <c r="F989" s="170"/>
      <c r="G989" s="170"/>
    </row>
    <row r="990" spans="3:7">
      <c r="C990" s="170"/>
      <c r="D990" s="170"/>
      <c r="E990" s="170"/>
      <c r="F990" s="170"/>
      <c r="G990" s="170"/>
    </row>
    <row r="991" spans="3:7">
      <c r="C991" s="170"/>
      <c r="D991" s="170"/>
      <c r="E991" s="170"/>
      <c r="F991" s="170"/>
      <c r="G991" s="170"/>
    </row>
    <row r="992" spans="3:7">
      <c r="C992" s="170"/>
      <c r="D992" s="170"/>
      <c r="E992" s="170"/>
      <c r="F992" s="170"/>
      <c r="G992" s="170"/>
    </row>
    <row r="993" spans="3:7">
      <c r="C993" s="170"/>
      <c r="D993" s="170"/>
      <c r="E993" s="170"/>
      <c r="F993" s="170"/>
      <c r="G993" s="170"/>
    </row>
    <row r="994" spans="3:7">
      <c r="C994" s="170"/>
      <c r="D994" s="170"/>
      <c r="E994" s="170"/>
      <c r="F994" s="170"/>
      <c r="G994" s="170"/>
    </row>
    <row r="995" spans="3:7">
      <c r="C995" s="170"/>
      <c r="D995" s="170"/>
      <c r="E995" s="170"/>
      <c r="F995" s="170"/>
      <c r="G995" s="170"/>
    </row>
    <row r="996" spans="3:7">
      <c r="C996" s="170"/>
      <c r="D996" s="170"/>
      <c r="E996" s="170"/>
      <c r="F996" s="170"/>
      <c r="G996" s="170"/>
    </row>
    <row r="997" spans="3:7">
      <c r="C997" s="170"/>
      <c r="D997" s="170"/>
      <c r="E997" s="170"/>
      <c r="F997" s="170"/>
      <c r="G997" s="170"/>
    </row>
    <row r="998" spans="3:7">
      <c r="C998" s="170"/>
      <c r="D998" s="170"/>
      <c r="E998" s="170"/>
      <c r="F998" s="170"/>
      <c r="G998" s="170"/>
    </row>
    <row r="999" spans="3:7">
      <c r="C999" s="170"/>
      <c r="D999" s="170"/>
      <c r="E999" s="170"/>
      <c r="F999" s="170"/>
      <c r="G999" s="170"/>
    </row>
    <row r="1000" spans="3:7">
      <c r="C1000" s="170"/>
      <c r="D1000" s="170"/>
      <c r="E1000" s="170"/>
      <c r="F1000" s="170"/>
      <c r="G1000" s="170"/>
    </row>
    <row r="1001" spans="3:7">
      <c r="C1001" s="170"/>
      <c r="D1001" s="170"/>
      <c r="E1001" s="170"/>
      <c r="F1001" s="170"/>
      <c r="G1001" s="170"/>
    </row>
    <row r="1002" spans="3:7">
      <c r="C1002" s="170"/>
      <c r="D1002" s="170"/>
      <c r="E1002" s="170"/>
      <c r="F1002" s="170"/>
      <c r="G1002" s="170"/>
    </row>
    <row r="1003" spans="3:7">
      <c r="C1003" s="170"/>
      <c r="D1003" s="170"/>
      <c r="E1003" s="170"/>
      <c r="F1003" s="170"/>
      <c r="G1003" s="170"/>
    </row>
    <row r="1004" spans="3:7">
      <c r="C1004" s="170"/>
      <c r="D1004" s="170"/>
      <c r="E1004" s="170"/>
      <c r="F1004" s="170"/>
      <c r="G1004" s="170"/>
    </row>
    <row r="1005" spans="3:7">
      <c r="C1005" s="170"/>
      <c r="D1005" s="170"/>
      <c r="E1005" s="170"/>
      <c r="F1005" s="170"/>
      <c r="G1005" s="170"/>
    </row>
    <row r="1006" spans="3:7">
      <c r="C1006" s="170"/>
      <c r="D1006" s="170"/>
      <c r="E1006" s="170"/>
      <c r="F1006" s="170"/>
      <c r="G1006" s="170"/>
    </row>
    <row r="1007" spans="3:7">
      <c r="C1007" s="170"/>
      <c r="D1007" s="170"/>
      <c r="E1007" s="170"/>
      <c r="F1007" s="170"/>
      <c r="G1007" s="170"/>
    </row>
    <row r="1008" spans="3:7">
      <c r="C1008" s="170"/>
      <c r="D1008" s="170"/>
      <c r="E1008" s="170"/>
      <c r="F1008" s="170"/>
      <c r="G1008" s="170"/>
    </row>
    <row r="1009" spans="3:7">
      <c r="C1009" s="170"/>
      <c r="D1009" s="170"/>
      <c r="E1009" s="170"/>
      <c r="F1009" s="170"/>
      <c r="G1009" s="170"/>
    </row>
    <row r="1010" spans="3:7">
      <c r="C1010" s="170"/>
      <c r="D1010" s="170"/>
      <c r="E1010" s="170"/>
      <c r="F1010" s="170"/>
      <c r="G1010" s="170"/>
    </row>
    <row r="1011" spans="3:7">
      <c r="C1011" s="170"/>
      <c r="D1011" s="170"/>
      <c r="E1011" s="170"/>
      <c r="F1011" s="170"/>
      <c r="G1011" s="170"/>
    </row>
    <row r="1012" spans="3:7">
      <c r="C1012" s="170"/>
      <c r="D1012" s="170"/>
      <c r="E1012" s="170"/>
      <c r="F1012" s="170"/>
      <c r="G1012" s="170"/>
    </row>
    <row r="1013" spans="3:7">
      <c r="C1013" s="170"/>
      <c r="D1013" s="170"/>
      <c r="E1013" s="170"/>
      <c r="F1013" s="170"/>
      <c r="G1013" s="170"/>
    </row>
    <row r="1014" spans="3:7">
      <c r="C1014" s="170"/>
      <c r="D1014" s="170"/>
      <c r="E1014" s="170"/>
      <c r="F1014" s="170"/>
      <c r="G1014" s="170"/>
    </row>
    <row r="1015" spans="3:7">
      <c r="C1015" s="170"/>
      <c r="D1015" s="170"/>
      <c r="E1015" s="170"/>
      <c r="F1015" s="170"/>
      <c r="G1015" s="170"/>
    </row>
    <row r="1016" spans="3:7">
      <c r="C1016" s="170"/>
      <c r="D1016" s="170"/>
      <c r="E1016" s="170"/>
      <c r="F1016" s="170"/>
      <c r="G1016" s="170"/>
    </row>
    <row r="1017" spans="3:7">
      <c r="C1017" s="170"/>
      <c r="D1017" s="170"/>
      <c r="E1017" s="170"/>
      <c r="F1017" s="170"/>
      <c r="G1017" s="170"/>
    </row>
    <row r="1018" spans="3:7">
      <c r="C1018" s="170"/>
      <c r="D1018" s="170"/>
      <c r="E1018" s="170"/>
      <c r="F1018" s="170"/>
      <c r="G1018" s="170"/>
    </row>
    <row r="1019" spans="3:7">
      <c r="C1019" s="170"/>
      <c r="D1019" s="170"/>
      <c r="E1019" s="170"/>
      <c r="F1019" s="170"/>
      <c r="G1019" s="170"/>
    </row>
    <row r="1020" spans="3:7">
      <c r="C1020" s="170"/>
      <c r="D1020" s="170"/>
      <c r="E1020" s="170"/>
      <c r="F1020" s="170"/>
      <c r="G1020" s="170"/>
    </row>
    <row r="1021" spans="3:7">
      <c r="C1021" s="170"/>
      <c r="D1021" s="170"/>
      <c r="E1021" s="170"/>
      <c r="F1021" s="170"/>
      <c r="G1021" s="170"/>
    </row>
    <row r="1022" spans="3:7">
      <c r="C1022" s="170"/>
      <c r="D1022" s="170"/>
      <c r="E1022" s="170"/>
      <c r="F1022" s="170"/>
      <c r="G1022" s="170"/>
    </row>
    <row r="1023" spans="3:7">
      <c r="C1023" s="170"/>
      <c r="D1023" s="170"/>
      <c r="E1023" s="170"/>
      <c r="F1023" s="170"/>
      <c r="G1023" s="170"/>
    </row>
    <row r="1024" spans="3:7">
      <c r="C1024" s="170"/>
      <c r="D1024" s="170"/>
      <c r="E1024" s="170"/>
      <c r="F1024" s="170"/>
      <c r="G1024" s="170"/>
    </row>
    <row r="1025" spans="3:7">
      <c r="C1025" s="170"/>
      <c r="D1025" s="170"/>
      <c r="E1025" s="170"/>
      <c r="F1025" s="170"/>
      <c r="G1025" s="170"/>
    </row>
    <row r="1026" spans="3:7">
      <c r="C1026" s="170"/>
      <c r="D1026" s="170"/>
      <c r="E1026" s="170"/>
      <c r="F1026" s="170"/>
      <c r="G1026" s="170"/>
    </row>
    <row r="1027" spans="3:7">
      <c r="C1027" s="170"/>
      <c r="D1027" s="170"/>
      <c r="E1027" s="170"/>
      <c r="F1027" s="170"/>
      <c r="G1027" s="170"/>
    </row>
    <row r="1028" spans="3:7">
      <c r="C1028" s="170"/>
      <c r="D1028" s="170"/>
      <c r="E1028" s="170"/>
      <c r="F1028" s="170"/>
      <c r="G1028" s="170"/>
    </row>
    <row r="1029" spans="3:7">
      <c r="C1029" s="170"/>
      <c r="D1029" s="170"/>
      <c r="E1029" s="170"/>
      <c r="F1029" s="170"/>
      <c r="G1029" s="170"/>
    </row>
    <row r="1030" spans="3:7">
      <c r="C1030" s="170"/>
      <c r="D1030" s="170"/>
      <c r="E1030" s="170"/>
      <c r="F1030" s="170"/>
      <c r="G1030" s="170"/>
    </row>
    <row r="1031" spans="3:7">
      <c r="C1031" s="170"/>
      <c r="D1031" s="170"/>
      <c r="E1031" s="170"/>
      <c r="F1031" s="170"/>
      <c r="G1031" s="170"/>
    </row>
    <row r="1032" spans="3:7">
      <c r="C1032" s="170"/>
      <c r="D1032" s="170"/>
      <c r="E1032" s="170"/>
      <c r="F1032" s="170"/>
      <c r="G1032" s="170"/>
    </row>
    <row r="1033" spans="3:7">
      <c r="C1033" s="170"/>
      <c r="D1033" s="170"/>
      <c r="E1033" s="170"/>
      <c r="F1033" s="170"/>
      <c r="G1033" s="170"/>
    </row>
    <row r="1034" spans="3:7">
      <c r="C1034" s="170"/>
      <c r="D1034" s="170"/>
      <c r="E1034" s="170"/>
      <c r="F1034" s="170"/>
      <c r="G1034" s="170"/>
    </row>
    <row r="1035" spans="3:7">
      <c r="C1035" s="170"/>
      <c r="D1035" s="170"/>
      <c r="E1035" s="170"/>
      <c r="F1035" s="170"/>
      <c r="G1035" s="170"/>
    </row>
    <row r="1036" spans="3:7">
      <c r="C1036" s="170"/>
      <c r="D1036" s="170"/>
      <c r="E1036" s="170"/>
      <c r="F1036" s="170"/>
      <c r="G1036" s="170"/>
    </row>
    <row r="1037" spans="3:7">
      <c r="C1037" s="170"/>
      <c r="D1037" s="170"/>
      <c r="E1037" s="170"/>
      <c r="F1037" s="170"/>
      <c r="G1037" s="170"/>
    </row>
    <row r="1038" spans="3:7">
      <c r="C1038" s="170"/>
      <c r="D1038" s="170"/>
      <c r="E1038" s="170"/>
      <c r="F1038" s="170"/>
      <c r="G1038" s="170"/>
    </row>
    <row r="1039" spans="3:7">
      <c r="C1039" s="170"/>
      <c r="D1039" s="170"/>
      <c r="E1039" s="170"/>
      <c r="F1039" s="170"/>
      <c r="G1039" s="170"/>
    </row>
    <row r="1040" spans="3:7">
      <c r="C1040" s="170"/>
      <c r="D1040" s="170"/>
      <c r="E1040" s="170"/>
      <c r="F1040" s="170"/>
      <c r="G1040" s="170"/>
    </row>
    <row r="1041" spans="3:7">
      <c r="C1041" s="170"/>
      <c r="D1041" s="170"/>
      <c r="E1041" s="170"/>
      <c r="F1041" s="170"/>
      <c r="G1041" s="170"/>
    </row>
    <row r="1042" spans="3:7">
      <c r="C1042" s="170"/>
      <c r="D1042" s="170"/>
      <c r="E1042" s="170"/>
      <c r="F1042" s="170"/>
      <c r="G1042" s="170"/>
    </row>
    <row r="1043" spans="3:7">
      <c r="C1043" s="170"/>
      <c r="D1043" s="170"/>
      <c r="E1043" s="170"/>
      <c r="F1043" s="170"/>
      <c r="G1043" s="170"/>
    </row>
    <row r="1044" spans="3:7">
      <c r="C1044" s="170"/>
      <c r="D1044" s="170"/>
      <c r="E1044" s="170"/>
      <c r="F1044" s="170"/>
      <c r="G1044" s="170"/>
    </row>
    <row r="1045" spans="3:7">
      <c r="C1045" s="170"/>
      <c r="D1045" s="170"/>
      <c r="E1045" s="170"/>
      <c r="F1045" s="170"/>
      <c r="G1045" s="170"/>
    </row>
    <row r="1046" spans="3:7">
      <c r="C1046" s="170"/>
      <c r="D1046" s="170"/>
      <c r="E1046" s="170"/>
      <c r="F1046" s="170"/>
      <c r="G1046" s="170"/>
    </row>
    <row r="1047" spans="3:7">
      <c r="C1047" s="170"/>
      <c r="D1047" s="170"/>
      <c r="E1047" s="170"/>
      <c r="F1047" s="170"/>
      <c r="G1047" s="170"/>
    </row>
    <row r="1048" spans="3:7">
      <c r="C1048" s="170"/>
      <c r="D1048" s="170"/>
      <c r="E1048" s="170"/>
      <c r="F1048" s="170"/>
      <c r="G1048" s="170"/>
    </row>
    <row r="1049" spans="3:7">
      <c r="C1049" s="170"/>
      <c r="D1049" s="170"/>
      <c r="E1049" s="170"/>
      <c r="F1049" s="170"/>
      <c r="G1049" s="170"/>
    </row>
    <row r="1050" spans="3:7">
      <c r="C1050" s="170"/>
      <c r="D1050" s="170"/>
      <c r="E1050" s="170"/>
      <c r="F1050" s="170"/>
      <c r="G1050" s="170"/>
    </row>
    <row r="1051" spans="3:7">
      <c r="C1051" s="170"/>
      <c r="D1051" s="170"/>
      <c r="E1051" s="170"/>
      <c r="F1051" s="170"/>
      <c r="G1051" s="170"/>
    </row>
    <row r="1052" spans="3:7">
      <c r="C1052" s="170"/>
      <c r="D1052" s="170"/>
      <c r="E1052" s="170"/>
      <c r="F1052" s="170"/>
      <c r="G1052" s="170"/>
    </row>
    <row r="1053" spans="3:7">
      <c r="C1053" s="170"/>
      <c r="D1053" s="170"/>
      <c r="E1053" s="170"/>
      <c r="F1053" s="170"/>
      <c r="G1053" s="170"/>
    </row>
    <row r="1054" spans="3:7">
      <c r="C1054" s="170"/>
      <c r="D1054" s="170"/>
      <c r="E1054" s="170"/>
      <c r="F1054" s="170"/>
      <c r="G1054" s="170"/>
    </row>
    <row r="1055" spans="3:7">
      <c r="C1055" s="170"/>
      <c r="D1055" s="170"/>
      <c r="E1055" s="170"/>
      <c r="F1055" s="170"/>
      <c r="G1055" s="170"/>
    </row>
    <row r="1056" spans="3:7">
      <c r="C1056" s="170"/>
      <c r="D1056" s="170"/>
      <c r="E1056" s="170"/>
      <c r="F1056" s="170"/>
      <c r="G1056" s="170"/>
    </row>
    <row r="1057" spans="3:7">
      <c r="C1057" s="170"/>
      <c r="D1057" s="170"/>
      <c r="E1057" s="170"/>
      <c r="F1057" s="170"/>
      <c r="G1057" s="170"/>
    </row>
    <row r="1058" spans="3:7">
      <c r="C1058" s="170"/>
      <c r="D1058" s="170"/>
      <c r="E1058" s="170"/>
      <c r="F1058" s="170"/>
      <c r="G1058" s="170"/>
    </row>
    <row r="1059" spans="3:7">
      <c r="C1059" s="170"/>
      <c r="D1059" s="170"/>
      <c r="E1059" s="170"/>
      <c r="F1059" s="170"/>
      <c r="G1059" s="170"/>
    </row>
    <row r="1060" spans="3:7">
      <c r="C1060" s="170"/>
      <c r="D1060" s="170"/>
      <c r="E1060" s="170"/>
      <c r="F1060" s="170"/>
      <c r="G1060" s="170"/>
    </row>
    <row r="1061" spans="3:7">
      <c r="C1061" s="170"/>
      <c r="D1061" s="170"/>
      <c r="E1061" s="170"/>
      <c r="F1061" s="170"/>
      <c r="G1061" s="170"/>
    </row>
    <row r="1062" spans="3:7">
      <c r="C1062" s="170"/>
      <c r="D1062" s="170"/>
      <c r="E1062" s="170"/>
      <c r="F1062" s="170"/>
      <c r="G1062" s="170"/>
    </row>
    <row r="1063" spans="3:7">
      <c r="C1063" s="170"/>
      <c r="D1063" s="170"/>
      <c r="E1063" s="170"/>
      <c r="F1063" s="170"/>
      <c r="G1063" s="170"/>
    </row>
    <row r="1064" spans="3:7">
      <c r="C1064" s="170"/>
      <c r="D1064" s="170"/>
      <c r="E1064" s="170"/>
      <c r="F1064" s="170"/>
      <c r="G1064" s="170"/>
    </row>
    <row r="1065" spans="3:7">
      <c r="C1065" s="170"/>
      <c r="D1065" s="170"/>
      <c r="E1065" s="170"/>
      <c r="F1065" s="170"/>
      <c r="G1065" s="170"/>
    </row>
    <row r="1066" spans="3:7">
      <c r="C1066" s="170"/>
      <c r="D1066" s="170"/>
      <c r="E1066" s="170"/>
      <c r="F1066" s="170"/>
      <c r="G1066" s="170"/>
    </row>
    <row r="1067" spans="3:7">
      <c r="C1067" s="170"/>
      <c r="D1067" s="170"/>
      <c r="E1067" s="170"/>
      <c r="F1067" s="170"/>
      <c r="G1067" s="170"/>
    </row>
    <row r="1068" spans="3:7">
      <c r="C1068" s="170"/>
      <c r="D1068" s="170"/>
      <c r="E1068" s="170"/>
      <c r="F1068" s="170"/>
      <c r="G1068" s="170"/>
    </row>
    <row r="1069" spans="3:7">
      <c r="C1069" s="170"/>
      <c r="D1069" s="170"/>
      <c r="E1069" s="170"/>
      <c r="F1069" s="170"/>
      <c r="G1069" s="170"/>
    </row>
    <row r="1070" spans="3:7">
      <c r="C1070" s="170"/>
      <c r="D1070" s="170"/>
      <c r="E1070" s="170"/>
      <c r="F1070" s="170"/>
      <c r="G1070" s="170"/>
    </row>
    <row r="1071" spans="3:7">
      <c r="C1071" s="170"/>
      <c r="D1071" s="170"/>
      <c r="E1071" s="170"/>
      <c r="F1071" s="170"/>
      <c r="G1071" s="170"/>
    </row>
    <row r="1072" spans="3:7">
      <c r="C1072" s="170"/>
      <c r="D1072" s="170"/>
      <c r="E1072" s="170"/>
      <c r="F1072" s="170"/>
      <c r="G1072" s="170"/>
    </row>
    <row r="1073" spans="3:7">
      <c r="C1073" s="170"/>
      <c r="D1073" s="170"/>
      <c r="E1073" s="170"/>
      <c r="F1073" s="170"/>
      <c r="G1073" s="170"/>
    </row>
    <row r="1074" spans="3:7">
      <c r="C1074" s="170"/>
      <c r="D1074" s="170"/>
      <c r="E1074" s="170"/>
      <c r="F1074" s="170"/>
      <c r="G1074" s="170"/>
    </row>
    <row r="1075" spans="3:7">
      <c r="C1075" s="170"/>
      <c r="D1075" s="170"/>
      <c r="E1075" s="170"/>
      <c r="F1075" s="170"/>
      <c r="G1075" s="170"/>
    </row>
    <row r="1076" spans="3:7">
      <c r="C1076" s="170"/>
      <c r="D1076" s="170"/>
      <c r="E1076" s="170"/>
      <c r="F1076" s="170"/>
      <c r="G1076" s="170"/>
    </row>
    <row r="1077" spans="3:7">
      <c r="C1077" s="170"/>
      <c r="D1077" s="170"/>
      <c r="E1077" s="170"/>
      <c r="F1077" s="170"/>
      <c r="G1077" s="170"/>
    </row>
    <row r="1078" spans="3:7">
      <c r="C1078" s="170"/>
      <c r="D1078" s="170"/>
      <c r="E1078" s="170"/>
      <c r="F1078" s="170"/>
      <c r="G1078" s="170"/>
    </row>
    <row r="1079" spans="3:7">
      <c r="C1079" s="170"/>
      <c r="D1079" s="170"/>
      <c r="E1079" s="170"/>
      <c r="F1079" s="170"/>
      <c r="G1079" s="170"/>
    </row>
    <row r="1080" spans="3:7">
      <c r="C1080" s="170"/>
      <c r="D1080" s="170"/>
      <c r="E1080" s="170"/>
      <c r="F1080" s="170"/>
      <c r="G1080" s="170"/>
    </row>
    <row r="1081" spans="3:7">
      <c r="C1081" s="170"/>
      <c r="D1081" s="170"/>
      <c r="E1081" s="170"/>
      <c r="F1081" s="170"/>
      <c r="G1081" s="170"/>
    </row>
    <row r="1082" spans="3:7">
      <c r="C1082" s="170"/>
      <c r="D1082" s="170"/>
      <c r="E1082" s="170"/>
      <c r="F1082" s="170"/>
      <c r="G1082" s="170"/>
    </row>
    <row r="1083" spans="3:7">
      <c r="C1083" s="170"/>
      <c r="D1083" s="170"/>
      <c r="E1083" s="170"/>
      <c r="F1083" s="170"/>
      <c r="G1083" s="170"/>
    </row>
    <row r="1084" spans="3:7">
      <c r="C1084" s="170"/>
      <c r="D1084" s="170"/>
      <c r="E1084" s="170"/>
      <c r="F1084" s="170"/>
      <c r="G1084" s="170"/>
    </row>
    <row r="1085" spans="3:7">
      <c r="C1085" s="170"/>
      <c r="D1085" s="170"/>
      <c r="E1085" s="170"/>
      <c r="F1085" s="170"/>
      <c r="G1085" s="170"/>
    </row>
    <row r="1086" spans="3:7">
      <c r="C1086" s="170"/>
      <c r="D1086" s="170"/>
      <c r="E1086" s="170"/>
      <c r="F1086" s="170"/>
      <c r="G1086" s="170"/>
    </row>
    <row r="1087" spans="3:7">
      <c r="C1087" s="170"/>
      <c r="D1087" s="170"/>
      <c r="E1087" s="170"/>
      <c r="F1087" s="170"/>
      <c r="G1087" s="170"/>
    </row>
    <row r="1088" spans="3:7">
      <c r="C1088" s="170"/>
      <c r="D1088" s="170"/>
      <c r="E1088" s="170"/>
      <c r="F1088" s="170"/>
      <c r="G1088" s="170"/>
    </row>
    <row r="1089" spans="3:7">
      <c r="C1089" s="170"/>
      <c r="D1089" s="170"/>
      <c r="E1089" s="170"/>
      <c r="F1089" s="170"/>
      <c r="G1089" s="170"/>
    </row>
    <row r="1090" spans="3:7">
      <c r="C1090" s="170"/>
      <c r="D1090" s="170"/>
      <c r="E1090" s="170"/>
      <c r="F1090" s="170"/>
      <c r="G1090" s="170"/>
    </row>
    <row r="1091" spans="3:7">
      <c r="C1091" s="170"/>
      <c r="D1091" s="170"/>
      <c r="E1091" s="170"/>
      <c r="F1091" s="170"/>
      <c r="G1091" s="170"/>
    </row>
    <row r="1092" spans="3:7">
      <c r="C1092" s="170"/>
      <c r="D1092" s="170"/>
      <c r="E1092" s="170"/>
      <c r="F1092" s="170"/>
      <c r="G1092" s="170"/>
    </row>
    <row r="1093" spans="3:7">
      <c r="C1093" s="170"/>
      <c r="D1093" s="170"/>
      <c r="E1093" s="170"/>
      <c r="F1093" s="170"/>
      <c r="G1093" s="170"/>
    </row>
    <row r="1094" spans="3:7">
      <c r="C1094" s="170"/>
      <c r="D1094" s="170"/>
      <c r="E1094" s="170"/>
      <c r="F1094" s="170"/>
      <c r="G1094" s="170"/>
    </row>
    <row r="1095" spans="3:7">
      <c r="C1095" s="170"/>
      <c r="D1095" s="170"/>
      <c r="E1095" s="170"/>
      <c r="F1095" s="170"/>
      <c r="G1095" s="170"/>
    </row>
    <row r="1096" spans="3:7">
      <c r="C1096" s="170"/>
      <c r="D1096" s="170"/>
      <c r="E1096" s="170"/>
      <c r="F1096" s="170"/>
      <c r="G1096" s="170"/>
    </row>
    <row r="1097" spans="3:7">
      <c r="C1097" s="170"/>
      <c r="D1097" s="170"/>
      <c r="E1097" s="170"/>
      <c r="F1097" s="170"/>
      <c r="G1097" s="170"/>
    </row>
    <row r="1098" spans="3:7">
      <c r="C1098" s="170"/>
      <c r="D1098" s="170"/>
      <c r="E1098" s="170"/>
      <c r="F1098" s="170"/>
      <c r="G1098" s="170"/>
    </row>
    <row r="1099" spans="3:7">
      <c r="C1099" s="170"/>
      <c r="D1099" s="170"/>
      <c r="E1099" s="170"/>
      <c r="F1099" s="170"/>
      <c r="G1099" s="170"/>
    </row>
    <row r="1100" spans="3:7">
      <c r="C1100" s="170"/>
      <c r="D1100" s="170"/>
      <c r="E1100" s="170"/>
      <c r="F1100" s="170"/>
      <c r="G1100" s="170"/>
    </row>
    <row r="1101" spans="3:7">
      <c r="C1101" s="170"/>
      <c r="D1101" s="170"/>
      <c r="E1101" s="170"/>
      <c r="F1101" s="170"/>
      <c r="G1101" s="170"/>
    </row>
    <row r="1102" spans="3:7">
      <c r="C1102" s="170"/>
      <c r="D1102" s="170"/>
      <c r="E1102" s="170"/>
      <c r="F1102" s="170"/>
      <c r="G1102" s="170"/>
    </row>
    <row r="1103" spans="3:7">
      <c r="C1103" s="170"/>
      <c r="D1103" s="170"/>
      <c r="E1103" s="170"/>
      <c r="F1103" s="170"/>
      <c r="G1103" s="170"/>
    </row>
    <row r="1104" spans="3:7">
      <c r="C1104" s="170"/>
      <c r="D1104" s="170"/>
      <c r="E1104" s="170"/>
      <c r="F1104" s="170"/>
      <c r="G1104" s="170"/>
    </row>
    <row r="1105" spans="3:7">
      <c r="C1105" s="170"/>
      <c r="D1105" s="170"/>
      <c r="E1105" s="170"/>
      <c r="F1105" s="170"/>
      <c r="G1105" s="170"/>
    </row>
    <row r="1106" spans="3:7">
      <c r="C1106" s="170"/>
      <c r="D1106" s="170"/>
      <c r="E1106" s="170"/>
      <c r="F1106" s="170"/>
      <c r="G1106" s="170"/>
    </row>
    <row r="1107" spans="3:7">
      <c r="C1107" s="170"/>
      <c r="D1107" s="170"/>
      <c r="E1107" s="170"/>
      <c r="F1107" s="170"/>
      <c r="G1107" s="170"/>
    </row>
    <row r="1108" spans="3:7">
      <c r="C1108" s="170"/>
      <c r="D1108" s="170"/>
      <c r="E1108" s="170"/>
      <c r="F1108" s="170"/>
      <c r="G1108" s="170"/>
    </row>
    <row r="1109" spans="3:7">
      <c r="C1109" s="170"/>
      <c r="D1109" s="170"/>
      <c r="E1109" s="170"/>
      <c r="F1109" s="170"/>
      <c r="G1109" s="170"/>
    </row>
    <row r="1110" spans="3:7">
      <c r="C1110" s="170"/>
      <c r="D1110" s="170"/>
      <c r="E1110" s="170"/>
      <c r="F1110" s="170"/>
      <c r="G1110" s="170"/>
    </row>
    <row r="1111" spans="3:7">
      <c r="C1111" s="170"/>
      <c r="D1111" s="170"/>
      <c r="E1111" s="170"/>
      <c r="F1111" s="170"/>
      <c r="G1111" s="170"/>
    </row>
    <row r="1112" spans="3:7">
      <c r="C1112" s="170"/>
      <c r="D1112" s="170"/>
      <c r="E1112" s="170"/>
      <c r="F1112" s="170"/>
      <c r="G1112" s="170"/>
    </row>
    <row r="1113" spans="3:7">
      <c r="C1113" s="170"/>
      <c r="D1113" s="170"/>
      <c r="E1113" s="170"/>
      <c r="F1113" s="170"/>
      <c r="G1113" s="170"/>
    </row>
    <row r="1114" spans="3:7">
      <c r="C1114" s="170"/>
      <c r="D1114" s="170"/>
      <c r="E1114" s="170"/>
      <c r="F1114" s="170"/>
      <c r="G1114" s="170"/>
    </row>
    <row r="1115" spans="3:7">
      <c r="C1115" s="170"/>
      <c r="D1115" s="170"/>
      <c r="E1115" s="170"/>
      <c r="F1115" s="170"/>
      <c r="G1115" s="170"/>
    </row>
    <row r="1116" spans="3:7">
      <c r="C1116" s="170"/>
      <c r="D1116" s="170"/>
      <c r="E1116" s="170"/>
      <c r="F1116" s="170"/>
      <c r="G1116" s="170"/>
    </row>
    <row r="1117" spans="3:7">
      <c r="C1117" s="170"/>
      <c r="D1117" s="170"/>
      <c r="E1117" s="170"/>
      <c r="F1117" s="170"/>
      <c r="G1117" s="170"/>
    </row>
    <row r="1118" spans="3:7">
      <c r="C1118" s="170"/>
      <c r="D1118" s="170"/>
      <c r="E1118" s="170"/>
      <c r="F1118" s="170"/>
      <c r="G1118" s="170"/>
    </row>
    <row r="1119" spans="3:7">
      <c r="C1119" s="170"/>
      <c r="D1119" s="170"/>
      <c r="E1119" s="170"/>
      <c r="F1119" s="170"/>
      <c r="G1119" s="170"/>
    </row>
    <row r="1120" spans="3:7">
      <c r="C1120" s="170"/>
      <c r="D1120" s="170"/>
      <c r="E1120" s="170"/>
      <c r="F1120" s="170"/>
      <c r="G1120" s="170"/>
    </row>
    <row r="1121" spans="3:7">
      <c r="C1121" s="170"/>
      <c r="D1121" s="170"/>
      <c r="E1121" s="170"/>
      <c r="F1121" s="170"/>
      <c r="G1121" s="170"/>
    </row>
    <row r="1122" spans="3:7">
      <c r="C1122" s="170"/>
      <c r="D1122" s="170"/>
      <c r="E1122" s="170"/>
      <c r="F1122" s="170"/>
      <c r="G1122" s="170"/>
    </row>
    <row r="1123" spans="3:7">
      <c r="C1123" s="170"/>
      <c r="D1123" s="170"/>
      <c r="E1123" s="170"/>
      <c r="F1123" s="170"/>
      <c r="G1123" s="170"/>
    </row>
    <row r="1124" spans="3:7">
      <c r="C1124" s="170"/>
      <c r="D1124" s="170"/>
      <c r="E1124" s="170"/>
      <c r="F1124" s="170"/>
      <c r="G1124" s="170"/>
    </row>
    <row r="1125" spans="3:7">
      <c r="C1125" s="170"/>
      <c r="D1125" s="170"/>
      <c r="E1125" s="170"/>
      <c r="F1125" s="170"/>
      <c r="G1125" s="170"/>
    </row>
    <row r="1126" spans="3:7">
      <c r="C1126" s="170"/>
      <c r="D1126" s="170"/>
      <c r="E1126" s="170"/>
      <c r="F1126" s="170"/>
      <c r="G1126" s="170"/>
    </row>
    <row r="1127" spans="3:7">
      <c r="C1127" s="170"/>
      <c r="D1127" s="170"/>
      <c r="E1127" s="170"/>
      <c r="F1127" s="170"/>
      <c r="G1127" s="170"/>
    </row>
    <row r="1128" spans="3:7">
      <c r="C1128" s="170"/>
      <c r="D1128" s="170"/>
      <c r="E1128" s="170"/>
      <c r="F1128" s="170"/>
      <c r="G1128" s="170"/>
    </row>
    <row r="1129" spans="3:7">
      <c r="C1129" s="170"/>
      <c r="D1129" s="170"/>
      <c r="E1129" s="170"/>
      <c r="F1129" s="170"/>
      <c r="G1129" s="170"/>
    </row>
    <row r="1130" spans="3:7">
      <c r="C1130" s="170"/>
      <c r="D1130" s="170"/>
      <c r="E1130" s="170"/>
      <c r="F1130" s="170"/>
      <c r="G1130" s="170"/>
    </row>
    <row r="1131" spans="3:7">
      <c r="C1131" s="170"/>
      <c r="D1131" s="170"/>
      <c r="E1131" s="170"/>
      <c r="F1131" s="170"/>
      <c r="G1131" s="170"/>
    </row>
    <row r="1132" spans="3:7">
      <c r="C1132" s="170"/>
      <c r="D1132" s="170"/>
      <c r="E1132" s="170"/>
      <c r="F1132" s="170"/>
      <c r="G1132" s="170"/>
    </row>
    <row r="1133" spans="3:7">
      <c r="C1133" s="170"/>
      <c r="D1133" s="170"/>
      <c r="E1133" s="170"/>
      <c r="F1133" s="170"/>
      <c r="G1133" s="170"/>
    </row>
    <row r="1134" spans="3:7">
      <c r="C1134" s="170"/>
      <c r="D1134" s="170"/>
      <c r="E1134" s="170"/>
      <c r="F1134" s="170"/>
      <c r="G1134" s="170"/>
    </row>
    <row r="1135" spans="3:7">
      <c r="C1135" s="170"/>
      <c r="D1135" s="170"/>
      <c r="E1135" s="170"/>
      <c r="F1135" s="170"/>
      <c r="G1135" s="170"/>
    </row>
    <row r="1136" spans="3:7">
      <c r="C1136" s="170"/>
      <c r="D1136" s="170"/>
      <c r="E1136" s="170"/>
      <c r="F1136" s="170"/>
      <c r="G1136" s="170"/>
    </row>
    <row r="1137" spans="3:7">
      <c r="C1137" s="170"/>
      <c r="D1137" s="170"/>
      <c r="E1137" s="170"/>
      <c r="F1137" s="170"/>
      <c r="G1137" s="170"/>
    </row>
    <row r="1138" spans="3:7">
      <c r="C1138" s="170"/>
      <c r="D1138" s="170"/>
      <c r="E1138" s="170"/>
      <c r="F1138" s="170"/>
      <c r="G1138" s="170"/>
    </row>
    <row r="1139" spans="3:7">
      <c r="C1139" s="170"/>
      <c r="D1139" s="170"/>
      <c r="E1139" s="170"/>
      <c r="F1139" s="170"/>
      <c r="G1139" s="170"/>
    </row>
    <row r="1140" spans="3:7">
      <c r="C1140" s="170"/>
      <c r="D1140" s="170"/>
      <c r="E1140" s="170"/>
      <c r="F1140" s="170"/>
      <c r="G1140" s="170"/>
    </row>
    <row r="1141" spans="3:7">
      <c r="C1141" s="170"/>
      <c r="D1141" s="170"/>
      <c r="E1141" s="170"/>
      <c r="F1141" s="170"/>
      <c r="G1141" s="170"/>
    </row>
    <row r="1142" spans="3:7">
      <c r="C1142" s="170"/>
      <c r="D1142" s="170"/>
      <c r="E1142" s="170"/>
      <c r="F1142" s="170"/>
      <c r="G1142" s="170"/>
    </row>
    <row r="1143" spans="3:7">
      <c r="C1143" s="170"/>
      <c r="D1143" s="170"/>
      <c r="E1143" s="170"/>
      <c r="F1143" s="170"/>
      <c r="G1143" s="170"/>
    </row>
    <row r="1144" spans="3:7">
      <c r="C1144" s="170"/>
      <c r="D1144" s="170"/>
      <c r="E1144" s="170"/>
      <c r="F1144" s="170"/>
      <c r="G1144" s="170"/>
    </row>
    <row r="1145" spans="3:7">
      <c r="C1145" s="170"/>
      <c r="D1145" s="170"/>
      <c r="E1145" s="170"/>
      <c r="F1145" s="170"/>
      <c r="G1145" s="170"/>
    </row>
    <row r="1146" spans="3:7">
      <c r="C1146" s="170"/>
      <c r="D1146" s="170"/>
      <c r="E1146" s="170"/>
      <c r="F1146" s="170"/>
      <c r="G1146" s="170"/>
    </row>
    <row r="1147" spans="3:7">
      <c r="C1147" s="170"/>
      <c r="D1147" s="170"/>
      <c r="E1147" s="170"/>
      <c r="F1147" s="170"/>
      <c r="G1147" s="170"/>
    </row>
    <row r="1148" spans="3:7">
      <c r="C1148" s="170"/>
      <c r="D1148" s="170"/>
      <c r="E1148" s="170"/>
      <c r="F1148" s="170"/>
      <c r="G1148" s="170"/>
    </row>
    <row r="1149" spans="3:7">
      <c r="C1149" s="170"/>
      <c r="D1149" s="170"/>
      <c r="E1149" s="170"/>
      <c r="F1149" s="170"/>
      <c r="G1149" s="170"/>
    </row>
    <row r="1150" spans="3:7">
      <c r="C1150" s="170"/>
      <c r="D1150" s="170"/>
      <c r="E1150" s="170"/>
      <c r="F1150" s="170"/>
      <c r="G1150" s="170"/>
    </row>
    <row r="1151" spans="3:7">
      <c r="C1151" s="170"/>
      <c r="D1151" s="170"/>
      <c r="E1151" s="170"/>
      <c r="F1151" s="170"/>
      <c r="G1151" s="170"/>
    </row>
    <row r="1152" spans="3:7">
      <c r="C1152" s="170"/>
      <c r="D1152" s="170"/>
      <c r="E1152" s="170"/>
      <c r="F1152" s="170"/>
      <c r="G1152" s="170"/>
    </row>
    <row r="1153" spans="3:7">
      <c r="C1153" s="170"/>
      <c r="D1153" s="170"/>
      <c r="E1153" s="170"/>
      <c r="F1153" s="170"/>
      <c r="G1153" s="170"/>
    </row>
    <row r="1154" spans="3:7">
      <c r="C1154" s="170"/>
      <c r="D1154" s="170"/>
      <c r="E1154" s="170"/>
      <c r="F1154" s="170"/>
      <c r="G1154" s="170"/>
    </row>
    <row r="1155" spans="3:7">
      <c r="C1155" s="170"/>
      <c r="D1155" s="170"/>
      <c r="E1155" s="170"/>
      <c r="F1155" s="170"/>
      <c r="G1155" s="170"/>
    </row>
    <row r="1156" spans="3:7">
      <c r="C1156" s="170"/>
      <c r="D1156" s="170"/>
      <c r="E1156" s="170"/>
      <c r="F1156" s="170"/>
      <c r="G1156" s="170"/>
    </row>
    <row r="1157" spans="3:7">
      <c r="C1157" s="170"/>
      <c r="D1157" s="170"/>
      <c r="E1157" s="170"/>
      <c r="F1157" s="170"/>
      <c r="G1157" s="170"/>
    </row>
    <row r="1158" spans="3:7">
      <c r="C1158" s="170"/>
      <c r="D1158" s="170"/>
      <c r="E1158" s="170"/>
      <c r="F1158" s="170"/>
      <c r="G1158" s="170"/>
    </row>
    <row r="1159" spans="3:7">
      <c r="C1159" s="170"/>
      <c r="D1159" s="170"/>
      <c r="E1159" s="170"/>
      <c r="F1159" s="170"/>
      <c r="G1159" s="170"/>
    </row>
    <row r="1160" spans="3:7">
      <c r="C1160" s="170"/>
      <c r="D1160" s="170"/>
      <c r="E1160" s="170"/>
      <c r="F1160" s="170"/>
      <c r="G1160" s="170"/>
    </row>
    <row r="1161" spans="3:7">
      <c r="C1161" s="170"/>
      <c r="D1161" s="170"/>
      <c r="E1161" s="170"/>
      <c r="F1161" s="170"/>
      <c r="G1161" s="170"/>
    </row>
    <row r="1162" spans="3:7">
      <c r="C1162" s="170"/>
      <c r="D1162" s="170"/>
      <c r="E1162" s="170"/>
      <c r="F1162" s="170"/>
      <c r="G1162" s="170"/>
    </row>
    <row r="1163" spans="3:7">
      <c r="C1163" s="170"/>
      <c r="D1163" s="170"/>
      <c r="E1163" s="170"/>
      <c r="F1163" s="170"/>
      <c r="G1163" s="170"/>
    </row>
    <row r="1164" spans="3:7">
      <c r="C1164" s="170"/>
      <c r="D1164" s="170"/>
      <c r="E1164" s="170"/>
      <c r="F1164" s="170"/>
      <c r="G1164" s="170"/>
    </row>
    <row r="1165" spans="3:7">
      <c r="C1165" s="170"/>
      <c r="D1165" s="170"/>
      <c r="E1165" s="170"/>
      <c r="F1165" s="170"/>
      <c r="G1165" s="170"/>
    </row>
    <row r="1166" spans="3:7">
      <c r="C1166" s="170"/>
      <c r="D1166" s="170"/>
      <c r="E1166" s="170"/>
      <c r="F1166" s="170"/>
      <c r="G1166" s="170"/>
    </row>
    <row r="1167" spans="3:7">
      <c r="C1167" s="170"/>
      <c r="D1167" s="170"/>
      <c r="E1167" s="170"/>
      <c r="F1167" s="170"/>
      <c r="G1167" s="170"/>
    </row>
    <row r="1168" spans="3:7">
      <c r="C1168" s="170"/>
      <c r="D1168" s="170"/>
      <c r="E1168" s="170"/>
      <c r="F1168" s="170"/>
      <c r="G1168" s="170"/>
    </row>
    <row r="1169" spans="3:7">
      <c r="C1169" s="170"/>
      <c r="D1169" s="170"/>
      <c r="E1169" s="170"/>
      <c r="F1169" s="170"/>
      <c r="G1169" s="170"/>
    </row>
    <row r="1170" spans="3:7">
      <c r="C1170" s="170"/>
      <c r="D1170" s="170"/>
      <c r="E1170" s="170"/>
      <c r="F1170" s="170"/>
      <c r="G1170" s="170"/>
    </row>
    <row r="1171" spans="3:7">
      <c r="C1171" s="170"/>
      <c r="D1171" s="170"/>
      <c r="E1171" s="170"/>
      <c r="F1171" s="170"/>
      <c r="G1171" s="170"/>
    </row>
    <row r="1172" spans="3:7">
      <c r="C1172" s="170"/>
      <c r="D1172" s="170"/>
      <c r="E1172" s="170"/>
      <c r="F1172" s="170"/>
      <c r="G1172" s="170"/>
    </row>
    <row r="1173" spans="3:7">
      <c r="C1173" s="170"/>
      <c r="D1173" s="170"/>
      <c r="E1173" s="170"/>
      <c r="F1173" s="170"/>
      <c r="G1173" s="170"/>
    </row>
    <row r="1174" spans="3:7">
      <c r="C1174" s="170"/>
      <c r="D1174" s="170"/>
      <c r="E1174" s="170"/>
      <c r="F1174" s="170"/>
      <c r="G1174" s="170"/>
    </row>
    <row r="1175" spans="3:7">
      <c r="C1175" s="170"/>
      <c r="D1175" s="170"/>
      <c r="E1175" s="170"/>
      <c r="F1175" s="170"/>
      <c r="G1175" s="170"/>
    </row>
    <row r="1176" spans="3:7">
      <c r="C1176" s="170"/>
      <c r="D1176" s="170"/>
      <c r="E1176" s="170"/>
      <c r="F1176" s="170"/>
      <c r="G1176" s="170"/>
    </row>
    <row r="1177" spans="3:7">
      <c r="C1177" s="170"/>
      <c r="D1177" s="170"/>
      <c r="E1177" s="170"/>
      <c r="F1177" s="170"/>
      <c r="G1177" s="170"/>
    </row>
    <row r="1178" spans="3:7">
      <c r="C1178" s="170"/>
      <c r="D1178" s="170"/>
      <c r="E1178" s="170"/>
      <c r="F1178" s="170"/>
      <c r="G1178" s="170"/>
    </row>
    <row r="1179" spans="3:7">
      <c r="C1179" s="170"/>
      <c r="D1179" s="170"/>
      <c r="E1179" s="170"/>
      <c r="F1179" s="170"/>
      <c r="G1179" s="170"/>
    </row>
    <row r="1180" spans="3:7">
      <c r="C1180" s="170"/>
      <c r="D1180" s="170"/>
      <c r="E1180" s="170"/>
      <c r="F1180" s="170"/>
      <c r="G1180" s="170"/>
    </row>
    <row r="1181" spans="3:7">
      <c r="C1181" s="170"/>
      <c r="D1181" s="170"/>
      <c r="E1181" s="170"/>
      <c r="F1181" s="170"/>
      <c r="G1181" s="170"/>
    </row>
    <row r="1182" spans="3:7">
      <c r="C1182" s="170"/>
      <c r="D1182" s="170"/>
      <c r="E1182" s="170"/>
      <c r="F1182" s="170"/>
      <c r="G1182" s="170"/>
    </row>
    <row r="1183" spans="3:7">
      <c r="C1183" s="170"/>
      <c r="D1183" s="170"/>
      <c r="E1183" s="170"/>
      <c r="F1183" s="170"/>
      <c r="G1183" s="170"/>
    </row>
    <row r="1184" spans="3:7">
      <c r="C1184" s="170"/>
      <c r="D1184" s="170"/>
      <c r="E1184" s="170"/>
      <c r="F1184" s="170"/>
      <c r="G1184" s="170"/>
    </row>
    <row r="1185" spans="3:7">
      <c r="C1185" s="170"/>
      <c r="D1185" s="170"/>
      <c r="E1185" s="170"/>
      <c r="F1185" s="170"/>
      <c r="G1185" s="170"/>
    </row>
    <row r="1186" spans="3:7">
      <c r="C1186" s="170"/>
      <c r="D1186" s="170"/>
      <c r="E1186" s="170"/>
      <c r="F1186" s="170"/>
      <c r="G1186" s="170"/>
    </row>
    <row r="1187" spans="3:7">
      <c r="C1187" s="170"/>
      <c r="D1187" s="170"/>
      <c r="E1187" s="170"/>
      <c r="F1187" s="170"/>
      <c r="G1187" s="170"/>
    </row>
    <row r="1188" spans="3:7">
      <c r="C1188" s="170"/>
      <c r="D1188" s="170"/>
      <c r="E1188" s="170"/>
      <c r="F1188" s="170"/>
      <c r="G1188" s="170"/>
    </row>
    <row r="1189" spans="3:7">
      <c r="C1189" s="170"/>
      <c r="D1189" s="170"/>
      <c r="E1189" s="170"/>
      <c r="F1189" s="170"/>
      <c r="G1189" s="170"/>
    </row>
    <row r="1190" spans="3:7">
      <c r="C1190" s="170"/>
      <c r="D1190" s="170"/>
      <c r="E1190" s="170"/>
      <c r="F1190" s="170"/>
      <c r="G1190" s="170"/>
    </row>
    <row r="1191" spans="3:7">
      <c r="C1191" s="170"/>
      <c r="D1191" s="170"/>
      <c r="E1191" s="170"/>
      <c r="F1191" s="170"/>
      <c r="G1191" s="170"/>
    </row>
    <row r="1192" spans="3:7">
      <c r="C1192" s="170"/>
      <c r="D1192" s="170"/>
      <c r="E1192" s="170"/>
      <c r="F1192" s="170"/>
      <c r="G1192" s="170"/>
    </row>
    <row r="1193" spans="3:7">
      <c r="C1193" s="170"/>
      <c r="D1193" s="170"/>
      <c r="E1193" s="170"/>
      <c r="F1193" s="170"/>
      <c r="G1193" s="170"/>
    </row>
    <row r="1194" spans="3:7">
      <c r="C1194" s="170"/>
      <c r="D1194" s="170"/>
      <c r="E1194" s="170"/>
      <c r="F1194" s="170"/>
      <c r="G1194" s="170"/>
    </row>
    <row r="1195" spans="3:7">
      <c r="C1195" s="170"/>
      <c r="D1195" s="170"/>
      <c r="E1195" s="170"/>
      <c r="F1195" s="170"/>
      <c r="G1195" s="170"/>
    </row>
    <row r="1196" spans="3:7">
      <c r="C1196" s="170"/>
      <c r="D1196" s="170"/>
      <c r="E1196" s="170"/>
      <c r="F1196" s="170"/>
      <c r="G1196" s="170"/>
    </row>
    <row r="1197" spans="3:7">
      <c r="C1197" s="170"/>
      <c r="D1197" s="170"/>
      <c r="E1197" s="170"/>
      <c r="F1197" s="170"/>
      <c r="G1197" s="170"/>
    </row>
    <row r="1198" spans="3:7">
      <c r="C1198" s="170"/>
      <c r="D1198" s="170"/>
      <c r="E1198" s="170"/>
      <c r="F1198" s="170"/>
      <c r="G1198" s="170"/>
    </row>
    <row r="1199" spans="3:7">
      <c r="C1199" s="170"/>
      <c r="D1199" s="170"/>
      <c r="E1199" s="170"/>
      <c r="F1199" s="170"/>
      <c r="G1199" s="170"/>
    </row>
    <row r="1200" spans="3:7">
      <c r="C1200" s="170"/>
      <c r="D1200" s="170"/>
      <c r="E1200" s="170"/>
      <c r="F1200" s="170"/>
      <c r="G1200" s="170"/>
    </row>
    <row r="1201" spans="3:7">
      <c r="C1201" s="170"/>
      <c r="D1201" s="170"/>
      <c r="E1201" s="170"/>
      <c r="F1201" s="170"/>
      <c r="G1201" s="170"/>
    </row>
    <row r="1202" spans="3:7">
      <c r="C1202" s="170"/>
      <c r="D1202" s="170"/>
      <c r="E1202" s="170"/>
      <c r="F1202" s="170"/>
      <c r="G1202" s="170"/>
    </row>
    <row r="1203" spans="3:7">
      <c r="C1203" s="170"/>
      <c r="D1203" s="170"/>
      <c r="E1203" s="170"/>
      <c r="F1203" s="170"/>
      <c r="G1203" s="170"/>
    </row>
    <row r="1204" spans="3:7">
      <c r="C1204" s="170"/>
      <c r="D1204" s="170"/>
      <c r="E1204" s="170"/>
      <c r="F1204" s="170"/>
      <c r="G1204" s="170"/>
    </row>
    <row r="1205" spans="3:7">
      <c r="C1205" s="170"/>
      <c r="D1205" s="170"/>
      <c r="E1205" s="170"/>
      <c r="F1205" s="170"/>
      <c r="G1205" s="170"/>
    </row>
    <row r="1206" spans="3:7">
      <c r="C1206" s="170"/>
      <c r="D1206" s="170"/>
      <c r="E1206" s="170"/>
      <c r="F1206" s="170"/>
      <c r="G1206" s="170"/>
    </row>
    <row r="1207" spans="3:7">
      <c r="C1207" s="170"/>
      <c r="D1207" s="170"/>
      <c r="E1207" s="170"/>
      <c r="F1207" s="170"/>
      <c r="G1207" s="170"/>
    </row>
    <row r="1208" spans="3:7">
      <c r="C1208" s="170"/>
      <c r="D1208" s="170"/>
      <c r="E1208" s="170"/>
      <c r="F1208" s="170"/>
      <c r="G1208" s="170"/>
    </row>
    <row r="1209" spans="3:7">
      <c r="C1209" s="170"/>
      <c r="D1209" s="170"/>
      <c r="E1209" s="170"/>
      <c r="F1209" s="170"/>
      <c r="G1209" s="170"/>
    </row>
    <row r="1210" spans="3:7">
      <c r="C1210" s="170"/>
      <c r="D1210" s="170"/>
      <c r="E1210" s="170"/>
      <c r="F1210" s="170"/>
      <c r="G1210" s="170"/>
    </row>
    <row r="1211" spans="3:7">
      <c r="C1211" s="170"/>
      <c r="D1211" s="170"/>
      <c r="E1211" s="170"/>
      <c r="F1211" s="170"/>
      <c r="G1211" s="170"/>
    </row>
    <row r="1212" spans="3:7">
      <c r="C1212" s="170"/>
      <c r="D1212" s="170"/>
      <c r="E1212" s="170"/>
      <c r="F1212" s="170"/>
      <c r="G1212" s="170"/>
    </row>
    <row r="1213" spans="3:7">
      <c r="C1213" s="170"/>
      <c r="D1213" s="170"/>
      <c r="E1213" s="170"/>
      <c r="F1213" s="170"/>
      <c r="G1213" s="170"/>
    </row>
    <row r="1214" spans="3:7">
      <c r="C1214" s="170"/>
      <c r="D1214" s="170"/>
      <c r="E1214" s="170"/>
      <c r="F1214" s="170"/>
      <c r="G1214" s="170"/>
    </row>
    <row r="1215" spans="3:7">
      <c r="C1215" s="170"/>
      <c r="D1215" s="170"/>
      <c r="E1215" s="170"/>
      <c r="F1215" s="170"/>
      <c r="G1215" s="170"/>
    </row>
    <row r="1216" spans="3:7">
      <c r="C1216" s="170"/>
      <c r="D1216" s="170"/>
      <c r="E1216" s="170"/>
      <c r="F1216" s="170"/>
      <c r="G1216" s="170"/>
    </row>
    <row r="1217" spans="3:7">
      <c r="C1217" s="170"/>
      <c r="D1217" s="170"/>
      <c r="E1217" s="170"/>
      <c r="F1217" s="170"/>
      <c r="G1217" s="170"/>
    </row>
    <row r="1218" spans="3:7">
      <c r="C1218" s="170"/>
      <c r="D1218" s="170"/>
      <c r="E1218" s="170"/>
      <c r="F1218" s="170"/>
      <c r="G1218" s="170"/>
    </row>
    <row r="1219" spans="3:7">
      <c r="C1219" s="170"/>
      <c r="D1219" s="170"/>
      <c r="E1219" s="170"/>
      <c r="F1219" s="170"/>
      <c r="G1219" s="170"/>
    </row>
    <row r="1220" spans="3:7">
      <c r="C1220" s="170"/>
      <c r="D1220" s="170"/>
      <c r="E1220" s="170"/>
      <c r="F1220" s="170"/>
      <c r="G1220" s="170"/>
    </row>
    <row r="1221" spans="3:7">
      <c r="C1221" s="170"/>
      <c r="D1221" s="170"/>
      <c r="E1221" s="170"/>
      <c r="F1221" s="170"/>
      <c r="G1221" s="170"/>
    </row>
    <row r="1222" spans="3:7">
      <c r="C1222" s="170"/>
      <c r="D1222" s="170"/>
      <c r="E1222" s="170"/>
      <c r="F1222" s="170"/>
      <c r="G1222" s="170"/>
    </row>
    <row r="1223" spans="3:7">
      <c r="C1223" s="170"/>
      <c r="D1223" s="170"/>
      <c r="E1223" s="170"/>
      <c r="F1223" s="170"/>
      <c r="G1223" s="170"/>
    </row>
    <row r="1224" spans="3:7">
      <c r="C1224" s="170"/>
      <c r="D1224" s="170"/>
      <c r="E1224" s="170"/>
      <c r="F1224" s="170"/>
      <c r="G1224" s="170"/>
    </row>
    <row r="1225" spans="3:7">
      <c r="C1225" s="170"/>
      <c r="D1225" s="170"/>
      <c r="E1225" s="170"/>
      <c r="F1225" s="170"/>
      <c r="G1225" s="170"/>
    </row>
    <row r="1226" spans="3:7">
      <c r="C1226" s="170"/>
      <c r="D1226" s="170"/>
      <c r="E1226" s="170"/>
      <c r="F1226" s="170"/>
      <c r="G1226" s="170"/>
    </row>
    <row r="1227" spans="3:7">
      <c r="C1227" s="170"/>
      <c r="D1227" s="170"/>
      <c r="E1227" s="170"/>
      <c r="F1227" s="170"/>
      <c r="G1227" s="170"/>
    </row>
    <row r="1228" spans="3:7">
      <c r="C1228" s="170"/>
      <c r="D1228" s="170"/>
      <c r="E1228" s="170"/>
      <c r="F1228" s="170"/>
      <c r="G1228" s="170"/>
    </row>
    <row r="1229" spans="3:7">
      <c r="C1229" s="170"/>
      <c r="D1229" s="170"/>
      <c r="E1229" s="170"/>
      <c r="F1229" s="170"/>
      <c r="G1229" s="170"/>
    </row>
    <row r="1230" spans="3:7">
      <c r="C1230" s="170"/>
      <c r="D1230" s="170"/>
      <c r="E1230" s="170"/>
      <c r="F1230" s="170"/>
      <c r="G1230" s="170"/>
    </row>
    <row r="1231" spans="3:7">
      <c r="C1231" s="170"/>
      <c r="D1231" s="170"/>
      <c r="E1231" s="170"/>
      <c r="F1231" s="170"/>
      <c r="G1231" s="170"/>
    </row>
    <row r="1232" spans="3:7">
      <c r="C1232" s="170"/>
      <c r="D1232" s="170"/>
      <c r="E1232" s="170"/>
      <c r="F1232" s="170"/>
      <c r="G1232" s="170"/>
    </row>
    <row r="1233" spans="3:7">
      <c r="C1233" s="170"/>
      <c r="D1233" s="170"/>
      <c r="E1233" s="170"/>
      <c r="F1233" s="170"/>
      <c r="G1233" s="170"/>
    </row>
    <row r="1234" spans="3:7">
      <c r="C1234" s="170"/>
      <c r="D1234" s="170"/>
      <c r="E1234" s="170"/>
      <c r="F1234" s="170"/>
      <c r="G1234" s="170"/>
    </row>
    <row r="1235" spans="3:7">
      <c r="C1235" s="170"/>
      <c r="D1235" s="170"/>
      <c r="E1235" s="170"/>
      <c r="F1235" s="170"/>
      <c r="G1235" s="170"/>
    </row>
    <row r="1236" spans="3:7">
      <c r="C1236" s="170"/>
      <c r="D1236" s="170"/>
      <c r="E1236" s="170"/>
      <c r="F1236" s="170"/>
      <c r="G1236" s="170"/>
    </row>
    <row r="1237" spans="3:7">
      <c r="C1237" s="170"/>
      <c r="D1237" s="170"/>
      <c r="E1237" s="170"/>
      <c r="F1237" s="170"/>
      <c r="G1237" s="170"/>
    </row>
    <row r="1238" spans="3:7">
      <c r="C1238" s="170"/>
      <c r="D1238" s="170"/>
      <c r="E1238" s="170"/>
      <c r="F1238" s="170"/>
      <c r="G1238" s="170"/>
    </row>
    <row r="1239" spans="3:7">
      <c r="C1239" s="170"/>
      <c r="D1239" s="170"/>
      <c r="E1239" s="170"/>
      <c r="F1239" s="170"/>
      <c r="G1239" s="170"/>
    </row>
    <row r="1240" spans="3:7">
      <c r="C1240" s="170"/>
      <c r="D1240" s="170"/>
      <c r="E1240" s="170"/>
      <c r="F1240" s="170"/>
      <c r="G1240" s="170"/>
    </row>
    <row r="1241" spans="3:7">
      <c r="C1241" s="170"/>
      <c r="D1241" s="170"/>
      <c r="E1241" s="170"/>
      <c r="F1241" s="170"/>
      <c r="G1241" s="170"/>
    </row>
    <row r="1242" spans="3:7">
      <c r="C1242" s="170"/>
      <c r="D1242" s="170"/>
      <c r="E1242" s="170"/>
      <c r="F1242" s="170"/>
      <c r="G1242" s="170"/>
    </row>
    <row r="1243" spans="3:7">
      <c r="C1243" s="170"/>
      <c r="D1243" s="170"/>
      <c r="E1243" s="170"/>
      <c r="F1243" s="170"/>
      <c r="G1243" s="170"/>
    </row>
    <row r="1244" spans="3:7">
      <c r="C1244" s="170"/>
      <c r="D1244" s="170"/>
      <c r="E1244" s="170"/>
      <c r="F1244" s="170"/>
      <c r="G1244" s="170"/>
    </row>
    <row r="1245" spans="3:7">
      <c r="C1245" s="170"/>
      <c r="D1245" s="170"/>
      <c r="E1245" s="170"/>
      <c r="F1245" s="170"/>
      <c r="G1245" s="170"/>
    </row>
    <row r="1246" spans="3:7">
      <c r="C1246" s="170"/>
      <c r="D1246" s="170"/>
      <c r="E1246" s="170"/>
      <c r="F1246" s="170"/>
      <c r="G1246" s="170"/>
    </row>
    <row r="1247" spans="3:7">
      <c r="C1247" s="170"/>
      <c r="D1247" s="170"/>
      <c r="E1247" s="170"/>
      <c r="F1247" s="170"/>
      <c r="G1247" s="170"/>
    </row>
    <row r="1248" spans="3:7">
      <c r="C1248" s="170"/>
      <c r="D1248" s="170"/>
      <c r="E1248" s="170"/>
      <c r="F1248" s="170"/>
      <c r="G1248" s="170"/>
    </row>
    <row r="1249" spans="3:7">
      <c r="C1249" s="170"/>
      <c r="D1249" s="170"/>
      <c r="E1249" s="170"/>
      <c r="F1249" s="170"/>
      <c r="G1249" s="170"/>
    </row>
    <row r="1250" spans="3:7">
      <c r="C1250" s="170"/>
      <c r="D1250" s="170"/>
      <c r="E1250" s="170"/>
      <c r="F1250" s="170"/>
      <c r="G1250" s="170"/>
    </row>
    <row r="1251" spans="3:7">
      <c r="C1251" s="170"/>
      <c r="D1251" s="170"/>
      <c r="E1251" s="170"/>
      <c r="F1251" s="170"/>
      <c r="G1251" s="170"/>
    </row>
    <row r="1252" spans="3:7">
      <c r="C1252" s="170"/>
      <c r="D1252" s="170"/>
      <c r="E1252" s="170"/>
      <c r="F1252" s="170"/>
      <c r="G1252" s="170"/>
    </row>
    <row r="1253" spans="3:7">
      <c r="C1253" s="170"/>
      <c r="D1253" s="170"/>
      <c r="E1253" s="170"/>
      <c r="F1253" s="170"/>
      <c r="G1253" s="170"/>
    </row>
    <row r="1254" spans="3:7">
      <c r="C1254" s="170"/>
      <c r="D1254" s="170"/>
      <c r="E1254" s="170"/>
      <c r="F1254" s="170"/>
      <c r="G1254" s="170"/>
    </row>
    <row r="1255" spans="3:7">
      <c r="C1255" s="170"/>
      <c r="D1255" s="170"/>
      <c r="E1255" s="170"/>
      <c r="F1255" s="170"/>
      <c r="G1255" s="170"/>
    </row>
    <row r="1256" spans="3:7">
      <c r="C1256" s="170"/>
      <c r="D1256" s="170"/>
      <c r="E1256" s="170"/>
      <c r="F1256" s="170"/>
      <c r="G1256" s="170"/>
    </row>
    <row r="1257" spans="3:7">
      <c r="C1257" s="170"/>
      <c r="D1257" s="170"/>
      <c r="E1257" s="170"/>
      <c r="F1257" s="170"/>
      <c r="G1257" s="170"/>
    </row>
    <row r="1258" spans="3:7">
      <c r="C1258" s="170"/>
      <c r="D1258" s="170"/>
      <c r="E1258" s="170"/>
      <c r="F1258" s="170"/>
      <c r="G1258" s="170"/>
    </row>
    <row r="1259" spans="3:7">
      <c r="C1259" s="170"/>
      <c r="D1259" s="170"/>
      <c r="E1259" s="170"/>
      <c r="F1259" s="170"/>
      <c r="G1259" s="170"/>
    </row>
    <row r="1260" spans="3:7">
      <c r="C1260" s="170"/>
      <c r="D1260" s="170"/>
      <c r="E1260" s="170"/>
      <c r="F1260" s="170"/>
      <c r="G1260" s="170"/>
    </row>
    <row r="1261" spans="3:7">
      <c r="C1261" s="170"/>
      <c r="D1261" s="170"/>
      <c r="E1261" s="170"/>
      <c r="F1261" s="170"/>
      <c r="G1261" s="170"/>
    </row>
    <row r="1262" spans="3:7">
      <c r="C1262" s="170"/>
      <c r="D1262" s="170"/>
      <c r="E1262" s="170"/>
      <c r="F1262" s="170"/>
      <c r="G1262" s="170"/>
    </row>
    <row r="1263" spans="3:7">
      <c r="C1263" s="170"/>
      <c r="D1263" s="170"/>
      <c r="E1263" s="170"/>
      <c r="F1263" s="170"/>
      <c r="G1263" s="170"/>
    </row>
    <row r="1264" spans="3:7">
      <c r="C1264" s="170"/>
      <c r="D1264" s="170"/>
      <c r="E1264" s="170"/>
      <c r="F1264" s="170"/>
      <c r="G1264" s="170"/>
    </row>
    <row r="1265" spans="3:7">
      <c r="C1265" s="170"/>
      <c r="D1265" s="170"/>
      <c r="E1265" s="170"/>
      <c r="F1265" s="170"/>
      <c r="G1265" s="170"/>
    </row>
    <row r="1266" spans="3:7">
      <c r="C1266" s="170"/>
      <c r="D1266" s="170"/>
      <c r="E1266" s="170"/>
      <c r="F1266" s="170"/>
      <c r="G1266" s="170"/>
    </row>
    <row r="1267" spans="3:7">
      <c r="C1267" s="170"/>
      <c r="D1267" s="170"/>
      <c r="E1267" s="170"/>
      <c r="F1267" s="170"/>
      <c r="G1267" s="170"/>
    </row>
    <row r="1268" spans="3:7">
      <c r="C1268" s="170"/>
      <c r="D1268" s="170"/>
      <c r="E1268" s="170"/>
      <c r="F1268" s="170"/>
      <c r="G1268" s="170"/>
    </row>
    <row r="1269" spans="3:7">
      <c r="C1269" s="170"/>
      <c r="D1269" s="170"/>
      <c r="E1269" s="170"/>
      <c r="F1269" s="170"/>
      <c r="G1269" s="170"/>
    </row>
    <row r="1270" spans="3:7">
      <c r="C1270" s="170"/>
      <c r="D1270" s="170"/>
      <c r="E1270" s="170"/>
      <c r="F1270" s="170"/>
      <c r="G1270" s="170"/>
    </row>
    <row r="1271" spans="3:7">
      <c r="C1271" s="170"/>
      <c r="D1271" s="170"/>
      <c r="E1271" s="170"/>
      <c r="F1271" s="170"/>
      <c r="G1271" s="170"/>
    </row>
    <row r="1272" spans="3:7">
      <c r="C1272" s="170"/>
      <c r="D1272" s="170"/>
      <c r="E1272" s="170"/>
      <c r="F1272" s="170"/>
      <c r="G1272" s="170"/>
    </row>
    <row r="1273" spans="3:7">
      <c r="C1273" s="170"/>
      <c r="D1273" s="170"/>
      <c r="E1273" s="170"/>
      <c r="F1273" s="170"/>
      <c r="G1273" s="170"/>
    </row>
    <row r="1274" spans="3:7">
      <c r="C1274" s="170"/>
      <c r="D1274" s="170"/>
      <c r="E1274" s="170"/>
      <c r="F1274" s="170"/>
      <c r="G1274" s="170"/>
    </row>
    <row r="1275" spans="3:7">
      <c r="C1275" s="170"/>
      <c r="D1275" s="170"/>
      <c r="E1275" s="170"/>
      <c r="F1275" s="170"/>
      <c r="G1275" s="170"/>
    </row>
    <row r="1276" spans="3:7">
      <c r="C1276" s="170"/>
      <c r="D1276" s="170"/>
      <c r="E1276" s="170"/>
      <c r="F1276" s="170"/>
      <c r="G1276" s="170"/>
    </row>
    <row r="1277" spans="3:7">
      <c r="C1277" s="170"/>
      <c r="D1277" s="170"/>
      <c r="E1277" s="170"/>
      <c r="F1277" s="170"/>
      <c r="G1277" s="170"/>
    </row>
    <row r="1278" spans="3:7">
      <c r="C1278" s="170"/>
      <c r="D1278" s="170"/>
      <c r="E1278" s="170"/>
      <c r="F1278" s="170"/>
      <c r="G1278" s="170"/>
    </row>
    <row r="1279" spans="3:7">
      <c r="C1279" s="170"/>
      <c r="D1279" s="170"/>
      <c r="E1279" s="170"/>
      <c r="F1279" s="170"/>
      <c r="G1279" s="170"/>
    </row>
    <row r="1280" spans="3:7">
      <c r="C1280" s="170"/>
      <c r="D1280" s="170"/>
      <c r="E1280" s="170"/>
      <c r="F1280" s="170"/>
      <c r="G1280" s="170"/>
    </row>
    <row r="1281" spans="3:7">
      <c r="C1281" s="170"/>
      <c r="D1281" s="170"/>
      <c r="E1281" s="170"/>
      <c r="F1281" s="170"/>
      <c r="G1281" s="170"/>
    </row>
    <row r="1282" spans="3:7">
      <c r="C1282" s="170"/>
      <c r="D1282" s="170"/>
      <c r="E1282" s="170"/>
      <c r="F1282" s="170"/>
      <c r="G1282" s="170"/>
    </row>
    <row r="1283" spans="3:7">
      <c r="C1283" s="170"/>
      <c r="D1283" s="170"/>
      <c r="E1283" s="170"/>
      <c r="F1283" s="170"/>
      <c r="G1283" s="170"/>
    </row>
    <row r="1284" spans="3:7">
      <c r="C1284" s="170"/>
      <c r="D1284" s="170"/>
      <c r="E1284" s="170"/>
      <c r="F1284" s="170"/>
      <c r="G1284" s="170"/>
    </row>
    <row r="1285" spans="3:7">
      <c r="C1285" s="170"/>
      <c r="D1285" s="170"/>
      <c r="E1285" s="170"/>
      <c r="F1285" s="170"/>
      <c r="G1285" s="170"/>
    </row>
    <row r="1286" spans="3:7">
      <c r="C1286" s="170"/>
      <c r="D1286" s="170"/>
      <c r="E1286" s="170"/>
      <c r="F1286" s="170"/>
      <c r="G1286" s="170"/>
    </row>
    <row r="1287" spans="3:7">
      <c r="C1287" s="170"/>
      <c r="D1287" s="170"/>
      <c r="E1287" s="170"/>
      <c r="F1287" s="170"/>
      <c r="G1287" s="170"/>
    </row>
    <row r="1288" spans="3:7">
      <c r="C1288" s="170"/>
      <c r="D1288" s="170"/>
      <c r="E1288" s="170"/>
      <c r="F1288" s="170"/>
      <c r="G1288" s="170"/>
    </row>
    <row r="1289" spans="3:7">
      <c r="C1289" s="170"/>
      <c r="D1289" s="170"/>
      <c r="E1289" s="170"/>
      <c r="F1289" s="170"/>
      <c r="G1289" s="170"/>
    </row>
    <row r="1290" spans="3:7">
      <c r="C1290" s="170"/>
      <c r="D1290" s="170"/>
      <c r="E1290" s="170"/>
      <c r="F1290" s="170"/>
      <c r="G1290" s="170"/>
    </row>
    <row r="1291" spans="3:7">
      <c r="C1291" s="170"/>
      <c r="D1291" s="170"/>
      <c r="E1291" s="170"/>
      <c r="F1291" s="170"/>
      <c r="G1291" s="170"/>
    </row>
    <row r="1292" spans="3:7">
      <c r="C1292" s="170"/>
      <c r="D1292" s="170"/>
      <c r="E1292" s="170"/>
      <c r="F1292" s="170"/>
      <c r="G1292" s="170"/>
    </row>
    <row r="1293" spans="3:7">
      <c r="C1293" s="170"/>
      <c r="D1293" s="170"/>
      <c r="E1293" s="170"/>
      <c r="F1293" s="170"/>
      <c r="G1293" s="170"/>
    </row>
    <row r="1294" spans="3:7">
      <c r="C1294" s="170"/>
      <c r="D1294" s="170"/>
      <c r="E1294" s="170"/>
      <c r="F1294" s="170"/>
      <c r="G1294" s="170"/>
    </row>
    <row r="1295" spans="3:7">
      <c r="C1295" s="170"/>
      <c r="D1295" s="170"/>
      <c r="E1295" s="170"/>
      <c r="F1295" s="170"/>
      <c r="G1295" s="170"/>
    </row>
    <row r="1296" spans="3:7">
      <c r="C1296" s="170"/>
      <c r="D1296" s="170"/>
      <c r="E1296" s="170"/>
      <c r="F1296" s="170"/>
      <c r="G1296" s="170"/>
    </row>
    <row r="1297" spans="3:7">
      <c r="C1297" s="170"/>
      <c r="D1297" s="170"/>
      <c r="E1297" s="170"/>
      <c r="F1297" s="170"/>
      <c r="G1297" s="170"/>
    </row>
    <row r="1298" spans="3:7">
      <c r="C1298" s="170"/>
      <c r="D1298" s="170"/>
      <c r="E1298" s="170"/>
      <c r="F1298" s="170"/>
      <c r="G1298" s="170"/>
    </row>
    <row r="1299" spans="3:7">
      <c r="C1299" s="170"/>
      <c r="D1299" s="170"/>
      <c r="E1299" s="170"/>
      <c r="F1299" s="170"/>
      <c r="G1299" s="170"/>
    </row>
    <row r="1300" spans="3:7">
      <c r="C1300" s="170"/>
      <c r="D1300" s="170"/>
      <c r="E1300" s="170"/>
      <c r="F1300" s="170"/>
      <c r="G1300" s="170"/>
    </row>
    <row r="1301" spans="3:7">
      <c r="C1301" s="170"/>
      <c r="D1301" s="170"/>
      <c r="E1301" s="170"/>
      <c r="F1301" s="170"/>
      <c r="G1301" s="170"/>
    </row>
    <row r="1302" spans="3:7">
      <c r="C1302" s="170"/>
      <c r="D1302" s="170"/>
      <c r="E1302" s="170"/>
      <c r="F1302" s="170"/>
      <c r="G1302" s="170"/>
    </row>
    <row r="1303" spans="3:7">
      <c r="C1303" s="170"/>
      <c r="D1303" s="170"/>
      <c r="E1303" s="170"/>
      <c r="F1303" s="170"/>
      <c r="G1303" s="170"/>
    </row>
    <row r="1304" spans="3:7">
      <c r="C1304" s="170"/>
      <c r="D1304" s="170"/>
      <c r="E1304" s="170"/>
      <c r="F1304" s="170"/>
      <c r="G1304" s="170"/>
    </row>
    <row r="1305" spans="3:7">
      <c r="C1305" s="170"/>
      <c r="D1305" s="170"/>
      <c r="E1305" s="170"/>
      <c r="F1305" s="170"/>
      <c r="G1305" s="170"/>
    </row>
    <row r="1306" spans="3:7">
      <c r="C1306" s="170"/>
      <c r="D1306" s="170"/>
      <c r="E1306" s="170"/>
      <c r="F1306" s="170"/>
      <c r="G1306" s="170"/>
    </row>
    <row r="1307" spans="3:7">
      <c r="C1307" s="170"/>
      <c r="D1307" s="170"/>
      <c r="E1307" s="170"/>
      <c r="F1307" s="170"/>
      <c r="G1307" s="170"/>
    </row>
    <row r="1308" spans="3:7">
      <c r="C1308" s="170"/>
      <c r="D1308" s="170"/>
      <c r="E1308" s="170"/>
      <c r="F1308" s="170"/>
      <c r="G1308" s="170"/>
    </row>
    <row r="1309" spans="3:7">
      <c r="C1309" s="170"/>
      <c r="D1309" s="170"/>
      <c r="E1309" s="170"/>
      <c r="F1309" s="170"/>
      <c r="G1309" s="170"/>
    </row>
    <row r="1310" spans="3:7">
      <c r="C1310" s="170"/>
      <c r="D1310" s="170"/>
      <c r="E1310" s="170"/>
      <c r="F1310" s="170"/>
      <c r="G1310" s="170"/>
    </row>
    <row r="1311" spans="3:7">
      <c r="C1311" s="170"/>
      <c r="D1311" s="170"/>
      <c r="E1311" s="170"/>
      <c r="F1311" s="170"/>
      <c r="G1311" s="170"/>
    </row>
    <row r="1312" spans="3:7">
      <c r="C1312" s="170"/>
      <c r="D1312" s="170"/>
      <c r="E1312" s="170"/>
      <c r="F1312" s="170"/>
      <c r="G1312" s="170"/>
    </row>
    <row r="1313" spans="3:7">
      <c r="C1313" s="170"/>
      <c r="D1313" s="170"/>
      <c r="E1313" s="170"/>
      <c r="F1313" s="170"/>
      <c r="G1313" s="170"/>
    </row>
    <row r="1314" spans="3:7">
      <c r="C1314" s="170"/>
      <c r="D1314" s="170"/>
      <c r="E1314" s="170"/>
      <c r="F1314" s="170"/>
      <c r="G1314" s="170"/>
    </row>
    <row r="1315" spans="3:7">
      <c r="C1315" s="170"/>
      <c r="D1315" s="170"/>
      <c r="E1315" s="170"/>
      <c r="F1315" s="170"/>
      <c r="G1315" s="170"/>
    </row>
    <row r="1316" spans="3:7">
      <c r="C1316" s="170"/>
      <c r="D1316" s="170"/>
      <c r="E1316" s="170"/>
      <c r="F1316" s="170"/>
      <c r="G1316" s="170"/>
    </row>
    <row r="1317" spans="3:7">
      <c r="C1317" s="170"/>
      <c r="D1317" s="170"/>
      <c r="E1317" s="170"/>
      <c r="F1317" s="170"/>
      <c r="G1317" s="170"/>
    </row>
    <row r="1318" spans="3:7">
      <c r="C1318" s="170"/>
      <c r="D1318" s="170"/>
      <c r="E1318" s="170"/>
      <c r="F1318" s="170"/>
      <c r="G1318" s="170"/>
    </row>
    <row r="1319" spans="3:7">
      <c r="C1319" s="170"/>
      <c r="D1319" s="170"/>
      <c r="E1319" s="170"/>
      <c r="F1319" s="170"/>
      <c r="G1319" s="170"/>
    </row>
    <row r="1320" spans="3:7">
      <c r="C1320" s="170"/>
      <c r="D1320" s="170"/>
      <c r="E1320" s="170"/>
      <c r="F1320" s="170"/>
      <c r="G1320" s="170"/>
    </row>
    <row r="1321" spans="3:7">
      <c r="C1321" s="170"/>
      <c r="D1321" s="170"/>
      <c r="E1321" s="170"/>
      <c r="F1321" s="170"/>
      <c r="G1321" s="170"/>
    </row>
    <row r="1322" spans="3:7">
      <c r="C1322" s="170"/>
      <c r="D1322" s="170"/>
      <c r="E1322" s="170"/>
      <c r="F1322" s="170"/>
      <c r="G1322" s="170"/>
    </row>
    <row r="1323" spans="3:7">
      <c r="C1323" s="170"/>
      <c r="D1323" s="170"/>
      <c r="E1323" s="170"/>
      <c r="F1323" s="170"/>
      <c r="G1323" s="170"/>
    </row>
    <row r="1324" spans="3:7">
      <c r="C1324" s="170"/>
      <c r="D1324" s="170"/>
      <c r="E1324" s="170"/>
      <c r="F1324" s="170"/>
      <c r="G1324" s="170"/>
    </row>
    <row r="1325" spans="3:7">
      <c r="C1325" s="170"/>
      <c r="D1325" s="170"/>
      <c r="E1325" s="170"/>
      <c r="F1325" s="170"/>
      <c r="G1325" s="170"/>
    </row>
    <row r="1326" spans="3:7">
      <c r="C1326" s="170"/>
      <c r="D1326" s="170"/>
      <c r="E1326" s="170"/>
      <c r="F1326" s="170"/>
      <c r="G1326" s="170"/>
    </row>
    <row r="1327" spans="3:7">
      <c r="C1327" s="170"/>
      <c r="D1327" s="170"/>
      <c r="E1327" s="170"/>
      <c r="F1327" s="170"/>
      <c r="G1327" s="170"/>
    </row>
    <row r="1328" spans="3:7">
      <c r="C1328" s="170"/>
      <c r="D1328" s="170"/>
      <c r="E1328" s="170"/>
      <c r="F1328" s="170"/>
      <c r="G1328" s="170"/>
    </row>
    <row r="1329" spans="3:7">
      <c r="C1329" s="170"/>
      <c r="D1329" s="170"/>
      <c r="E1329" s="170"/>
      <c r="F1329" s="170"/>
      <c r="G1329" s="170"/>
    </row>
    <row r="1330" spans="3:7">
      <c r="C1330" s="170"/>
      <c r="D1330" s="170"/>
      <c r="E1330" s="170"/>
      <c r="F1330" s="170"/>
      <c r="G1330" s="170"/>
    </row>
    <row r="1331" spans="3:7">
      <c r="C1331" s="170"/>
      <c r="D1331" s="170"/>
      <c r="E1331" s="170"/>
      <c r="F1331" s="170"/>
      <c r="G1331" s="170"/>
    </row>
    <row r="1332" spans="3:7">
      <c r="C1332" s="170"/>
      <c r="D1332" s="170"/>
      <c r="E1332" s="170"/>
      <c r="F1332" s="170"/>
      <c r="G1332" s="170"/>
    </row>
    <row r="1333" spans="3:7">
      <c r="C1333" s="170"/>
      <c r="D1333" s="170"/>
      <c r="E1333" s="170"/>
      <c r="F1333" s="170"/>
      <c r="G1333" s="170"/>
    </row>
    <row r="1334" spans="3:7">
      <c r="C1334" s="170"/>
      <c r="D1334" s="170"/>
      <c r="E1334" s="170"/>
      <c r="F1334" s="170"/>
      <c r="G1334" s="170"/>
    </row>
    <row r="1335" spans="3:7">
      <c r="C1335" s="170"/>
      <c r="D1335" s="170"/>
      <c r="E1335" s="170"/>
      <c r="F1335" s="170"/>
      <c r="G1335" s="170"/>
    </row>
    <row r="1336" spans="3:7">
      <c r="C1336" s="170"/>
      <c r="D1336" s="170"/>
      <c r="E1336" s="170"/>
      <c r="F1336" s="170"/>
      <c r="G1336" s="170"/>
    </row>
    <row r="1337" spans="3:7">
      <c r="C1337" s="170"/>
      <c r="D1337" s="170"/>
      <c r="E1337" s="170"/>
      <c r="F1337" s="170"/>
      <c r="G1337" s="170"/>
    </row>
    <row r="1338" spans="3:7">
      <c r="C1338" s="170"/>
      <c r="D1338" s="170"/>
      <c r="E1338" s="170"/>
      <c r="F1338" s="170"/>
      <c r="G1338" s="170"/>
    </row>
    <row r="1339" spans="3:7">
      <c r="C1339" s="170"/>
      <c r="D1339" s="170"/>
      <c r="E1339" s="170"/>
      <c r="F1339" s="170"/>
      <c r="G1339" s="170"/>
    </row>
    <row r="1340" spans="3:7">
      <c r="C1340" s="170"/>
      <c r="D1340" s="170"/>
      <c r="E1340" s="170"/>
      <c r="F1340" s="170"/>
      <c r="G1340" s="170"/>
    </row>
    <row r="1341" spans="3:7">
      <c r="C1341" s="170"/>
      <c r="D1341" s="170"/>
      <c r="E1341" s="170"/>
      <c r="F1341" s="170"/>
      <c r="G1341" s="170"/>
    </row>
    <row r="1342" spans="3:7">
      <c r="C1342" s="170"/>
      <c r="D1342" s="170"/>
      <c r="E1342" s="170"/>
      <c r="F1342" s="170"/>
      <c r="G1342" s="170"/>
    </row>
    <row r="1343" spans="3:7">
      <c r="C1343" s="170"/>
      <c r="D1343" s="170"/>
      <c r="E1343" s="170"/>
      <c r="F1343" s="170"/>
      <c r="G1343" s="170"/>
    </row>
    <row r="1344" spans="3:7">
      <c r="C1344" s="170"/>
      <c r="D1344" s="170"/>
      <c r="E1344" s="170"/>
      <c r="F1344" s="170"/>
      <c r="G1344" s="170"/>
    </row>
    <row r="1345" spans="3:7">
      <c r="C1345" s="170"/>
      <c r="D1345" s="170"/>
      <c r="E1345" s="170"/>
      <c r="F1345" s="170"/>
      <c r="G1345" s="170"/>
    </row>
    <row r="1346" spans="3:7">
      <c r="C1346" s="170"/>
      <c r="D1346" s="170"/>
      <c r="E1346" s="170"/>
      <c r="F1346" s="170"/>
      <c r="G1346" s="170"/>
    </row>
    <row r="1347" spans="3:7">
      <c r="C1347" s="170"/>
      <c r="D1347" s="170"/>
      <c r="E1347" s="170"/>
      <c r="F1347" s="170"/>
      <c r="G1347" s="170"/>
    </row>
    <row r="1348" spans="3:7">
      <c r="C1348" s="170"/>
      <c r="D1348" s="170"/>
      <c r="E1348" s="170"/>
      <c r="F1348" s="170"/>
      <c r="G1348" s="170"/>
    </row>
    <row r="1349" spans="3:7">
      <c r="C1349" s="170"/>
      <c r="D1349" s="170"/>
      <c r="E1349" s="170"/>
      <c r="F1349" s="170"/>
      <c r="G1349" s="170"/>
    </row>
    <row r="1350" spans="3:7">
      <c r="C1350" s="170"/>
      <c r="D1350" s="170"/>
      <c r="E1350" s="170"/>
      <c r="F1350" s="170"/>
      <c r="G1350" s="170"/>
    </row>
    <row r="1351" spans="3:7">
      <c r="C1351" s="170"/>
      <c r="D1351" s="170"/>
      <c r="E1351" s="170"/>
      <c r="F1351" s="170"/>
      <c r="G1351" s="170"/>
    </row>
    <row r="1352" spans="3:7">
      <c r="C1352" s="170"/>
      <c r="D1352" s="170"/>
      <c r="E1352" s="170"/>
      <c r="F1352" s="170"/>
      <c r="G1352" s="170"/>
    </row>
    <row r="1353" spans="3:7">
      <c r="C1353" s="170"/>
      <c r="D1353" s="170"/>
      <c r="E1353" s="170"/>
      <c r="F1353" s="170"/>
      <c r="G1353" s="170"/>
    </row>
    <row r="1354" spans="3:7">
      <c r="C1354" s="170"/>
      <c r="D1354" s="170"/>
      <c r="E1354" s="170"/>
      <c r="F1354" s="170"/>
      <c r="G1354" s="170"/>
    </row>
    <row r="1355" spans="3:7">
      <c r="C1355" s="170"/>
      <c r="D1355" s="170"/>
      <c r="E1355" s="170"/>
      <c r="F1355" s="170"/>
      <c r="G1355" s="170"/>
    </row>
    <row r="1356" spans="3:7">
      <c r="C1356" s="170"/>
      <c r="D1356" s="170"/>
      <c r="E1356" s="170"/>
      <c r="F1356" s="170"/>
      <c r="G1356" s="170"/>
    </row>
    <row r="1357" spans="3:7">
      <c r="C1357" s="170"/>
      <c r="D1357" s="170"/>
      <c r="E1357" s="170"/>
      <c r="F1357" s="170"/>
      <c r="G1357" s="170"/>
    </row>
    <row r="1358" spans="3:7">
      <c r="C1358" s="170"/>
      <c r="D1358" s="170"/>
      <c r="E1358" s="170"/>
      <c r="F1358" s="170"/>
      <c r="G1358" s="170"/>
    </row>
    <row r="1359" spans="3:7">
      <c r="C1359" s="170"/>
      <c r="D1359" s="170"/>
      <c r="E1359" s="170"/>
      <c r="F1359" s="170"/>
      <c r="G1359" s="170"/>
    </row>
    <row r="1360" spans="3:7">
      <c r="C1360" s="170"/>
      <c r="D1360" s="170"/>
      <c r="E1360" s="170"/>
      <c r="F1360" s="170"/>
      <c r="G1360" s="170"/>
    </row>
    <row r="1361" spans="3:7">
      <c r="C1361" s="170"/>
      <c r="D1361" s="170"/>
      <c r="E1361" s="170"/>
      <c r="F1361" s="170"/>
      <c r="G1361" s="170"/>
    </row>
    <row r="1362" spans="3:7">
      <c r="C1362" s="170"/>
      <c r="D1362" s="170"/>
      <c r="E1362" s="170"/>
      <c r="F1362" s="170"/>
      <c r="G1362" s="170"/>
    </row>
    <row r="1363" spans="3:7">
      <c r="C1363" s="170"/>
      <c r="D1363" s="170"/>
      <c r="E1363" s="170"/>
      <c r="F1363" s="170"/>
      <c r="G1363" s="170"/>
    </row>
    <row r="1364" spans="3:7">
      <c r="C1364" s="170"/>
      <c r="D1364" s="170"/>
      <c r="E1364" s="170"/>
      <c r="F1364" s="170"/>
      <c r="G1364" s="170"/>
    </row>
    <row r="1365" spans="3:7">
      <c r="C1365" s="170"/>
      <c r="D1365" s="170"/>
      <c r="E1365" s="170"/>
      <c r="F1365" s="170"/>
      <c r="G1365" s="170"/>
    </row>
    <row r="1366" spans="3:7">
      <c r="C1366" s="170"/>
      <c r="D1366" s="170"/>
      <c r="E1366" s="170"/>
      <c r="F1366" s="170"/>
      <c r="G1366" s="170"/>
    </row>
    <row r="1367" spans="3:7">
      <c r="C1367" s="170"/>
      <c r="D1367" s="170"/>
      <c r="E1367" s="170"/>
      <c r="F1367" s="170"/>
      <c r="G1367" s="170"/>
    </row>
    <row r="1368" spans="3:7">
      <c r="C1368" s="170"/>
      <c r="D1368" s="170"/>
      <c r="E1368" s="170"/>
      <c r="F1368" s="170"/>
      <c r="G1368" s="170"/>
    </row>
    <row r="1369" spans="3:7">
      <c r="C1369" s="170"/>
      <c r="D1369" s="170"/>
      <c r="E1369" s="170"/>
      <c r="F1369" s="170"/>
      <c r="G1369" s="170"/>
    </row>
    <row r="1370" spans="3:7">
      <c r="C1370" s="170"/>
      <c r="D1370" s="170"/>
      <c r="E1370" s="170"/>
      <c r="F1370" s="170"/>
      <c r="G1370" s="170"/>
    </row>
    <row r="1371" spans="3:7">
      <c r="C1371" s="170"/>
      <c r="D1371" s="170"/>
      <c r="E1371" s="170"/>
      <c r="F1371" s="170"/>
      <c r="G1371" s="170"/>
    </row>
    <row r="1372" spans="3:7">
      <c r="C1372" s="170"/>
      <c r="D1372" s="170"/>
      <c r="E1372" s="170"/>
      <c r="F1372" s="170"/>
      <c r="G1372" s="170"/>
    </row>
    <row r="1373" spans="3:7">
      <c r="C1373" s="170"/>
      <c r="D1373" s="170"/>
      <c r="E1373" s="170"/>
      <c r="F1373" s="170"/>
      <c r="G1373" s="170"/>
    </row>
    <row r="1374" spans="3:7">
      <c r="C1374" s="170"/>
      <c r="D1374" s="170"/>
      <c r="E1374" s="170"/>
      <c r="F1374" s="170"/>
      <c r="G1374" s="170"/>
    </row>
    <row r="1375" spans="3:7">
      <c r="C1375" s="170"/>
      <c r="D1375" s="170"/>
      <c r="E1375" s="170"/>
      <c r="F1375" s="170"/>
      <c r="G1375" s="170"/>
    </row>
    <row r="1376" spans="3:7">
      <c r="C1376" s="170"/>
      <c r="D1376" s="170"/>
      <c r="E1376" s="170"/>
      <c r="F1376" s="170"/>
      <c r="G1376" s="170"/>
    </row>
    <row r="1377" spans="3:7">
      <c r="C1377" s="170"/>
      <c r="D1377" s="170"/>
      <c r="E1377" s="170"/>
      <c r="F1377" s="170"/>
      <c r="G1377" s="170"/>
    </row>
    <row r="1378" spans="3:7">
      <c r="C1378" s="170"/>
      <c r="D1378" s="170"/>
      <c r="E1378" s="170"/>
      <c r="F1378" s="170"/>
      <c r="G1378" s="170"/>
    </row>
    <row r="1379" spans="3:7">
      <c r="C1379" s="170"/>
      <c r="D1379" s="170"/>
      <c r="E1379" s="170"/>
      <c r="F1379" s="170"/>
      <c r="G1379" s="170"/>
    </row>
    <row r="1380" spans="3:7">
      <c r="C1380" s="170"/>
      <c r="D1380" s="170"/>
      <c r="E1380" s="170"/>
      <c r="F1380" s="170"/>
      <c r="G1380" s="170"/>
    </row>
    <row r="1381" spans="3:7">
      <c r="C1381" s="170"/>
      <c r="D1381" s="170"/>
      <c r="E1381" s="170"/>
      <c r="F1381" s="170"/>
      <c r="G1381" s="170"/>
    </row>
    <row r="1382" spans="3:7">
      <c r="C1382" s="170"/>
      <c r="D1382" s="170"/>
      <c r="E1382" s="170"/>
      <c r="F1382" s="170"/>
      <c r="G1382" s="170"/>
    </row>
    <row r="1383" spans="3:7">
      <c r="C1383" s="170"/>
      <c r="D1383" s="170"/>
      <c r="E1383" s="170"/>
      <c r="F1383" s="170"/>
      <c r="G1383" s="170"/>
    </row>
    <row r="1384" spans="3:7">
      <c r="C1384" s="170"/>
      <c r="D1384" s="170"/>
      <c r="E1384" s="170"/>
      <c r="F1384" s="170"/>
      <c r="G1384" s="170"/>
    </row>
    <row r="1385" spans="3:7">
      <c r="C1385" s="170"/>
      <c r="D1385" s="170"/>
      <c r="E1385" s="170"/>
      <c r="F1385" s="170"/>
      <c r="G1385" s="170"/>
    </row>
    <row r="1386" spans="3:7">
      <c r="C1386" s="170"/>
      <c r="D1386" s="170"/>
      <c r="E1386" s="170"/>
      <c r="F1386" s="170"/>
      <c r="G1386" s="170"/>
    </row>
    <row r="1387" spans="3:7">
      <c r="C1387" s="170"/>
      <c r="D1387" s="170"/>
      <c r="E1387" s="170"/>
      <c r="F1387" s="170"/>
      <c r="G1387" s="170"/>
    </row>
    <row r="1388" spans="3:7">
      <c r="C1388" s="170"/>
      <c r="D1388" s="170"/>
      <c r="E1388" s="170"/>
      <c r="F1388" s="170"/>
      <c r="G1388" s="170"/>
    </row>
    <row r="1389" spans="3:7">
      <c r="C1389" s="170"/>
      <c r="D1389" s="170"/>
      <c r="E1389" s="170"/>
      <c r="F1389" s="170"/>
      <c r="G1389" s="170"/>
    </row>
    <row r="1390" spans="3:7">
      <c r="C1390" s="170"/>
      <c r="D1390" s="170"/>
      <c r="E1390" s="170"/>
      <c r="F1390" s="170"/>
      <c r="G1390" s="170"/>
    </row>
    <row r="1391" spans="3:7">
      <c r="C1391" s="170"/>
      <c r="D1391" s="170"/>
      <c r="E1391" s="170"/>
      <c r="F1391" s="170"/>
      <c r="G1391" s="170"/>
    </row>
    <row r="1392" spans="3:7">
      <c r="C1392" s="170"/>
      <c r="D1392" s="170"/>
      <c r="E1392" s="170"/>
      <c r="F1392" s="170"/>
      <c r="G1392" s="170"/>
    </row>
    <row r="1393" spans="3:7">
      <c r="C1393" s="170"/>
      <c r="D1393" s="170"/>
      <c r="E1393" s="170"/>
      <c r="F1393" s="170"/>
      <c r="G1393" s="170"/>
    </row>
    <row r="1394" spans="3:7">
      <c r="C1394" s="170"/>
      <c r="D1394" s="170"/>
      <c r="E1394" s="170"/>
      <c r="F1394" s="170"/>
      <c r="G1394" s="170"/>
    </row>
    <row r="1395" spans="3:7">
      <c r="C1395" s="170"/>
      <c r="D1395" s="170"/>
      <c r="E1395" s="170"/>
      <c r="F1395" s="170"/>
      <c r="G1395" s="170"/>
    </row>
    <row r="1396" spans="3:7">
      <c r="C1396" s="170"/>
      <c r="D1396" s="170"/>
      <c r="E1396" s="170"/>
      <c r="F1396" s="170"/>
      <c r="G1396" s="170"/>
    </row>
    <row r="1397" spans="3:7">
      <c r="C1397" s="170"/>
      <c r="D1397" s="170"/>
      <c r="E1397" s="170"/>
      <c r="F1397" s="170"/>
      <c r="G1397" s="170"/>
    </row>
    <row r="1398" spans="3:7">
      <c r="C1398" s="170"/>
      <c r="D1398" s="170"/>
      <c r="E1398" s="170"/>
      <c r="F1398" s="170"/>
      <c r="G1398" s="170"/>
    </row>
    <row r="1399" spans="3:7">
      <c r="C1399" s="170"/>
      <c r="D1399" s="170"/>
      <c r="E1399" s="170"/>
      <c r="F1399" s="170"/>
      <c r="G1399" s="170"/>
    </row>
    <row r="1400" spans="3:7">
      <c r="C1400" s="170"/>
      <c r="D1400" s="170"/>
      <c r="E1400" s="170"/>
      <c r="F1400" s="170"/>
      <c r="G1400" s="170"/>
    </row>
    <row r="1401" spans="3:7">
      <c r="C1401" s="170"/>
      <c r="D1401" s="170"/>
      <c r="E1401" s="170"/>
      <c r="F1401" s="170"/>
      <c r="G1401" s="170"/>
    </row>
    <row r="1402" spans="3:7">
      <c r="C1402" s="170"/>
      <c r="D1402" s="170"/>
      <c r="E1402" s="170"/>
      <c r="F1402" s="170"/>
      <c r="G1402" s="170"/>
    </row>
    <row r="1403" spans="3:7">
      <c r="C1403" s="170"/>
      <c r="D1403" s="170"/>
      <c r="E1403" s="170"/>
      <c r="F1403" s="170"/>
      <c r="G1403" s="170"/>
    </row>
    <row r="1404" spans="3:7">
      <c r="C1404" s="170"/>
      <c r="D1404" s="170"/>
      <c r="E1404" s="170"/>
      <c r="F1404" s="170"/>
      <c r="G1404" s="170"/>
    </row>
    <row r="1405" spans="3:7">
      <c r="C1405" s="170"/>
      <c r="D1405" s="170"/>
      <c r="E1405" s="170"/>
      <c r="F1405" s="170"/>
      <c r="G1405" s="170"/>
    </row>
    <row r="1406" spans="3:7">
      <c r="C1406" s="170"/>
      <c r="D1406" s="170"/>
      <c r="E1406" s="170"/>
      <c r="F1406" s="170"/>
      <c r="G1406" s="170"/>
    </row>
    <row r="1407" spans="3:7">
      <c r="C1407" s="170"/>
      <c r="D1407" s="170"/>
      <c r="E1407" s="170"/>
      <c r="F1407" s="170"/>
      <c r="G1407" s="170"/>
    </row>
    <row r="1408" spans="3:7">
      <c r="C1408" s="170"/>
      <c r="D1408" s="170"/>
      <c r="E1408" s="170"/>
      <c r="F1408" s="170"/>
      <c r="G1408" s="170"/>
    </row>
    <row r="1409" spans="3:7">
      <c r="C1409" s="170"/>
      <c r="D1409" s="170"/>
      <c r="E1409" s="170"/>
      <c r="F1409" s="170"/>
      <c r="G1409" s="170"/>
    </row>
    <row r="1410" spans="3:7">
      <c r="C1410" s="170"/>
      <c r="D1410" s="170"/>
      <c r="E1410" s="170"/>
      <c r="F1410" s="170"/>
      <c r="G1410" s="170"/>
    </row>
    <row r="1411" spans="3:7">
      <c r="C1411" s="170"/>
      <c r="D1411" s="170"/>
      <c r="E1411" s="170"/>
      <c r="F1411" s="170"/>
      <c r="G1411" s="170"/>
    </row>
    <row r="1412" spans="3:7">
      <c r="C1412" s="170"/>
      <c r="D1412" s="170"/>
      <c r="E1412" s="170"/>
      <c r="F1412" s="170"/>
      <c r="G1412" s="170"/>
    </row>
    <row r="1413" spans="3:7">
      <c r="C1413" s="170"/>
      <c r="D1413" s="170"/>
      <c r="E1413" s="170"/>
      <c r="F1413" s="170"/>
      <c r="G1413" s="170"/>
    </row>
    <row r="1414" spans="3:7">
      <c r="C1414" s="170"/>
      <c r="D1414" s="170"/>
      <c r="E1414" s="170"/>
      <c r="F1414" s="170"/>
      <c r="G1414" s="170"/>
    </row>
    <row r="1415" spans="3:7">
      <c r="C1415" s="170"/>
      <c r="D1415" s="170"/>
      <c r="E1415" s="170"/>
      <c r="F1415" s="170"/>
      <c r="G1415" s="170"/>
    </row>
    <row r="1416" spans="3:7">
      <c r="C1416" s="170"/>
      <c r="D1416" s="170"/>
      <c r="E1416" s="170"/>
      <c r="F1416" s="170"/>
      <c r="G1416" s="170"/>
    </row>
    <row r="1417" spans="3:7">
      <c r="C1417" s="170"/>
      <c r="D1417" s="170"/>
      <c r="E1417" s="170"/>
      <c r="F1417" s="170"/>
      <c r="G1417" s="170"/>
    </row>
    <row r="1418" spans="3:7">
      <c r="C1418" s="170"/>
      <c r="D1418" s="170"/>
      <c r="E1418" s="170"/>
      <c r="F1418" s="170"/>
      <c r="G1418" s="170"/>
    </row>
    <row r="1419" spans="3:7">
      <c r="C1419" s="170"/>
      <c r="D1419" s="170"/>
      <c r="E1419" s="170"/>
      <c r="F1419" s="170"/>
      <c r="G1419" s="170"/>
    </row>
    <row r="1420" spans="3:7">
      <c r="C1420" s="170"/>
      <c r="D1420" s="170"/>
      <c r="E1420" s="170"/>
      <c r="F1420" s="170"/>
      <c r="G1420" s="170"/>
    </row>
    <row r="1421" spans="3:7">
      <c r="C1421" s="170"/>
      <c r="D1421" s="170"/>
      <c r="E1421" s="170"/>
      <c r="F1421" s="170"/>
      <c r="G1421" s="170"/>
    </row>
    <row r="1422" spans="3:7">
      <c r="C1422" s="170"/>
      <c r="D1422" s="170"/>
      <c r="E1422" s="170"/>
      <c r="F1422" s="170"/>
      <c r="G1422" s="170"/>
    </row>
    <row r="1423" spans="3:7">
      <c r="C1423" s="170"/>
      <c r="D1423" s="170"/>
      <c r="E1423" s="170"/>
      <c r="F1423" s="170"/>
      <c r="G1423" s="170"/>
    </row>
    <row r="1424" spans="3:7">
      <c r="C1424" s="170"/>
      <c r="D1424" s="170"/>
      <c r="E1424" s="170"/>
      <c r="F1424" s="170"/>
      <c r="G1424" s="170"/>
    </row>
    <row r="1425" spans="3:7">
      <c r="C1425" s="170"/>
      <c r="D1425" s="170"/>
      <c r="E1425" s="170"/>
      <c r="F1425" s="170"/>
      <c r="G1425" s="170"/>
    </row>
    <row r="1426" spans="3:7">
      <c r="C1426" s="170"/>
      <c r="D1426" s="170"/>
      <c r="E1426" s="170"/>
      <c r="F1426" s="170"/>
      <c r="G1426" s="170"/>
    </row>
    <row r="1427" spans="3:7">
      <c r="C1427" s="170"/>
      <c r="D1427" s="170"/>
      <c r="E1427" s="170"/>
      <c r="F1427" s="170"/>
      <c r="G1427" s="170"/>
    </row>
    <row r="1428" spans="3:7">
      <c r="C1428" s="170"/>
      <c r="D1428" s="170"/>
      <c r="E1428" s="170"/>
      <c r="F1428" s="170"/>
      <c r="G1428" s="170"/>
    </row>
    <row r="1429" spans="3:7">
      <c r="C1429" s="170"/>
      <c r="D1429" s="170"/>
      <c r="E1429" s="170"/>
      <c r="F1429" s="170"/>
      <c r="G1429" s="170"/>
    </row>
    <row r="1430" spans="3:7">
      <c r="C1430" s="170"/>
      <c r="D1430" s="170"/>
      <c r="E1430" s="170"/>
      <c r="F1430" s="170"/>
      <c r="G1430" s="170"/>
    </row>
    <row r="1431" spans="3:7">
      <c r="C1431" s="170"/>
      <c r="D1431" s="170"/>
      <c r="E1431" s="170"/>
      <c r="F1431" s="170"/>
      <c r="G1431" s="170"/>
    </row>
    <row r="1432" spans="3:7">
      <c r="C1432" s="170"/>
      <c r="D1432" s="170"/>
      <c r="E1432" s="170"/>
      <c r="F1432" s="170"/>
      <c r="G1432" s="170"/>
    </row>
    <row r="1433" spans="3:7">
      <c r="C1433" s="170"/>
      <c r="D1433" s="170"/>
      <c r="E1433" s="170"/>
      <c r="F1433" s="170"/>
      <c r="G1433" s="170"/>
    </row>
    <row r="1434" spans="3:7">
      <c r="C1434" s="170"/>
      <c r="D1434" s="170"/>
      <c r="E1434" s="170"/>
      <c r="F1434" s="170"/>
      <c r="G1434" s="170"/>
    </row>
    <row r="1435" spans="3:7">
      <c r="C1435" s="170"/>
      <c r="D1435" s="170"/>
      <c r="E1435" s="170"/>
      <c r="F1435" s="170"/>
      <c r="G1435" s="170"/>
    </row>
    <row r="1436" spans="3:7">
      <c r="C1436" s="170"/>
      <c r="D1436" s="170"/>
      <c r="E1436" s="170"/>
      <c r="F1436" s="170"/>
      <c r="G1436" s="170"/>
    </row>
    <row r="1437" spans="3:7">
      <c r="C1437" s="170"/>
      <c r="D1437" s="170"/>
      <c r="E1437" s="170"/>
      <c r="F1437" s="170"/>
      <c r="G1437" s="170"/>
    </row>
    <row r="1438" spans="3:7">
      <c r="C1438" s="170"/>
      <c r="D1438" s="170"/>
      <c r="E1438" s="170"/>
      <c r="F1438" s="170"/>
      <c r="G1438" s="170"/>
    </row>
    <row r="1439" spans="3:7">
      <c r="C1439" s="170"/>
      <c r="D1439" s="170"/>
      <c r="E1439" s="170"/>
      <c r="F1439" s="170"/>
      <c r="G1439" s="170"/>
    </row>
    <row r="1440" spans="3:7">
      <c r="C1440" s="170"/>
      <c r="D1440" s="170"/>
      <c r="E1440" s="170"/>
      <c r="F1440" s="170"/>
      <c r="G1440" s="170"/>
    </row>
    <row r="1441" spans="3:7">
      <c r="C1441" s="170"/>
      <c r="D1441" s="170"/>
      <c r="E1441" s="170"/>
      <c r="F1441" s="170"/>
      <c r="G1441" s="170"/>
    </row>
    <row r="1442" spans="3:7">
      <c r="C1442" s="170"/>
      <c r="D1442" s="170"/>
      <c r="E1442" s="170"/>
      <c r="F1442" s="170"/>
      <c r="G1442" s="170"/>
    </row>
    <row r="1443" spans="3:7">
      <c r="C1443" s="170"/>
      <c r="D1443" s="170"/>
      <c r="E1443" s="170"/>
      <c r="F1443" s="170"/>
      <c r="G1443" s="170"/>
    </row>
    <row r="1444" spans="3:7">
      <c r="C1444" s="170"/>
      <c r="D1444" s="170"/>
      <c r="E1444" s="170"/>
      <c r="F1444" s="170"/>
      <c r="G1444" s="170"/>
    </row>
    <row r="1445" spans="3:7">
      <c r="C1445" s="170"/>
      <c r="D1445" s="170"/>
      <c r="E1445" s="170"/>
      <c r="F1445" s="170"/>
      <c r="G1445" s="170"/>
    </row>
    <row r="1446" spans="3:7">
      <c r="C1446" s="170"/>
      <c r="D1446" s="170"/>
      <c r="E1446" s="170"/>
      <c r="F1446" s="170"/>
      <c r="G1446" s="170"/>
    </row>
    <row r="1447" spans="3:7">
      <c r="C1447" s="170"/>
      <c r="D1447" s="170"/>
      <c r="E1447" s="170"/>
      <c r="F1447" s="170"/>
      <c r="G1447" s="170"/>
    </row>
    <row r="1448" spans="3:7">
      <c r="C1448" s="170"/>
      <c r="D1448" s="170"/>
      <c r="E1448" s="170"/>
      <c r="F1448" s="170"/>
      <c r="G1448" s="170"/>
    </row>
    <row r="1449" spans="3:7">
      <c r="C1449" s="170"/>
      <c r="D1449" s="170"/>
      <c r="E1449" s="170"/>
      <c r="F1449" s="170"/>
      <c r="G1449" s="170"/>
    </row>
    <row r="1450" spans="3:7">
      <c r="C1450" s="170"/>
      <c r="D1450" s="170"/>
      <c r="E1450" s="170"/>
      <c r="F1450" s="170"/>
      <c r="G1450" s="170"/>
    </row>
    <row r="1451" spans="3:7">
      <c r="C1451" s="170"/>
      <c r="D1451" s="170"/>
      <c r="E1451" s="170"/>
      <c r="F1451" s="170"/>
      <c r="G1451" s="170"/>
    </row>
    <row r="1452" spans="3:7">
      <c r="C1452" s="170"/>
      <c r="D1452" s="170"/>
      <c r="E1452" s="170"/>
      <c r="F1452" s="170"/>
      <c r="G1452" s="170"/>
    </row>
    <row r="1453" spans="3:7">
      <c r="C1453" s="170"/>
      <c r="D1453" s="170"/>
      <c r="E1453" s="170"/>
      <c r="F1453" s="170"/>
      <c r="G1453" s="170"/>
    </row>
    <row r="1454" spans="3:7">
      <c r="C1454" s="170"/>
      <c r="D1454" s="170"/>
      <c r="E1454" s="170"/>
      <c r="F1454" s="170"/>
      <c r="G1454" s="170"/>
    </row>
    <row r="1455" spans="3:7">
      <c r="C1455" s="170"/>
      <c r="D1455" s="170"/>
      <c r="E1455" s="170"/>
      <c r="F1455" s="170"/>
      <c r="G1455" s="170"/>
    </row>
    <row r="1456" spans="3:7">
      <c r="C1456" s="170"/>
      <c r="D1456" s="170"/>
      <c r="E1456" s="170"/>
      <c r="F1456" s="170"/>
      <c r="G1456" s="170"/>
    </row>
    <row r="1457" spans="3:7">
      <c r="C1457" s="170"/>
      <c r="D1457" s="170"/>
      <c r="E1457" s="170"/>
      <c r="F1457" s="170"/>
      <c r="G1457" s="170"/>
    </row>
    <row r="1458" spans="3:7">
      <c r="C1458" s="170"/>
      <c r="D1458" s="170"/>
      <c r="E1458" s="170"/>
      <c r="F1458" s="170"/>
      <c r="G1458" s="170"/>
    </row>
    <row r="1459" spans="3:7">
      <c r="C1459" s="170"/>
      <c r="D1459" s="170"/>
      <c r="E1459" s="170"/>
      <c r="F1459" s="170"/>
      <c r="G1459" s="170"/>
    </row>
    <row r="1460" spans="3:7">
      <c r="C1460" s="170"/>
      <c r="D1460" s="170"/>
      <c r="E1460" s="170"/>
      <c r="F1460" s="170"/>
      <c r="G1460" s="170"/>
    </row>
    <row r="1461" spans="3:7">
      <c r="C1461" s="170"/>
      <c r="D1461" s="170"/>
      <c r="E1461" s="170"/>
      <c r="F1461" s="170"/>
      <c r="G1461" s="170"/>
    </row>
    <row r="1462" spans="3:7">
      <c r="C1462" s="170"/>
      <c r="D1462" s="170"/>
      <c r="E1462" s="170"/>
      <c r="F1462" s="170"/>
      <c r="G1462" s="170"/>
    </row>
    <row r="1463" spans="3:7">
      <c r="C1463" s="170"/>
      <c r="D1463" s="170"/>
      <c r="E1463" s="170"/>
      <c r="F1463" s="170"/>
      <c r="G1463" s="170"/>
    </row>
    <row r="1464" spans="3:7">
      <c r="C1464" s="170"/>
      <c r="D1464" s="170"/>
      <c r="E1464" s="170"/>
      <c r="F1464" s="170"/>
      <c r="G1464" s="170"/>
    </row>
    <row r="1465" spans="3:7">
      <c r="C1465" s="170"/>
      <c r="D1465" s="170"/>
      <c r="E1465" s="170"/>
      <c r="F1465" s="170"/>
      <c r="G1465" s="170"/>
    </row>
    <row r="1466" spans="3:7">
      <c r="C1466" s="170"/>
      <c r="D1466" s="170"/>
      <c r="E1466" s="170"/>
      <c r="F1466" s="170"/>
      <c r="G1466" s="170"/>
    </row>
    <row r="1467" spans="3:7">
      <c r="C1467" s="170"/>
      <c r="D1467" s="170"/>
      <c r="E1467" s="170"/>
      <c r="F1467" s="170"/>
      <c r="G1467" s="170"/>
    </row>
    <row r="1468" spans="3:7">
      <c r="C1468" s="170"/>
      <c r="D1468" s="170"/>
      <c r="E1468" s="170"/>
      <c r="F1468" s="170"/>
      <c r="G1468" s="170"/>
    </row>
    <row r="1469" spans="3:7">
      <c r="C1469" s="170"/>
      <c r="D1469" s="170"/>
      <c r="E1469" s="170"/>
      <c r="F1469" s="170"/>
      <c r="G1469" s="170"/>
    </row>
    <row r="1470" spans="3:7">
      <c r="C1470" s="170"/>
      <c r="D1470" s="170"/>
      <c r="E1470" s="170"/>
      <c r="F1470" s="170"/>
      <c r="G1470" s="170"/>
    </row>
    <row r="1471" spans="3:7">
      <c r="C1471" s="170"/>
      <c r="D1471" s="170"/>
      <c r="E1471" s="170"/>
      <c r="F1471" s="170"/>
      <c r="G1471" s="170"/>
    </row>
    <row r="1472" spans="3:7">
      <c r="C1472" s="170"/>
      <c r="D1472" s="170"/>
      <c r="E1472" s="170"/>
      <c r="F1472" s="170"/>
      <c r="G1472" s="170"/>
    </row>
    <row r="1473" spans="3:7">
      <c r="C1473" s="170"/>
      <c r="D1473" s="170"/>
      <c r="E1473" s="170"/>
      <c r="F1473" s="170"/>
      <c r="G1473" s="170"/>
    </row>
    <row r="1474" spans="3:7">
      <c r="C1474" s="170"/>
      <c r="D1474" s="170"/>
      <c r="E1474" s="170"/>
      <c r="F1474" s="170"/>
      <c r="G1474" s="170"/>
    </row>
    <row r="1475" spans="3:7">
      <c r="C1475" s="170"/>
      <c r="D1475" s="170"/>
      <c r="E1475" s="170"/>
      <c r="F1475" s="170"/>
      <c r="G1475" s="170"/>
    </row>
    <row r="1476" spans="3:7">
      <c r="C1476" s="170"/>
      <c r="D1476" s="170"/>
      <c r="E1476" s="170"/>
      <c r="F1476" s="170"/>
      <c r="G1476" s="170"/>
    </row>
    <row r="1477" spans="3:7">
      <c r="C1477" s="170"/>
      <c r="D1477" s="170"/>
      <c r="E1477" s="170"/>
      <c r="F1477" s="170"/>
      <c r="G1477" s="170"/>
    </row>
    <row r="1478" spans="3:7">
      <c r="C1478" s="170"/>
      <c r="D1478" s="170"/>
      <c r="E1478" s="170"/>
      <c r="F1478" s="170"/>
      <c r="G1478" s="170"/>
    </row>
    <row r="1479" spans="3:7">
      <c r="C1479" s="170"/>
      <c r="D1479" s="170"/>
      <c r="E1479" s="170"/>
      <c r="F1479" s="170"/>
      <c r="G1479" s="170"/>
    </row>
    <row r="1480" spans="3:7">
      <c r="C1480" s="170"/>
      <c r="D1480" s="170"/>
      <c r="E1480" s="170"/>
      <c r="F1480" s="170"/>
      <c r="G1480" s="170"/>
    </row>
    <row r="1481" spans="3:7">
      <c r="C1481" s="170"/>
      <c r="D1481" s="170"/>
      <c r="E1481" s="170"/>
      <c r="F1481" s="170"/>
      <c r="G1481" s="170"/>
    </row>
    <row r="1482" spans="3:7">
      <c r="C1482" s="170"/>
      <c r="D1482" s="170"/>
      <c r="E1482" s="170"/>
      <c r="F1482" s="170"/>
      <c r="G1482" s="170"/>
    </row>
    <row r="1483" spans="3:7">
      <c r="C1483" s="170"/>
      <c r="D1483" s="170"/>
      <c r="E1483" s="170"/>
      <c r="F1483" s="170"/>
      <c r="G1483" s="170"/>
    </row>
    <row r="1484" spans="3:7">
      <c r="C1484" s="170"/>
      <c r="D1484" s="170"/>
      <c r="E1484" s="170"/>
      <c r="F1484" s="170"/>
      <c r="G1484" s="170"/>
    </row>
    <row r="1485" spans="3:7">
      <c r="C1485" s="170"/>
      <c r="D1485" s="170"/>
      <c r="E1485" s="170"/>
      <c r="F1485" s="170"/>
      <c r="G1485" s="170"/>
    </row>
    <row r="1486" spans="3:7">
      <c r="C1486" s="170"/>
      <c r="D1486" s="170"/>
      <c r="E1486" s="170"/>
      <c r="F1486" s="170"/>
      <c r="G1486" s="170"/>
    </row>
    <row r="1487" spans="3:7">
      <c r="C1487" s="170"/>
      <c r="D1487" s="170"/>
      <c r="E1487" s="170"/>
      <c r="F1487" s="170"/>
      <c r="G1487" s="170"/>
    </row>
    <row r="1488" spans="3:7">
      <c r="C1488" s="170"/>
      <c r="D1488" s="170"/>
      <c r="E1488" s="170"/>
      <c r="F1488" s="170"/>
      <c r="G1488" s="170"/>
    </row>
    <row r="1489" spans="3:7">
      <c r="C1489" s="170"/>
      <c r="D1489" s="170"/>
      <c r="E1489" s="170"/>
      <c r="F1489" s="170"/>
      <c r="G1489" s="170"/>
    </row>
    <row r="1490" spans="3:7">
      <c r="C1490" s="170"/>
      <c r="D1490" s="170"/>
      <c r="E1490" s="170"/>
      <c r="F1490" s="170"/>
      <c r="G1490" s="170"/>
    </row>
    <row r="1491" spans="3:7">
      <c r="C1491" s="170"/>
      <c r="D1491" s="170"/>
      <c r="E1491" s="170"/>
      <c r="F1491" s="170"/>
      <c r="G1491" s="170"/>
    </row>
    <row r="1492" spans="3:7">
      <c r="C1492" s="170"/>
      <c r="D1492" s="170"/>
      <c r="E1492" s="170"/>
      <c r="F1492" s="170"/>
      <c r="G1492" s="170"/>
    </row>
    <row r="1493" spans="3:7">
      <c r="C1493" s="170"/>
      <c r="D1493" s="170"/>
      <c r="E1493" s="170"/>
      <c r="F1493" s="170"/>
      <c r="G1493" s="170"/>
    </row>
    <row r="1494" spans="3:7">
      <c r="C1494" s="170"/>
      <c r="D1494" s="170"/>
      <c r="E1494" s="170"/>
      <c r="F1494" s="170"/>
      <c r="G1494" s="170"/>
    </row>
    <row r="1495" spans="3:7">
      <c r="C1495" s="170"/>
      <c r="D1495" s="170"/>
      <c r="E1495" s="170"/>
      <c r="F1495" s="170"/>
      <c r="G1495" s="170"/>
    </row>
    <row r="1496" spans="3:7">
      <c r="C1496" s="170"/>
      <c r="D1496" s="170"/>
      <c r="E1496" s="170"/>
      <c r="F1496" s="170"/>
      <c r="G1496" s="170"/>
    </row>
    <row r="1497" spans="3:7">
      <c r="C1497" s="170"/>
      <c r="D1497" s="170"/>
      <c r="E1497" s="170"/>
      <c r="F1497" s="170"/>
      <c r="G1497" s="170"/>
    </row>
    <row r="1498" spans="3:7">
      <c r="C1498" s="170"/>
      <c r="D1498" s="170"/>
      <c r="E1498" s="170"/>
      <c r="F1498" s="170"/>
      <c r="G1498" s="170"/>
    </row>
    <row r="1499" spans="3:7">
      <c r="C1499" s="170"/>
      <c r="D1499" s="170"/>
      <c r="E1499" s="170"/>
      <c r="F1499" s="170"/>
      <c r="G1499" s="170"/>
    </row>
    <row r="1500" spans="3:7">
      <c r="C1500" s="170"/>
      <c r="D1500" s="170"/>
      <c r="E1500" s="170"/>
      <c r="F1500" s="170"/>
      <c r="G1500" s="170"/>
    </row>
    <row r="1501" spans="3:7">
      <c r="C1501" s="170"/>
      <c r="D1501" s="170"/>
      <c r="E1501" s="170"/>
      <c r="F1501" s="170"/>
      <c r="G1501" s="170"/>
    </row>
    <row r="1502" spans="3:7">
      <c r="C1502" s="170"/>
      <c r="D1502" s="170"/>
      <c r="E1502" s="170"/>
      <c r="F1502" s="170"/>
      <c r="G1502" s="170"/>
    </row>
    <row r="1503" spans="3:7">
      <c r="C1503" s="170"/>
      <c r="D1503" s="170"/>
      <c r="E1503" s="170"/>
      <c r="F1503" s="170"/>
      <c r="G1503" s="170"/>
    </row>
    <row r="1504" spans="3:7">
      <c r="C1504" s="170"/>
      <c r="D1504" s="170"/>
      <c r="E1504" s="170"/>
      <c r="F1504" s="170"/>
      <c r="G1504" s="170"/>
    </row>
    <row r="1505" spans="3:7">
      <c r="C1505" s="170"/>
      <c r="D1505" s="170"/>
      <c r="E1505" s="170"/>
      <c r="F1505" s="170"/>
      <c r="G1505" s="170"/>
    </row>
    <row r="1506" spans="3:7">
      <c r="C1506" s="170"/>
      <c r="D1506" s="170"/>
      <c r="E1506" s="170"/>
      <c r="F1506" s="170"/>
      <c r="G1506" s="170"/>
    </row>
    <row r="1507" spans="3:7">
      <c r="C1507" s="170"/>
      <c r="D1507" s="170"/>
      <c r="E1507" s="170"/>
      <c r="F1507" s="170"/>
      <c r="G1507" s="170"/>
    </row>
    <row r="1508" spans="3:7">
      <c r="C1508" s="170"/>
      <c r="D1508" s="170"/>
      <c r="E1508" s="170"/>
      <c r="F1508" s="170"/>
      <c r="G1508" s="170"/>
    </row>
    <row r="1509" spans="3:7">
      <c r="C1509" s="170"/>
      <c r="D1509" s="170"/>
      <c r="E1509" s="170"/>
      <c r="F1509" s="170"/>
      <c r="G1509" s="170"/>
    </row>
    <row r="1510" spans="3:7">
      <c r="C1510" s="170"/>
      <c r="D1510" s="170"/>
      <c r="E1510" s="170"/>
      <c r="F1510" s="170"/>
      <c r="G1510" s="170"/>
    </row>
    <row r="1511" spans="3:7">
      <c r="C1511" s="170"/>
      <c r="D1511" s="170"/>
      <c r="E1511" s="170"/>
      <c r="F1511" s="170"/>
      <c r="G1511" s="170"/>
    </row>
    <row r="1512" spans="3:7">
      <c r="C1512" s="170"/>
      <c r="D1512" s="170"/>
      <c r="E1512" s="170"/>
      <c r="F1512" s="170"/>
      <c r="G1512" s="170"/>
    </row>
    <row r="1513" spans="3:7">
      <c r="C1513" s="170"/>
      <c r="D1513" s="170"/>
      <c r="E1513" s="170"/>
      <c r="F1513" s="170"/>
      <c r="G1513" s="170"/>
    </row>
    <row r="1514" spans="3:7">
      <c r="C1514" s="170"/>
      <c r="D1514" s="170"/>
      <c r="E1514" s="170"/>
      <c r="F1514" s="170"/>
      <c r="G1514" s="170"/>
    </row>
    <row r="1515" spans="3:7">
      <c r="C1515" s="170"/>
      <c r="D1515" s="170"/>
      <c r="E1515" s="170"/>
      <c r="F1515" s="170"/>
      <c r="G1515" s="170"/>
    </row>
    <row r="1516" spans="3:7">
      <c r="C1516" s="170"/>
      <c r="D1516" s="170"/>
      <c r="E1516" s="170"/>
      <c r="F1516" s="170"/>
      <c r="G1516" s="170"/>
    </row>
    <row r="1517" spans="3:7">
      <c r="C1517" s="170"/>
      <c r="D1517" s="170"/>
      <c r="E1517" s="170"/>
      <c r="F1517" s="170"/>
      <c r="G1517" s="170"/>
    </row>
    <row r="1518" spans="3:7">
      <c r="C1518" s="170"/>
      <c r="D1518" s="170"/>
      <c r="E1518" s="170"/>
      <c r="F1518" s="170"/>
      <c r="G1518" s="170"/>
    </row>
    <row r="1519" spans="3:7">
      <c r="C1519" s="170"/>
      <c r="D1519" s="170"/>
      <c r="E1519" s="170"/>
      <c r="F1519" s="170"/>
      <c r="G1519" s="170"/>
    </row>
    <row r="1520" spans="3:7">
      <c r="C1520" s="170"/>
      <c r="D1520" s="170"/>
      <c r="E1520" s="170"/>
      <c r="F1520" s="170"/>
      <c r="G1520" s="170"/>
    </row>
    <row r="1521" spans="3:7">
      <c r="C1521" s="170"/>
      <c r="D1521" s="170"/>
      <c r="E1521" s="170"/>
      <c r="F1521" s="170"/>
      <c r="G1521" s="170"/>
    </row>
    <row r="1522" spans="3:7">
      <c r="C1522" s="170"/>
      <c r="D1522" s="170"/>
      <c r="E1522" s="170"/>
      <c r="F1522" s="170"/>
      <c r="G1522" s="170"/>
    </row>
    <row r="1523" spans="3:7">
      <c r="C1523" s="170"/>
      <c r="D1523" s="170"/>
      <c r="E1523" s="170"/>
      <c r="F1523" s="170"/>
      <c r="G1523" s="170"/>
    </row>
    <row r="1524" spans="3:7">
      <c r="C1524" s="170"/>
      <c r="D1524" s="170"/>
      <c r="E1524" s="170"/>
      <c r="F1524" s="170"/>
      <c r="G1524" s="170"/>
    </row>
    <row r="1525" spans="3:7">
      <c r="C1525" s="170"/>
      <c r="D1525" s="170"/>
      <c r="E1525" s="170"/>
      <c r="F1525" s="170"/>
      <c r="G1525" s="170"/>
    </row>
    <row r="1526" spans="3:7">
      <c r="C1526" s="170"/>
      <c r="D1526" s="170"/>
      <c r="E1526" s="170"/>
      <c r="F1526" s="170"/>
      <c r="G1526" s="170"/>
    </row>
    <row r="1527" spans="3:7">
      <c r="C1527" s="170"/>
      <c r="D1527" s="170"/>
      <c r="E1527" s="170"/>
      <c r="F1527" s="170"/>
      <c r="G1527" s="170"/>
    </row>
    <row r="1528" spans="3:7">
      <c r="C1528" s="170"/>
      <c r="D1528" s="170"/>
      <c r="E1528" s="170"/>
      <c r="F1528" s="170"/>
      <c r="G1528" s="170"/>
    </row>
    <row r="1529" spans="3:7">
      <c r="C1529" s="170"/>
      <c r="D1529" s="170"/>
      <c r="E1529" s="170"/>
      <c r="F1529" s="170"/>
      <c r="G1529" s="170"/>
    </row>
    <row r="1530" spans="3:7">
      <c r="C1530" s="170"/>
      <c r="D1530" s="170"/>
      <c r="E1530" s="170"/>
      <c r="F1530" s="170"/>
      <c r="G1530" s="170"/>
    </row>
    <row r="1531" spans="3:7">
      <c r="C1531" s="170"/>
      <c r="D1531" s="170"/>
      <c r="E1531" s="170"/>
      <c r="F1531" s="170"/>
      <c r="G1531" s="170"/>
    </row>
    <row r="1532" spans="3:7">
      <c r="C1532" s="170"/>
      <c r="D1532" s="170"/>
      <c r="E1532" s="170"/>
      <c r="F1532" s="170"/>
      <c r="G1532" s="170"/>
    </row>
    <row r="1533" spans="3:7">
      <c r="C1533" s="170"/>
      <c r="D1533" s="170"/>
      <c r="E1533" s="170"/>
      <c r="F1533" s="170"/>
      <c r="G1533" s="170"/>
    </row>
    <row r="1534" spans="3:7">
      <c r="C1534" s="170"/>
      <c r="D1534" s="170"/>
      <c r="E1534" s="170"/>
      <c r="F1534" s="170"/>
      <c r="G1534" s="170"/>
    </row>
    <row r="1535" spans="3:7">
      <c r="C1535" s="170"/>
      <c r="D1535" s="170"/>
      <c r="E1535" s="170"/>
      <c r="F1535" s="170"/>
      <c r="G1535" s="170"/>
    </row>
    <row r="1536" spans="3:7">
      <c r="C1536" s="170"/>
      <c r="D1536" s="170"/>
      <c r="E1536" s="170"/>
      <c r="F1536" s="170"/>
      <c r="G1536" s="170"/>
    </row>
    <row r="1537" spans="3:7">
      <c r="C1537" s="170"/>
      <c r="D1537" s="170"/>
      <c r="E1537" s="170"/>
      <c r="F1537" s="170"/>
      <c r="G1537" s="170"/>
    </row>
    <row r="1538" spans="3:7">
      <c r="C1538" s="170"/>
      <c r="D1538" s="170"/>
      <c r="E1538" s="170"/>
      <c r="F1538" s="170"/>
      <c r="G1538" s="170"/>
    </row>
    <row r="1539" spans="3:7">
      <c r="C1539" s="170"/>
      <c r="D1539" s="170"/>
      <c r="E1539" s="170"/>
      <c r="F1539" s="170"/>
      <c r="G1539" s="170"/>
    </row>
    <row r="1540" spans="3:7">
      <c r="C1540" s="170"/>
      <c r="D1540" s="170"/>
      <c r="E1540" s="170"/>
      <c r="F1540" s="170"/>
      <c r="G1540" s="170"/>
    </row>
    <row r="1541" spans="3:7">
      <c r="C1541" s="170"/>
      <c r="D1541" s="170"/>
      <c r="E1541" s="170"/>
      <c r="F1541" s="170"/>
      <c r="G1541" s="170"/>
    </row>
    <row r="1542" spans="3:7">
      <c r="C1542" s="170"/>
      <c r="D1542" s="170"/>
      <c r="E1542" s="170"/>
      <c r="F1542" s="170"/>
      <c r="G1542" s="170"/>
    </row>
    <row r="1543" spans="3:7">
      <c r="C1543" s="170"/>
      <c r="D1543" s="170"/>
      <c r="E1543" s="170"/>
      <c r="F1543" s="170"/>
      <c r="G1543" s="170"/>
    </row>
    <row r="1544" spans="3:7">
      <c r="C1544" s="170"/>
      <c r="D1544" s="170"/>
      <c r="E1544" s="170"/>
      <c r="F1544" s="170"/>
      <c r="G1544" s="170"/>
    </row>
    <row r="1545" spans="3:7">
      <c r="C1545" s="170"/>
      <c r="D1545" s="170"/>
      <c r="E1545" s="170"/>
      <c r="F1545" s="170"/>
      <c r="G1545" s="170"/>
    </row>
    <row r="1546" spans="3:7">
      <c r="C1546" s="170"/>
      <c r="D1546" s="170"/>
      <c r="E1546" s="170"/>
      <c r="F1546" s="170"/>
      <c r="G1546" s="170"/>
    </row>
    <row r="1547" spans="3:7">
      <c r="C1547" s="170"/>
      <c r="D1547" s="170"/>
      <c r="E1547" s="170"/>
      <c r="F1547" s="170"/>
      <c r="G1547" s="170"/>
    </row>
    <row r="1548" spans="3:7">
      <c r="C1548" s="170"/>
      <c r="D1548" s="170"/>
      <c r="E1548" s="170"/>
      <c r="F1548" s="170"/>
      <c r="G1548" s="170"/>
    </row>
    <row r="1549" spans="3:7">
      <c r="C1549" s="170"/>
      <c r="D1549" s="170"/>
      <c r="E1549" s="170"/>
      <c r="F1549" s="170"/>
      <c r="G1549" s="170"/>
    </row>
    <row r="1550" spans="3:7">
      <c r="C1550" s="170"/>
      <c r="D1550" s="170"/>
      <c r="E1550" s="170"/>
      <c r="F1550" s="170"/>
      <c r="G1550" s="170"/>
    </row>
    <row r="1551" spans="3:7">
      <c r="C1551" s="170"/>
      <c r="D1551" s="170"/>
      <c r="E1551" s="170"/>
      <c r="F1551" s="170"/>
      <c r="G1551" s="170"/>
    </row>
    <row r="1552" spans="3:7">
      <c r="C1552" s="170"/>
      <c r="D1552" s="170"/>
      <c r="E1552" s="170"/>
      <c r="F1552" s="170"/>
      <c r="G1552" s="170"/>
    </row>
    <row r="1553" spans="3:7">
      <c r="C1553" s="170"/>
      <c r="D1553" s="170"/>
      <c r="E1553" s="170"/>
      <c r="F1553" s="170"/>
      <c r="G1553" s="170"/>
    </row>
    <row r="1554" spans="3:7">
      <c r="C1554" s="170"/>
      <c r="D1554" s="170"/>
      <c r="E1554" s="170"/>
      <c r="F1554" s="170"/>
      <c r="G1554" s="170"/>
    </row>
    <row r="1555" spans="3:7">
      <c r="C1555" s="170"/>
      <c r="D1555" s="170"/>
      <c r="E1555" s="170"/>
      <c r="F1555" s="170"/>
      <c r="G1555" s="170"/>
    </row>
    <row r="1556" spans="3:7">
      <c r="C1556" s="170"/>
      <c r="D1556" s="170"/>
      <c r="E1556" s="170"/>
      <c r="F1556" s="170"/>
      <c r="G1556" s="170"/>
    </row>
    <row r="1557" spans="3:7">
      <c r="C1557" s="170"/>
      <c r="D1557" s="170"/>
      <c r="E1557" s="170"/>
      <c r="F1557" s="170"/>
      <c r="G1557" s="170"/>
    </row>
    <row r="1558" spans="3:7">
      <c r="C1558" s="170"/>
      <c r="D1558" s="170"/>
      <c r="E1558" s="170"/>
      <c r="F1558" s="170"/>
      <c r="G1558" s="170"/>
    </row>
    <row r="1559" spans="3:7">
      <c r="C1559" s="170"/>
      <c r="D1559" s="170"/>
      <c r="E1559" s="170"/>
      <c r="F1559" s="170"/>
      <c r="G1559" s="170"/>
    </row>
    <row r="1560" spans="3:7">
      <c r="C1560" s="170"/>
      <c r="D1560" s="170"/>
      <c r="E1560" s="170"/>
      <c r="F1560" s="170"/>
      <c r="G1560" s="170"/>
    </row>
    <row r="1561" spans="3:7">
      <c r="C1561" s="170"/>
      <c r="D1561" s="170"/>
      <c r="E1561" s="170"/>
      <c r="F1561" s="170"/>
      <c r="G1561" s="170"/>
    </row>
    <row r="1562" spans="3:7">
      <c r="C1562" s="170"/>
      <c r="D1562" s="170"/>
      <c r="E1562" s="170"/>
      <c r="F1562" s="170"/>
      <c r="G1562" s="170"/>
    </row>
    <row r="1563" spans="3:7">
      <c r="C1563" s="170"/>
      <c r="D1563" s="170"/>
      <c r="E1563" s="170"/>
      <c r="F1563" s="170"/>
      <c r="G1563" s="170"/>
    </row>
    <row r="1564" spans="3:7">
      <c r="C1564" s="170"/>
      <c r="D1564" s="170"/>
      <c r="E1564" s="170"/>
      <c r="F1564" s="170"/>
      <c r="G1564" s="170"/>
    </row>
    <row r="1565" spans="3:7">
      <c r="C1565" s="170"/>
      <c r="D1565" s="170"/>
      <c r="E1565" s="170"/>
      <c r="F1565" s="170"/>
      <c r="G1565" s="170"/>
    </row>
    <row r="1566" spans="3:7">
      <c r="C1566" s="170"/>
      <c r="D1566" s="170"/>
      <c r="E1566" s="170"/>
      <c r="F1566" s="170"/>
      <c r="G1566" s="170"/>
    </row>
    <row r="1567" spans="3:7">
      <c r="C1567" s="170"/>
      <c r="D1567" s="170"/>
      <c r="E1567" s="170"/>
      <c r="F1567" s="170"/>
      <c r="G1567" s="170"/>
    </row>
    <row r="1568" spans="3:7">
      <c r="C1568" s="170"/>
      <c r="D1568" s="170"/>
      <c r="E1568" s="170"/>
      <c r="F1568" s="170"/>
      <c r="G1568" s="170"/>
    </row>
    <row r="1569" spans="3:7">
      <c r="C1569" s="170"/>
      <c r="D1569" s="170"/>
      <c r="E1569" s="170"/>
      <c r="F1569" s="170"/>
      <c r="G1569" s="170"/>
    </row>
    <row r="1570" spans="3:7">
      <c r="C1570" s="170"/>
      <c r="D1570" s="170"/>
      <c r="E1570" s="170"/>
      <c r="F1570" s="170"/>
      <c r="G1570" s="170"/>
    </row>
    <row r="1571" spans="3:7">
      <c r="C1571" s="170"/>
      <c r="D1571" s="170"/>
      <c r="E1571" s="170"/>
      <c r="F1571" s="170"/>
      <c r="G1571" s="170"/>
    </row>
    <row r="1572" spans="3:7">
      <c r="C1572" s="170"/>
      <c r="D1572" s="170"/>
      <c r="E1572" s="170"/>
      <c r="F1572" s="170"/>
      <c r="G1572" s="170"/>
    </row>
    <row r="1573" spans="3:7">
      <c r="C1573" s="170"/>
      <c r="D1573" s="170"/>
      <c r="E1573" s="170"/>
      <c r="F1573" s="170"/>
      <c r="G1573" s="170"/>
    </row>
    <row r="1574" spans="3:7">
      <c r="C1574" s="170"/>
      <c r="D1574" s="170"/>
      <c r="E1574" s="170"/>
      <c r="F1574" s="170"/>
      <c r="G1574" s="170"/>
    </row>
    <row r="1575" spans="3:7">
      <c r="C1575" s="170"/>
      <c r="D1575" s="170"/>
      <c r="E1575" s="170"/>
      <c r="F1575" s="170"/>
      <c r="G1575" s="170"/>
    </row>
    <row r="1576" spans="3:7">
      <c r="C1576" s="170"/>
      <c r="D1576" s="170"/>
      <c r="E1576" s="170"/>
      <c r="F1576" s="170"/>
      <c r="G1576" s="170"/>
    </row>
    <row r="1577" spans="3:7">
      <c r="C1577" s="170"/>
      <c r="D1577" s="170"/>
      <c r="E1577" s="170"/>
      <c r="F1577" s="170"/>
      <c r="G1577" s="170"/>
    </row>
    <row r="1578" spans="3:7">
      <c r="C1578" s="170"/>
      <c r="D1578" s="170"/>
      <c r="E1578" s="170"/>
      <c r="F1578" s="170"/>
      <c r="G1578" s="170"/>
    </row>
    <row r="1579" spans="3:7">
      <c r="C1579" s="170"/>
      <c r="D1579" s="170"/>
      <c r="E1579" s="170"/>
      <c r="F1579" s="170"/>
      <c r="G1579" s="170"/>
    </row>
    <row r="1580" spans="3:7">
      <c r="C1580" s="170"/>
      <c r="D1580" s="170"/>
      <c r="E1580" s="170"/>
      <c r="F1580" s="170"/>
      <c r="G1580" s="170"/>
    </row>
    <row r="1581" spans="3:7">
      <c r="C1581" s="170"/>
      <c r="D1581" s="170"/>
      <c r="E1581" s="170"/>
      <c r="F1581" s="170"/>
      <c r="G1581" s="170"/>
    </row>
    <row r="1582" spans="3:7">
      <c r="C1582" s="170"/>
      <c r="D1582" s="170"/>
      <c r="E1582" s="170"/>
      <c r="F1582" s="170"/>
      <c r="G1582" s="170"/>
    </row>
    <row r="1583" spans="3:7">
      <c r="C1583" s="170"/>
      <c r="D1583" s="170"/>
      <c r="E1583" s="170"/>
      <c r="F1583" s="170"/>
      <c r="G1583" s="170"/>
    </row>
    <row r="1584" spans="3:7">
      <c r="C1584" s="170"/>
      <c r="D1584" s="170"/>
      <c r="E1584" s="170"/>
      <c r="F1584" s="170"/>
      <c r="G1584" s="170"/>
    </row>
    <row r="1585" spans="3:7">
      <c r="C1585" s="170"/>
      <c r="D1585" s="170"/>
      <c r="E1585" s="170"/>
      <c r="F1585" s="170"/>
      <c r="G1585" s="170"/>
    </row>
    <row r="1586" spans="3:7">
      <c r="C1586" s="170"/>
      <c r="D1586" s="170"/>
      <c r="E1586" s="170"/>
      <c r="F1586" s="170"/>
      <c r="G1586" s="170"/>
    </row>
    <row r="1587" spans="3:7">
      <c r="C1587" s="170"/>
      <c r="D1587" s="170"/>
      <c r="E1587" s="170"/>
      <c r="F1587" s="170"/>
      <c r="G1587" s="170"/>
    </row>
    <row r="1588" spans="3:7">
      <c r="C1588" s="170"/>
      <c r="D1588" s="170"/>
      <c r="E1588" s="170"/>
      <c r="F1588" s="170"/>
      <c r="G1588" s="170"/>
    </row>
    <row r="1589" spans="3:7">
      <c r="C1589" s="170"/>
      <c r="D1589" s="170"/>
      <c r="E1589" s="170"/>
      <c r="F1589" s="170"/>
      <c r="G1589" s="170"/>
    </row>
    <row r="1590" spans="3:7">
      <c r="C1590" s="170"/>
      <c r="D1590" s="170"/>
      <c r="E1590" s="170"/>
      <c r="F1590" s="170"/>
      <c r="G1590" s="170"/>
    </row>
    <row r="1591" spans="3:7">
      <c r="C1591" s="170"/>
      <c r="D1591" s="170"/>
      <c r="E1591" s="170"/>
      <c r="F1591" s="170"/>
      <c r="G1591" s="170"/>
    </row>
    <row r="1592" spans="3:7">
      <c r="C1592" s="170"/>
      <c r="D1592" s="170"/>
      <c r="E1592" s="170"/>
      <c r="F1592" s="170"/>
      <c r="G1592" s="170"/>
    </row>
    <row r="1593" spans="3:7">
      <c r="C1593" s="170"/>
      <c r="D1593" s="170"/>
      <c r="E1593" s="170"/>
      <c r="F1593" s="170"/>
      <c r="G1593" s="170"/>
    </row>
    <row r="1594" spans="3:7">
      <c r="C1594" s="170"/>
      <c r="D1594" s="170"/>
      <c r="E1594" s="170"/>
      <c r="F1594" s="170"/>
      <c r="G1594" s="170"/>
    </row>
    <row r="1595" spans="3:7">
      <c r="C1595" s="170"/>
      <c r="D1595" s="170"/>
      <c r="E1595" s="170"/>
      <c r="F1595" s="170"/>
      <c r="G1595" s="170"/>
    </row>
    <row r="1596" spans="3:7">
      <c r="C1596" s="170"/>
      <c r="D1596" s="170"/>
      <c r="E1596" s="170"/>
      <c r="F1596" s="170"/>
      <c r="G1596" s="170"/>
    </row>
    <row r="1597" spans="3:7">
      <c r="C1597" s="170"/>
      <c r="D1597" s="170"/>
      <c r="E1597" s="170"/>
      <c r="F1597" s="170"/>
      <c r="G1597" s="170"/>
    </row>
    <row r="1598" spans="3:7">
      <c r="C1598" s="170"/>
      <c r="D1598" s="170"/>
      <c r="E1598" s="170"/>
      <c r="F1598" s="170"/>
      <c r="G1598" s="170"/>
    </row>
    <row r="1599" spans="3:7">
      <c r="C1599" s="170"/>
      <c r="D1599" s="170"/>
      <c r="E1599" s="170"/>
      <c r="F1599" s="170"/>
      <c r="G1599" s="170"/>
    </row>
    <row r="1600" spans="3:7">
      <c r="C1600" s="170"/>
      <c r="D1600" s="170"/>
      <c r="E1600" s="170"/>
      <c r="F1600" s="170"/>
      <c r="G1600" s="170"/>
    </row>
    <row r="1601" spans="3:7">
      <c r="C1601" s="170"/>
      <c r="D1601" s="170"/>
      <c r="E1601" s="170"/>
      <c r="F1601" s="170"/>
      <c r="G1601" s="170"/>
    </row>
    <row r="1602" spans="3:7">
      <c r="C1602" s="170"/>
      <c r="D1602" s="170"/>
      <c r="E1602" s="170"/>
      <c r="F1602" s="170"/>
      <c r="G1602" s="170"/>
    </row>
    <row r="1603" spans="3:7">
      <c r="C1603" s="170"/>
      <c r="D1603" s="170"/>
      <c r="E1603" s="170"/>
      <c r="F1603" s="170"/>
      <c r="G1603" s="170"/>
    </row>
    <row r="1604" spans="3:7">
      <c r="C1604" s="170"/>
      <c r="D1604" s="170"/>
      <c r="E1604" s="170"/>
      <c r="F1604" s="170"/>
      <c r="G1604" s="170"/>
    </row>
    <row r="1605" spans="3:7">
      <c r="C1605" s="170"/>
      <c r="D1605" s="170"/>
      <c r="E1605" s="170"/>
      <c r="F1605" s="170"/>
      <c r="G1605" s="170"/>
    </row>
    <row r="1606" spans="3:7">
      <c r="C1606" s="170"/>
      <c r="D1606" s="170"/>
      <c r="E1606" s="170"/>
      <c r="F1606" s="170"/>
      <c r="G1606" s="170"/>
    </row>
    <row r="1607" spans="3:7">
      <c r="C1607" s="170"/>
      <c r="D1607" s="170"/>
      <c r="E1607" s="170"/>
      <c r="F1607" s="170"/>
      <c r="G1607" s="170"/>
    </row>
    <row r="1608" spans="3:7">
      <c r="C1608" s="170"/>
      <c r="D1608" s="170"/>
      <c r="E1608" s="170"/>
      <c r="F1608" s="170"/>
      <c r="G1608" s="170"/>
    </row>
    <row r="1609" spans="3:7">
      <c r="C1609" s="170"/>
      <c r="D1609" s="170"/>
      <c r="E1609" s="170"/>
      <c r="F1609" s="170"/>
      <c r="G1609" s="170"/>
    </row>
    <row r="1610" spans="3:7">
      <c r="C1610" s="170"/>
      <c r="D1610" s="170"/>
      <c r="E1610" s="170"/>
      <c r="F1610" s="170"/>
      <c r="G1610" s="170"/>
    </row>
    <row r="1611" spans="3:7">
      <c r="C1611" s="170"/>
      <c r="D1611" s="170"/>
      <c r="E1611" s="170"/>
      <c r="F1611" s="170"/>
      <c r="G1611" s="170"/>
    </row>
    <row r="1612" spans="3:7">
      <c r="C1612" s="170"/>
      <c r="D1612" s="170"/>
      <c r="E1612" s="170"/>
      <c r="F1612" s="170"/>
      <c r="G1612" s="170"/>
    </row>
    <row r="1613" spans="3:7">
      <c r="C1613" s="170"/>
      <c r="D1613" s="170"/>
      <c r="E1613" s="170"/>
      <c r="F1613" s="170"/>
      <c r="G1613" s="170"/>
    </row>
    <row r="1614" spans="3:7">
      <c r="C1614" s="170"/>
      <c r="D1614" s="170"/>
      <c r="E1614" s="170"/>
      <c r="F1614" s="170"/>
      <c r="G1614" s="170"/>
    </row>
    <row r="1615" spans="3:7">
      <c r="C1615" s="170"/>
      <c r="D1615" s="170"/>
      <c r="E1615" s="170"/>
      <c r="F1615" s="170"/>
      <c r="G1615" s="170"/>
    </row>
    <row r="1616" spans="3:7">
      <c r="C1616" s="170"/>
      <c r="D1616" s="170"/>
      <c r="E1616" s="170"/>
      <c r="F1616" s="170"/>
      <c r="G1616" s="170"/>
    </row>
    <row r="1617" spans="3:7">
      <c r="C1617" s="170"/>
      <c r="D1617" s="170"/>
      <c r="E1617" s="170"/>
      <c r="F1617" s="170"/>
      <c r="G1617" s="170"/>
    </row>
    <row r="1618" spans="3:7">
      <c r="C1618" s="170"/>
      <c r="D1618" s="170"/>
      <c r="E1618" s="170"/>
      <c r="F1618" s="170"/>
      <c r="G1618" s="170"/>
    </row>
    <row r="1619" spans="3:7">
      <c r="C1619" s="170"/>
      <c r="D1619" s="170"/>
      <c r="E1619" s="170"/>
      <c r="F1619" s="170"/>
      <c r="G1619" s="170"/>
    </row>
    <row r="1620" spans="3:7">
      <c r="C1620" s="170"/>
      <c r="D1620" s="170"/>
      <c r="E1620" s="170"/>
      <c r="F1620" s="170"/>
      <c r="G1620" s="170"/>
    </row>
    <row r="1621" spans="3:7">
      <c r="C1621" s="170"/>
      <c r="D1621" s="170"/>
      <c r="E1621" s="170"/>
      <c r="F1621" s="170"/>
      <c r="G1621" s="170"/>
    </row>
    <row r="1622" spans="3:7">
      <c r="C1622" s="170"/>
      <c r="D1622" s="170"/>
      <c r="E1622" s="170"/>
      <c r="F1622" s="170"/>
      <c r="G1622" s="170"/>
    </row>
    <row r="1623" spans="3:7">
      <c r="C1623" s="170"/>
      <c r="D1623" s="170"/>
      <c r="E1623" s="170"/>
      <c r="F1623" s="170"/>
      <c r="G1623" s="170"/>
    </row>
    <row r="1624" spans="3:7">
      <c r="C1624" s="170"/>
      <c r="D1624" s="170"/>
      <c r="E1624" s="170"/>
      <c r="F1624" s="170"/>
      <c r="G1624" s="170"/>
    </row>
    <row r="1625" spans="3:7">
      <c r="C1625" s="170"/>
      <c r="D1625" s="170"/>
      <c r="E1625" s="170"/>
      <c r="F1625" s="170"/>
      <c r="G1625" s="170"/>
    </row>
    <row r="1626" spans="3:7">
      <c r="C1626" s="170"/>
      <c r="D1626" s="170"/>
      <c r="E1626" s="170"/>
      <c r="F1626" s="170"/>
      <c r="G1626" s="170"/>
    </row>
    <row r="1627" spans="3:7">
      <c r="C1627" s="170"/>
      <c r="D1627" s="170"/>
      <c r="E1627" s="170"/>
      <c r="F1627" s="170"/>
      <c r="G1627" s="170"/>
    </row>
    <row r="1628" spans="3:7">
      <c r="C1628" s="170"/>
      <c r="D1628" s="170"/>
      <c r="E1628" s="170"/>
      <c r="F1628" s="170"/>
      <c r="G1628" s="170"/>
    </row>
    <row r="1629" spans="3:7">
      <c r="C1629" s="170"/>
      <c r="D1629" s="170"/>
      <c r="E1629" s="170"/>
      <c r="F1629" s="170"/>
      <c r="G1629" s="170"/>
    </row>
    <row r="1630" spans="3:7">
      <c r="C1630" s="170"/>
      <c r="D1630" s="170"/>
      <c r="E1630" s="170"/>
      <c r="F1630" s="170"/>
      <c r="G1630" s="170"/>
    </row>
    <row r="1631" spans="3:7">
      <c r="C1631" s="170"/>
      <c r="D1631" s="170"/>
      <c r="E1631" s="170"/>
      <c r="F1631" s="170"/>
      <c r="G1631" s="170"/>
    </row>
    <row r="1632" spans="3:7">
      <c r="C1632" s="170"/>
      <c r="D1632" s="170"/>
      <c r="E1632" s="170"/>
      <c r="F1632" s="170"/>
      <c r="G1632" s="170"/>
    </row>
    <row r="1633" spans="3:7">
      <c r="C1633" s="170"/>
      <c r="D1633" s="170"/>
      <c r="E1633" s="170"/>
      <c r="F1633" s="170"/>
      <c r="G1633" s="170"/>
    </row>
    <row r="1634" spans="3:7">
      <c r="C1634" s="170"/>
      <c r="D1634" s="170"/>
      <c r="E1634" s="170"/>
      <c r="F1634" s="170"/>
      <c r="G1634" s="170"/>
    </row>
    <row r="1635" spans="3:7">
      <c r="C1635" s="170"/>
      <c r="D1635" s="170"/>
      <c r="E1635" s="170"/>
      <c r="F1635" s="170"/>
      <c r="G1635" s="170"/>
    </row>
    <row r="1636" spans="3:7">
      <c r="C1636" s="170"/>
      <c r="D1636" s="170"/>
      <c r="E1636" s="170"/>
      <c r="F1636" s="170"/>
      <c r="G1636" s="170"/>
    </row>
    <row r="1637" spans="3:7">
      <c r="C1637" s="170"/>
      <c r="D1637" s="170"/>
      <c r="E1637" s="170"/>
      <c r="F1637" s="170"/>
      <c r="G1637" s="170"/>
    </row>
    <row r="1638" spans="3:7">
      <c r="C1638" s="170"/>
      <c r="D1638" s="170"/>
      <c r="E1638" s="170"/>
      <c r="F1638" s="170"/>
      <c r="G1638" s="170"/>
    </row>
    <row r="1639" spans="3:7">
      <c r="C1639" s="170"/>
      <c r="D1639" s="170"/>
      <c r="E1639" s="170"/>
      <c r="F1639" s="170"/>
      <c r="G1639" s="170"/>
    </row>
    <row r="1640" spans="3:7">
      <c r="C1640" s="170"/>
      <c r="D1640" s="170"/>
      <c r="E1640" s="170"/>
      <c r="F1640" s="170"/>
      <c r="G1640" s="170"/>
    </row>
    <row r="1641" spans="3:7">
      <c r="C1641" s="170"/>
      <c r="D1641" s="170"/>
      <c r="E1641" s="170"/>
      <c r="F1641" s="170"/>
      <c r="G1641" s="170"/>
    </row>
    <row r="1642" spans="3:7">
      <c r="C1642" s="170"/>
      <c r="D1642" s="170"/>
      <c r="E1642" s="170"/>
      <c r="F1642" s="170"/>
      <c r="G1642" s="170"/>
    </row>
    <row r="1643" spans="3:7">
      <c r="C1643" s="170"/>
      <c r="D1643" s="170"/>
      <c r="E1643" s="170"/>
      <c r="F1643" s="170"/>
      <c r="G1643" s="170"/>
    </row>
    <row r="1644" spans="3:7">
      <c r="C1644" s="170"/>
      <c r="D1644" s="170"/>
      <c r="E1644" s="170"/>
      <c r="F1644" s="170"/>
      <c r="G1644" s="170"/>
    </row>
    <row r="1645" spans="3:7">
      <c r="C1645" s="170"/>
      <c r="D1645" s="170"/>
      <c r="E1645" s="170"/>
      <c r="F1645" s="170"/>
      <c r="G1645" s="170"/>
    </row>
    <row r="1646" spans="3:7">
      <c r="C1646" s="170"/>
      <c r="D1646" s="170"/>
      <c r="E1646" s="170"/>
      <c r="F1646" s="170"/>
      <c r="G1646" s="170"/>
    </row>
    <row r="1647" spans="3:7">
      <c r="C1647" s="170"/>
      <c r="D1647" s="170"/>
      <c r="E1647" s="170"/>
      <c r="F1647" s="170"/>
      <c r="G1647" s="170"/>
    </row>
    <row r="1648" spans="3:7">
      <c r="C1648" s="170"/>
      <c r="D1648" s="170"/>
      <c r="E1648" s="170"/>
      <c r="F1648" s="170"/>
      <c r="G1648" s="170"/>
    </row>
    <row r="1649" spans="3:7">
      <c r="C1649" s="170"/>
      <c r="D1649" s="170"/>
      <c r="E1649" s="170"/>
      <c r="F1649" s="170"/>
      <c r="G1649" s="170"/>
    </row>
    <row r="1650" spans="3:7">
      <c r="C1650" s="170"/>
      <c r="D1650" s="170"/>
      <c r="E1650" s="170"/>
      <c r="F1650" s="170"/>
      <c r="G1650" s="170"/>
    </row>
    <row r="1651" spans="3:7">
      <c r="C1651" s="170"/>
      <c r="D1651" s="170"/>
      <c r="E1651" s="170"/>
      <c r="F1651" s="170"/>
      <c r="G1651" s="170"/>
    </row>
    <row r="1652" spans="3:7">
      <c r="C1652" s="170"/>
      <c r="D1652" s="170"/>
      <c r="E1652" s="170"/>
      <c r="F1652" s="170"/>
      <c r="G1652" s="170"/>
    </row>
    <row r="1653" spans="3:7">
      <c r="C1653" s="170"/>
      <c r="D1653" s="170"/>
      <c r="E1653" s="170"/>
      <c r="F1653" s="170"/>
      <c r="G1653" s="170"/>
    </row>
    <row r="1654" spans="3:7">
      <c r="C1654" s="170"/>
      <c r="D1654" s="170"/>
      <c r="E1654" s="170"/>
      <c r="F1654" s="170"/>
      <c r="G1654" s="170"/>
    </row>
    <row r="1655" spans="3:7">
      <c r="C1655" s="170"/>
      <c r="D1655" s="170"/>
      <c r="E1655" s="170"/>
      <c r="F1655" s="170"/>
      <c r="G1655" s="170"/>
    </row>
    <row r="1656" spans="3:7">
      <c r="C1656" s="170"/>
      <c r="D1656" s="170"/>
      <c r="E1656" s="170"/>
      <c r="F1656" s="170"/>
      <c r="G1656" s="170"/>
    </row>
    <row r="1657" spans="3:7">
      <c r="C1657" s="170"/>
      <c r="D1657" s="170"/>
      <c r="E1657" s="170"/>
      <c r="F1657" s="170"/>
      <c r="G1657" s="170"/>
    </row>
    <row r="1658" spans="3:7">
      <c r="C1658" s="170"/>
      <c r="D1658" s="170"/>
      <c r="E1658" s="170"/>
      <c r="F1658" s="170"/>
      <c r="G1658" s="170"/>
    </row>
    <row r="1659" spans="3:7">
      <c r="C1659" s="170"/>
      <c r="D1659" s="170"/>
      <c r="E1659" s="170"/>
      <c r="F1659" s="170"/>
      <c r="G1659" s="170"/>
    </row>
    <row r="1660" spans="3:7">
      <c r="C1660" s="170"/>
      <c r="D1660" s="170"/>
      <c r="E1660" s="170"/>
      <c r="F1660" s="170"/>
      <c r="G1660" s="170"/>
    </row>
    <row r="1661" spans="3:7">
      <c r="C1661" s="170"/>
      <c r="D1661" s="170"/>
      <c r="E1661" s="170"/>
      <c r="F1661" s="170"/>
      <c r="G1661" s="170"/>
    </row>
    <row r="1662" spans="3:7">
      <c r="C1662" s="170"/>
      <c r="D1662" s="170"/>
      <c r="E1662" s="170"/>
      <c r="F1662" s="170"/>
      <c r="G1662" s="170"/>
    </row>
    <row r="1663" spans="3:7">
      <c r="C1663" s="170"/>
      <c r="D1663" s="170"/>
      <c r="E1663" s="170"/>
      <c r="F1663" s="170"/>
      <c r="G1663" s="170"/>
    </row>
    <row r="1664" spans="3:7">
      <c r="C1664" s="170"/>
      <c r="D1664" s="170"/>
      <c r="E1664" s="170"/>
      <c r="F1664" s="170"/>
      <c r="G1664" s="170"/>
    </row>
    <row r="1665" spans="3:7">
      <c r="C1665" s="170"/>
      <c r="D1665" s="170"/>
      <c r="E1665" s="170"/>
      <c r="F1665" s="170"/>
      <c r="G1665" s="170"/>
    </row>
    <row r="1666" spans="3:7">
      <c r="C1666" s="170"/>
      <c r="D1666" s="170"/>
      <c r="E1666" s="170"/>
      <c r="F1666" s="170"/>
      <c r="G1666" s="170"/>
    </row>
    <row r="1667" spans="3:7">
      <c r="C1667" s="170"/>
      <c r="D1667" s="170"/>
      <c r="E1667" s="170"/>
      <c r="F1667" s="170"/>
      <c r="G1667" s="170"/>
    </row>
    <row r="1668" spans="3:7">
      <c r="C1668" s="170"/>
      <c r="D1668" s="170"/>
      <c r="E1668" s="170"/>
      <c r="F1668" s="170"/>
      <c r="G1668" s="170"/>
    </row>
    <row r="1669" spans="3:7">
      <c r="C1669" s="170"/>
      <c r="D1669" s="170"/>
      <c r="E1669" s="170"/>
      <c r="F1669" s="170"/>
      <c r="G1669" s="170"/>
    </row>
    <row r="1670" spans="3:7">
      <c r="C1670" s="170"/>
      <c r="D1670" s="170"/>
      <c r="E1670" s="170"/>
      <c r="F1670" s="170"/>
      <c r="G1670" s="170"/>
    </row>
    <row r="1671" spans="3:7">
      <c r="C1671" s="170"/>
      <c r="D1671" s="170"/>
      <c r="E1671" s="170"/>
      <c r="F1671" s="170"/>
      <c r="G1671" s="170"/>
    </row>
    <row r="1672" spans="3:7">
      <c r="C1672" s="170"/>
      <c r="D1672" s="170"/>
      <c r="E1672" s="170"/>
      <c r="F1672" s="170"/>
      <c r="G1672" s="170"/>
    </row>
    <row r="1673" spans="3:7">
      <c r="C1673" s="170"/>
      <c r="D1673" s="170"/>
      <c r="E1673" s="170"/>
      <c r="F1673" s="170"/>
      <c r="G1673" s="170"/>
    </row>
    <row r="1674" spans="3:7">
      <c r="C1674" s="170"/>
      <c r="D1674" s="170"/>
      <c r="E1674" s="170"/>
      <c r="F1674" s="170"/>
      <c r="G1674" s="170"/>
    </row>
    <row r="1675" spans="3:7">
      <c r="C1675" s="170"/>
      <c r="D1675" s="170"/>
      <c r="E1675" s="170"/>
      <c r="F1675" s="170"/>
      <c r="G1675" s="170"/>
    </row>
    <row r="1676" spans="3:7">
      <c r="C1676" s="170"/>
      <c r="D1676" s="170"/>
      <c r="E1676" s="170"/>
      <c r="F1676" s="170"/>
      <c r="G1676" s="170"/>
    </row>
    <row r="1677" spans="3:7">
      <c r="C1677" s="170"/>
      <c r="D1677" s="170"/>
      <c r="E1677" s="170"/>
      <c r="F1677" s="170"/>
      <c r="G1677" s="170"/>
    </row>
    <row r="1678" spans="3:7">
      <c r="C1678" s="170"/>
      <c r="D1678" s="170"/>
      <c r="E1678" s="170"/>
      <c r="F1678" s="170"/>
      <c r="G1678" s="170"/>
    </row>
    <row r="1679" spans="3:7">
      <c r="C1679" s="170"/>
      <c r="D1679" s="170"/>
      <c r="E1679" s="170"/>
      <c r="F1679" s="170"/>
      <c r="G1679" s="170"/>
    </row>
    <row r="1680" spans="3:7">
      <c r="C1680" s="170"/>
      <c r="D1680" s="170"/>
      <c r="E1680" s="170"/>
      <c r="F1680" s="170"/>
      <c r="G1680" s="170"/>
    </row>
    <row r="1681" spans="3:7">
      <c r="C1681" s="170"/>
      <c r="D1681" s="170"/>
      <c r="E1681" s="170"/>
      <c r="F1681" s="170"/>
      <c r="G1681" s="170"/>
    </row>
    <row r="1682" spans="3:7">
      <c r="C1682" s="170"/>
      <c r="D1682" s="170"/>
      <c r="E1682" s="170"/>
      <c r="F1682" s="170"/>
      <c r="G1682" s="170"/>
    </row>
    <row r="1683" spans="3:7">
      <c r="C1683" s="170"/>
      <c r="D1683" s="170"/>
      <c r="E1683" s="170"/>
      <c r="F1683" s="170"/>
      <c r="G1683" s="170"/>
    </row>
    <row r="1684" spans="3:7">
      <c r="C1684" s="170"/>
      <c r="D1684" s="170"/>
      <c r="E1684" s="170"/>
      <c r="F1684" s="170"/>
      <c r="G1684" s="170"/>
    </row>
    <row r="1685" spans="3:7">
      <c r="C1685" s="170"/>
      <c r="D1685" s="170"/>
      <c r="E1685" s="170"/>
      <c r="F1685" s="170"/>
      <c r="G1685" s="170"/>
    </row>
    <row r="1686" spans="3:7">
      <c r="C1686" s="170"/>
      <c r="D1686" s="170"/>
      <c r="E1686" s="170"/>
      <c r="F1686" s="170"/>
      <c r="G1686" s="170"/>
    </row>
    <row r="1687" spans="3:7">
      <c r="C1687" s="170"/>
      <c r="D1687" s="170"/>
      <c r="E1687" s="170"/>
      <c r="F1687" s="170"/>
      <c r="G1687" s="170"/>
    </row>
    <row r="1688" spans="3:7">
      <c r="C1688" s="170"/>
      <c r="D1688" s="170"/>
      <c r="E1688" s="170"/>
      <c r="F1688" s="170"/>
      <c r="G1688" s="170"/>
    </row>
    <row r="1689" spans="3:7">
      <c r="C1689" s="170"/>
      <c r="D1689" s="170"/>
      <c r="E1689" s="170"/>
      <c r="F1689" s="170"/>
      <c r="G1689" s="170"/>
    </row>
    <row r="1690" spans="3:7">
      <c r="C1690" s="170"/>
      <c r="D1690" s="170"/>
      <c r="E1690" s="170"/>
      <c r="F1690" s="170"/>
      <c r="G1690" s="170"/>
    </row>
    <row r="1691" spans="3:7">
      <c r="C1691" s="170"/>
      <c r="D1691" s="170"/>
      <c r="E1691" s="170"/>
      <c r="F1691" s="170"/>
      <c r="G1691" s="170"/>
    </row>
    <row r="1692" spans="3:7">
      <c r="C1692" s="170"/>
      <c r="D1692" s="170"/>
      <c r="E1692" s="170"/>
      <c r="F1692" s="170"/>
      <c r="G1692" s="170"/>
    </row>
    <row r="1693" spans="3:7">
      <c r="C1693" s="170"/>
      <c r="D1693" s="170"/>
      <c r="E1693" s="170"/>
      <c r="F1693" s="170"/>
      <c r="G1693" s="170"/>
    </row>
    <row r="1694" spans="3:7">
      <c r="C1694" s="170"/>
      <c r="D1694" s="170"/>
      <c r="E1694" s="170"/>
      <c r="F1694" s="170"/>
      <c r="G1694" s="170"/>
    </row>
    <row r="1695" spans="3:7">
      <c r="C1695" s="170"/>
      <c r="D1695" s="170"/>
      <c r="E1695" s="170"/>
      <c r="F1695" s="170"/>
      <c r="G1695" s="170"/>
    </row>
    <row r="1696" spans="3:7">
      <c r="C1696" s="170"/>
      <c r="D1696" s="170"/>
      <c r="E1696" s="170"/>
      <c r="F1696" s="170"/>
      <c r="G1696" s="170"/>
    </row>
    <row r="1697" spans="3:7">
      <c r="C1697" s="170"/>
      <c r="D1697" s="170"/>
      <c r="E1697" s="170"/>
      <c r="F1697" s="170"/>
      <c r="G1697" s="170"/>
    </row>
    <row r="1698" spans="3:7">
      <c r="C1698" s="170"/>
      <c r="D1698" s="170"/>
      <c r="E1698" s="170"/>
      <c r="F1698" s="170"/>
      <c r="G1698" s="170"/>
    </row>
    <row r="1699" spans="3:7">
      <c r="C1699" s="170"/>
      <c r="D1699" s="170"/>
      <c r="E1699" s="170"/>
      <c r="F1699" s="170"/>
      <c r="G1699" s="170"/>
    </row>
    <row r="1700" spans="3:7">
      <c r="C1700" s="170"/>
      <c r="D1700" s="170"/>
      <c r="E1700" s="170"/>
      <c r="F1700" s="170"/>
      <c r="G1700" s="170"/>
    </row>
    <row r="1701" spans="3:7">
      <c r="C1701" s="170"/>
      <c r="D1701" s="170"/>
      <c r="E1701" s="170"/>
      <c r="F1701" s="170"/>
      <c r="G1701" s="170"/>
    </row>
    <row r="1702" spans="3:7">
      <c r="C1702" s="170"/>
      <c r="D1702" s="170"/>
      <c r="E1702" s="170"/>
      <c r="F1702" s="170"/>
      <c r="G1702" s="170"/>
    </row>
    <row r="1703" spans="3:7">
      <c r="C1703" s="170"/>
      <c r="D1703" s="170"/>
      <c r="E1703" s="170"/>
      <c r="F1703" s="170"/>
      <c r="G1703" s="170"/>
    </row>
    <row r="1704" spans="3:7">
      <c r="C1704" s="170"/>
      <c r="D1704" s="170"/>
      <c r="E1704" s="170"/>
      <c r="F1704" s="170"/>
      <c r="G1704" s="170"/>
    </row>
    <row r="1705" spans="3:7">
      <c r="C1705" s="170"/>
      <c r="D1705" s="170"/>
      <c r="E1705" s="170"/>
      <c r="F1705" s="170"/>
      <c r="G1705" s="170"/>
    </row>
    <row r="1706" spans="3:7">
      <c r="C1706" s="170"/>
      <c r="D1706" s="170"/>
      <c r="E1706" s="170"/>
      <c r="F1706" s="170"/>
      <c r="G1706" s="170"/>
    </row>
    <row r="1707" spans="3:7">
      <c r="C1707" s="170"/>
      <c r="D1707" s="170"/>
      <c r="E1707" s="170"/>
      <c r="F1707" s="170"/>
      <c r="G1707" s="170"/>
    </row>
    <row r="1708" spans="3:7">
      <c r="C1708" s="170"/>
      <c r="D1708" s="170"/>
      <c r="E1708" s="170"/>
      <c r="F1708" s="170"/>
      <c r="G1708" s="170"/>
    </row>
    <row r="1709" spans="3:7">
      <c r="C1709" s="170"/>
      <c r="D1709" s="170"/>
      <c r="E1709" s="170"/>
      <c r="F1709" s="170"/>
      <c r="G1709" s="170"/>
    </row>
    <row r="1710" spans="3:7">
      <c r="C1710" s="170"/>
      <c r="D1710" s="170"/>
      <c r="E1710" s="170"/>
      <c r="F1710" s="170"/>
      <c r="G1710" s="170"/>
    </row>
    <row r="1711" spans="3:7">
      <c r="C1711" s="170"/>
      <c r="D1711" s="170"/>
      <c r="E1711" s="170"/>
      <c r="F1711" s="170"/>
      <c r="G1711" s="170"/>
    </row>
    <row r="1712" spans="3:7">
      <c r="C1712" s="170"/>
      <c r="D1712" s="170"/>
      <c r="E1712" s="170"/>
      <c r="F1712" s="170"/>
      <c r="G1712" s="170"/>
    </row>
    <row r="1713" spans="3:7">
      <c r="C1713" s="170"/>
      <c r="D1713" s="170"/>
      <c r="E1713" s="170"/>
      <c r="F1713" s="170"/>
      <c r="G1713" s="170"/>
    </row>
    <row r="1714" spans="3:7">
      <c r="C1714" s="170"/>
      <c r="D1714" s="170"/>
      <c r="E1714" s="170"/>
      <c r="F1714" s="170"/>
      <c r="G1714" s="170"/>
    </row>
    <row r="1715" spans="3:7">
      <c r="C1715" s="170"/>
      <c r="D1715" s="170"/>
      <c r="E1715" s="170"/>
      <c r="F1715" s="170"/>
      <c r="G1715" s="170"/>
    </row>
    <row r="1716" spans="3:7">
      <c r="C1716" s="170"/>
      <c r="D1716" s="170"/>
      <c r="E1716" s="170"/>
      <c r="F1716" s="170"/>
      <c r="G1716" s="170"/>
    </row>
    <row r="1717" spans="3:7">
      <c r="C1717" s="170"/>
      <c r="D1717" s="170"/>
      <c r="E1717" s="170"/>
      <c r="F1717" s="170"/>
      <c r="G1717" s="170"/>
    </row>
    <row r="1718" spans="3:7">
      <c r="C1718" s="170"/>
      <c r="D1718" s="170"/>
      <c r="E1718" s="170"/>
      <c r="F1718" s="170"/>
      <c r="G1718" s="170"/>
    </row>
    <row r="1719" spans="3:7">
      <c r="C1719" s="170"/>
      <c r="D1719" s="170"/>
      <c r="E1719" s="170"/>
      <c r="F1719" s="170"/>
      <c r="G1719" s="170"/>
    </row>
    <row r="1720" spans="3:7">
      <c r="C1720" s="170"/>
      <c r="D1720" s="170"/>
      <c r="E1720" s="170"/>
      <c r="F1720" s="170"/>
      <c r="G1720" s="170"/>
    </row>
    <row r="1721" spans="3:7">
      <c r="C1721" s="170"/>
      <c r="D1721" s="170"/>
      <c r="E1721" s="170"/>
      <c r="F1721" s="170"/>
      <c r="G1721" s="170"/>
    </row>
    <row r="1722" spans="3:7">
      <c r="C1722" s="170"/>
      <c r="D1722" s="170"/>
      <c r="E1722" s="170"/>
      <c r="F1722" s="170"/>
      <c r="G1722" s="170"/>
    </row>
    <row r="1723" spans="3:7">
      <c r="C1723" s="170"/>
      <c r="D1723" s="170"/>
      <c r="E1723" s="170"/>
      <c r="F1723" s="170"/>
      <c r="G1723" s="170"/>
    </row>
    <row r="1724" spans="3:7">
      <c r="C1724" s="170"/>
      <c r="D1724" s="170"/>
      <c r="E1724" s="170"/>
      <c r="F1724" s="170"/>
      <c r="G1724" s="170"/>
    </row>
    <row r="1725" spans="3:7">
      <c r="C1725" s="170"/>
      <c r="D1725" s="170"/>
      <c r="E1725" s="170"/>
      <c r="F1725" s="170"/>
      <c r="G1725" s="170"/>
    </row>
    <row r="1726" spans="3:7">
      <c r="C1726" s="170"/>
      <c r="D1726" s="170"/>
      <c r="E1726" s="170"/>
      <c r="F1726" s="170"/>
      <c r="G1726" s="170"/>
    </row>
    <row r="1727" spans="3:7">
      <c r="C1727" s="170"/>
      <c r="D1727" s="170"/>
      <c r="E1727" s="170"/>
      <c r="F1727" s="170"/>
      <c r="G1727" s="170"/>
    </row>
    <row r="1728" spans="3:7">
      <c r="C1728" s="170"/>
      <c r="D1728" s="170"/>
      <c r="E1728" s="170"/>
      <c r="F1728" s="170"/>
      <c r="G1728" s="170"/>
    </row>
    <row r="1729" spans="3:7">
      <c r="C1729" s="170"/>
      <c r="D1729" s="170"/>
      <c r="E1729" s="170"/>
      <c r="F1729" s="170"/>
      <c r="G1729" s="170"/>
    </row>
    <row r="1730" spans="3:7">
      <c r="C1730" s="170"/>
      <c r="D1730" s="170"/>
      <c r="E1730" s="170"/>
      <c r="F1730" s="170"/>
      <c r="G1730" s="170"/>
    </row>
    <row r="1731" spans="3:7">
      <c r="C1731" s="170"/>
      <c r="D1731" s="170"/>
      <c r="E1731" s="170"/>
      <c r="F1731" s="170"/>
      <c r="G1731" s="170"/>
    </row>
    <row r="1732" spans="3:7">
      <c r="C1732" s="170"/>
      <c r="D1732" s="170"/>
      <c r="E1732" s="170"/>
      <c r="F1732" s="170"/>
      <c r="G1732" s="170"/>
    </row>
    <row r="1733" spans="3:7">
      <c r="C1733" s="170"/>
      <c r="D1733" s="170"/>
      <c r="E1733" s="170"/>
      <c r="F1733" s="170"/>
      <c r="G1733" s="170"/>
    </row>
    <row r="1734" spans="3:7">
      <c r="C1734" s="170"/>
      <c r="D1734" s="170"/>
      <c r="E1734" s="170"/>
      <c r="F1734" s="170"/>
      <c r="G1734" s="170"/>
    </row>
    <row r="1735" spans="3:7">
      <c r="C1735" s="170"/>
      <c r="D1735" s="170"/>
      <c r="E1735" s="170"/>
      <c r="F1735" s="170"/>
      <c r="G1735" s="170"/>
    </row>
    <row r="1736" spans="3:7">
      <c r="C1736" s="170"/>
      <c r="D1736" s="170"/>
      <c r="E1736" s="170"/>
      <c r="F1736" s="170"/>
      <c r="G1736" s="170"/>
    </row>
    <row r="1737" spans="3:7">
      <c r="C1737" s="170"/>
      <c r="D1737" s="170"/>
      <c r="E1737" s="170"/>
      <c r="F1737" s="170"/>
      <c r="G1737" s="170"/>
    </row>
    <row r="1738" spans="3:7">
      <c r="C1738" s="170"/>
      <c r="D1738" s="170"/>
      <c r="E1738" s="170"/>
      <c r="F1738" s="170"/>
      <c r="G1738" s="170"/>
    </row>
    <row r="1739" spans="3:7">
      <c r="C1739" s="170"/>
      <c r="D1739" s="170"/>
      <c r="E1739" s="170"/>
      <c r="F1739" s="170"/>
      <c r="G1739" s="170"/>
    </row>
    <row r="1740" spans="3:7">
      <c r="C1740" s="170"/>
      <c r="D1740" s="170"/>
      <c r="E1740" s="170"/>
      <c r="F1740" s="170"/>
      <c r="G1740" s="170"/>
    </row>
    <row r="1741" spans="3:7">
      <c r="C1741" s="170"/>
      <c r="D1741" s="170"/>
      <c r="E1741" s="170"/>
      <c r="F1741" s="170"/>
      <c r="G1741" s="170"/>
    </row>
    <row r="1742" spans="3:7">
      <c r="C1742" s="170"/>
      <c r="D1742" s="170"/>
      <c r="E1742" s="170"/>
      <c r="F1742" s="170"/>
      <c r="G1742" s="170"/>
    </row>
    <row r="1743" spans="3:7">
      <c r="C1743" s="170"/>
      <c r="D1743" s="170"/>
      <c r="E1743" s="170"/>
      <c r="F1743" s="170"/>
      <c r="G1743" s="170"/>
    </row>
    <row r="1744" spans="3:7">
      <c r="C1744" s="170"/>
      <c r="D1744" s="170"/>
      <c r="E1744" s="170"/>
      <c r="F1744" s="170"/>
      <c r="G1744" s="170"/>
    </row>
    <row r="1745" spans="3:7">
      <c r="C1745" s="170"/>
      <c r="D1745" s="170"/>
      <c r="E1745" s="170"/>
      <c r="F1745" s="170"/>
      <c r="G1745" s="170"/>
    </row>
    <row r="1746" spans="3:7">
      <c r="C1746" s="170"/>
      <c r="D1746" s="170"/>
      <c r="E1746" s="170"/>
      <c r="F1746" s="170"/>
      <c r="G1746" s="170"/>
    </row>
    <row r="1747" spans="3:7">
      <c r="C1747" s="170"/>
      <c r="D1747" s="170"/>
      <c r="E1747" s="170"/>
      <c r="F1747" s="170"/>
      <c r="G1747" s="170"/>
    </row>
    <row r="1748" spans="3:7">
      <c r="C1748" s="170"/>
      <c r="D1748" s="170"/>
      <c r="E1748" s="170"/>
      <c r="F1748" s="170"/>
      <c r="G1748" s="170"/>
    </row>
    <row r="1749" spans="3:7">
      <c r="C1749" s="170"/>
      <c r="D1749" s="170"/>
      <c r="E1749" s="170"/>
      <c r="F1749" s="170"/>
      <c r="G1749" s="170"/>
    </row>
    <row r="1750" spans="3:7">
      <c r="C1750" s="170"/>
      <c r="D1750" s="170"/>
      <c r="E1750" s="170"/>
      <c r="F1750" s="170"/>
      <c r="G1750" s="170"/>
    </row>
    <row r="1751" spans="3:7">
      <c r="C1751" s="170"/>
      <c r="D1751" s="170"/>
      <c r="E1751" s="170"/>
      <c r="F1751" s="170"/>
      <c r="G1751" s="170"/>
    </row>
    <row r="1752" spans="3:7">
      <c r="C1752" s="170"/>
      <c r="D1752" s="170"/>
      <c r="E1752" s="170"/>
      <c r="F1752" s="170"/>
      <c r="G1752" s="170"/>
    </row>
    <row r="1753" spans="3:7">
      <c r="C1753" s="170"/>
      <c r="D1753" s="170"/>
      <c r="E1753" s="170"/>
      <c r="F1753" s="170"/>
      <c r="G1753" s="170"/>
    </row>
  </sheetData>
  <sheetProtection selectLockedCells="1"/>
  <mergeCells count="72">
    <mergeCell ref="P3:P11"/>
    <mergeCell ref="B4:D9"/>
    <mergeCell ref="E31:F31"/>
    <mergeCell ref="E32:F32"/>
    <mergeCell ref="A1:P1"/>
    <mergeCell ref="A2:P2"/>
    <mergeCell ref="E4:M4"/>
    <mergeCell ref="F5:G5"/>
    <mergeCell ref="H5:J5"/>
    <mergeCell ref="B10:B11"/>
    <mergeCell ref="C10:C11"/>
    <mergeCell ref="D10:D11"/>
    <mergeCell ref="E10:F11"/>
    <mergeCell ref="G10:G11"/>
    <mergeCell ref="H10:H11"/>
    <mergeCell ref="N5:O9"/>
    <mergeCell ref="F9:G9"/>
    <mergeCell ref="H9:J9"/>
    <mergeCell ref="A3:A11"/>
    <mergeCell ref="E20:F20"/>
    <mergeCell ref="I10:K10"/>
    <mergeCell ref="C3:N3"/>
    <mergeCell ref="F6:G6"/>
    <mergeCell ref="H6:J6"/>
    <mergeCell ref="F7:G7"/>
    <mergeCell ref="H7:J7"/>
    <mergeCell ref="F8:G8"/>
    <mergeCell ref="H8:J8"/>
    <mergeCell ref="L10:O10"/>
    <mergeCell ref="I12:O12"/>
    <mergeCell ref="E13:F13"/>
    <mergeCell ref="E14:F14"/>
    <mergeCell ref="E15:F15"/>
    <mergeCell ref="E19:F19"/>
    <mergeCell ref="G19:G22"/>
    <mergeCell ref="H19:H22"/>
    <mergeCell ref="E24:F24"/>
    <mergeCell ref="G24:G28"/>
    <mergeCell ref="H24:H28"/>
    <mergeCell ref="I34:O34"/>
    <mergeCell ref="E25:F25"/>
    <mergeCell ref="E26:F26"/>
    <mergeCell ref="E28:F28"/>
    <mergeCell ref="E30:F30"/>
    <mergeCell ref="P12:P50"/>
    <mergeCell ref="G13:G17"/>
    <mergeCell ref="H13:H17"/>
    <mergeCell ref="I18:O18"/>
    <mergeCell ref="I29:O29"/>
    <mergeCell ref="G30:G33"/>
    <mergeCell ref="H30:H33"/>
    <mergeCell ref="G47:G50"/>
    <mergeCell ref="H47:H50"/>
    <mergeCell ref="I46:O46"/>
    <mergeCell ref="I23:O23"/>
    <mergeCell ref="G51:H51"/>
    <mergeCell ref="G52:H52"/>
    <mergeCell ref="E37:F37"/>
    <mergeCell ref="E50:F50"/>
    <mergeCell ref="G42:G45"/>
    <mergeCell ref="H42:H45"/>
    <mergeCell ref="E44:F44"/>
    <mergeCell ref="E49:F49"/>
    <mergeCell ref="E47:F47"/>
    <mergeCell ref="E48:F48"/>
    <mergeCell ref="E42:F42"/>
    <mergeCell ref="E43:F43"/>
    <mergeCell ref="G35:G40"/>
    <mergeCell ref="H35:H40"/>
    <mergeCell ref="E35:F35"/>
    <mergeCell ref="E36:F36"/>
    <mergeCell ref="I41:O41"/>
  </mergeCells>
  <conditionalFormatting sqref="D24:D28">
    <cfRule type="colorScale" priority="153">
      <colorScale>
        <cfvo type="num" val="0"/>
        <cfvo type="num" val="1"/>
        <cfvo type="num" val="2"/>
        <color rgb="FFFF0000"/>
        <color rgb="FFFFFF00"/>
        <color rgb="FF057D19"/>
      </colorScale>
    </cfRule>
    <cfRule type="cellIs" dxfId="308" priority="154" operator="equal">
      <formula>1</formula>
    </cfRule>
    <cfRule type="cellIs" dxfId="307" priority="155" operator="equal">
      <formula>2</formula>
    </cfRule>
    <cfRule type="cellIs" dxfId="306" priority="156" operator="equal">
      <formula>3</formula>
    </cfRule>
    <cfRule type="cellIs" dxfId="305" priority="157" operator="equal">
      <formula>2</formula>
    </cfRule>
    <cfRule type="cellIs" dxfId="304" priority="158" operator="equal">
      <formula>1</formula>
    </cfRule>
    <cfRule type="cellIs" dxfId="303" priority="159" operator="equal">
      <formula>0</formula>
    </cfRule>
    <cfRule type="cellIs" dxfId="302" priority="160" operator="equal">
      <formula>1</formula>
    </cfRule>
    <cfRule type="cellIs" dxfId="301" priority="161" operator="equal">
      <formula>2</formula>
    </cfRule>
    <cfRule type="cellIs" dxfId="300" priority="162" operator="equal">
      <formula>3</formula>
    </cfRule>
    <cfRule type="colorScale" priority="4638">
      <colorScale>
        <cfvo type="num" val="0"/>
        <cfvo type="percentile" val="50"/>
        <cfvo type="max"/>
        <color rgb="FFF8696B"/>
        <color rgb="FFFFEB84"/>
        <color rgb="FF63BE7B"/>
      </colorScale>
    </cfRule>
    <cfRule type="colorScale" priority="4639">
      <colorScale>
        <cfvo type="percent" val="&quot;*&quot;"/>
        <cfvo type="percentile" val="50"/>
        <cfvo type="max"/>
        <color theme="6"/>
        <color rgb="FFFFEB84"/>
        <color rgb="FF63BE7B"/>
      </colorScale>
    </cfRule>
    <cfRule type="colorScale" priority="4640">
      <colorScale>
        <cfvo type="num" val="0"/>
        <cfvo type="num" val="1"/>
        <cfvo type="num" val="2"/>
        <color theme="2" tint="-0.749992370372631"/>
        <color theme="3"/>
        <color theme="7"/>
      </colorScale>
    </cfRule>
    <cfRule type="expression" dxfId="299" priority="4641">
      <formula>3</formula>
    </cfRule>
  </conditionalFormatting>
  <conditionalFormatting sqref="G12">
    <cfRule type="containsText" dxfId="298" priority="1212" operator="containsText" text="N/A">
      <formula>NOT(ISERROR(SEARCH("N/A",G12)))</formula>
    </cfRule>
    <cfRule type="cellIs" dxfId="297" priority="1213" operator="equal">
      <formula>0.8</formula>
    </cfRule>
    <cfRule type="cellIs" dxfId="296" priority="1214" operator="greaterThan">
      <formula>0.8</formula>
    </cfRule>
    <cfRule type="cellIs" dxfId="295" priority="1215" operator="greaterThan">
      <formula>0.5</formula>
    </cfRule>
    <cfRule type="cellIs" dxfId="294" priority="1216" operator="equal">
      <formula>0.5</formula>
    </cfRule>
    <cfRule type="cellIs" dxfId="293" priority="1217" operator="lessThan">
      <formula>0.5</formula>
    </cfRule>
  </conditionalFormatting>
  <conditionalFormatting sqref="G18">
    <cfRule type="containsText" dxfId="292" priority="1206" operator="containsText" text="N/A">
      <formula>NOT(ISERROR(SEARCH("N/A",G18)))</formula>
    </cfRule>
    <cfRule type="cellIs" dxfId="291" priority="1207" operator="equal">
      <formula>0.8</formula>
    </cfRule>
    <cfRule type="cellIs" dxfId="290" priority="1208" operator="greaterThan">
      <formula>0.8</formula>
    </cfRule>
    <cfRule type="cellIs" dxfId="289" priority="1209" operator="greaterThan">
      <formula>0.5</formula>
    </cfRule>
    <cfRule type="cellIs" dxfId="288" priority="1210" operator="equal">
      <formula>0.5</formula>
    </cfRule>
    <cfRule type="cellIs" dxfId="287" priority="1211" operator="lessThan">
      <formula>0.5</formula>
    </cfRule>
  </conditionalFormatting>
  <conditionalFormatting sqref="G23">
    <cfRule type="containsText" dxfId="286" priority="1200" operator="containsText" text="N/A">
      <formula>NOT(ISERROR(SEARCH("N/A",G23)))</formula>
    </cfRule>
    <cfRule type="cellIs" dxfId="285" priority="1201" operator="equal">
      <formula>0.8</formula>
    </cfRule>
    <cfRule type="cellIs" dxfId="284" priority="1202" operator="greaterThan">
      <formula>0.8</formula>
    </cfRule>
    <cfRule type="cellIs" dxfId="283" priority="1203" operator="greaterThan">
      <formula>0.5</formula>
    </cfRule>
    <cfRule type="cellIs" dxfId="282" priority="1204" operator="equal">
      <formula>0.5</formula>
    </cfRule>
    <cfRule type="cellIs" dxfId="281" priority="1205" operator="lessThan">
      <formula>0.5</formula>
    </cfRule>
  </conditionalFormatting>
  <conditionalFormatting sqref="G29">
    <cfRule type="containsText" dxfId="280" priority="967" operator="containsText" text="N/A">
      <formula>NOT(ISERROR(SEARCH("N/A",G29)))</formula>
    </cfRule>
    <cfRule type="cellIs" dxfId="279" priority="968" operator="equal">
      <formula>0.8</formula>
    </cfRule>
    <cfRule type="cellIs" dxfId="278" priority="969" operator="greaterThan">
      <formula>0.8</formula>
    </cfRule>
    <cfRule type="cellIs" dxfId="277" priority="970" operator="greaterThan">
      <formula>0.5</formula>
    </cfRule>
    <cfRule type="cellIs" dxfId="276" priority="971" operator="equal">
      <formula>0.5</formula>
    </cfRule>
    <cfRule type="cellIs" dxfId="275" priority="972" operator="lessThan">
      <formula>0.5</formula>
    </cfRule>
  </conditionalFormatting>
  <conditionalFormatting sqref="G34">
    <cfRule type="containsText" dxfId="274" priority="1194" operator="containsText" text="N/A">
      <formula>NOT(ISERROR(SEARCH("N/A",G34)))</formula>
    </cfRule>
    <cfRule type="cellIs" dxfId="273" priority="1195" operator="equal">
      <formula>0.8</formula>
    </cfRule>
    <cfRule type="cellIs" dxfId="272" priority="1196" operator="greaterThan">
      <formula>0.8</formula>
    </cfRule>
    <cfRule type="cellIs" dxfId="271" priority="1197" operator="greaterThan">
      <formula>0.5</formula>
    </cfRule>
    <cfRule type="cellIs" dxfId="270" priority="1198" operator="equal">
      <formula>0.5</formula>
    </cfRule>
    <cfRule type="cellIs" dxfId="269" priority="1199" operator="lessThan">
      <formula>0.5</formula>
    </cfRule>
  </conditionalFormatting>
  <conditionalFormatting sqref="G41">
    <cfRule type="containsText" dxfId="268" priority="1188" operator="containsText" text="N/A">
      <formula>NOT(ISERROR(SEARCH("N/A",G41)))</formula>
    </cfRule>
    <cfRule type="cellIs" dxfId="267" priority="1189" operator="equal">
      <formula>0.8</formula>
    </cfRule>
    <cfRule type="cellIs" dxfId="266" priority="1190" operator="greaterThan">
      <formula>0.8</formula>
    </cfRule>
    <cfRule type="cellIs" dxfId="265" priority="1191" operator="greaterThan">
      <formula>0.5</formula>
    </cfRule>
    <cfRule type="cellIs" dxfId="264" priority="1192" operator="equal">
      <formula>0.5</formula>
    </cfRule>
    <cfRule type="cellIs" dxfId="263" priority="1193" operator="lessThan">
      <formula>0.5</formula>
    </cfRule>
  </conditionalFormatting>
  <conditionalFormatting sqref="G46">
    <cfRule type="containsText" dxfId="262" priority="1182" operator="containsText" text="N/A">
      <formula>NOT(ISERROR(SEARCH("N/A",G46)))</formula>
    </cfRule>
    <cfRule type="cellIs" dxfId="261" priority="1183" operator="equal">
      <formula>0.8</formula>
    </cfRule>
    <cfRule type="cellIs" dxfId="260" priority="1184" operator="greaterThan">
      <formula>0.8</formula>
    </cfRule>
    <cfRule type="cellIs" dxfId="259" priority="1185" operator="greaterThan">
      <formula>0.5</formula>
    </cfRule>
    <cfRule type="cellIs" dxfId="258" priority="1186" operator="equal">
      <formula>0.5</formula>
    </cfRule>
    <cfRule type="cellIs" dxfId="257" priority="1187" operator="lessThan">
      <formula>0.5</formula>
    </cfRule>
  </conditionalFormatting>
  <conditionalFormatting sqref="H12">
    <cfRule type="containsText" dxfId="256" priority="1115" operator="containsText" text="NOT MET">
      <formula>NOT(ISERROR(SEARCH("NOT MET",H12)))</formula>
    </cfRule>
    <cfRule type="containsText" dxfId="255" priority="1116" operator="containsText" text="PARTIAL MET">
      <formula>NOT(ISERROR(SEARCH("PARTIAL MET",H12)))</formula>
    </cfRule>
    <cfRule type="containsText" dxfId="254" priority="1117" operator="containsText" text="MET">
      <formula>NOT(ISERROR(SEARCH("MET",H12)))</formula>
    </cfRule>
    <cfRule type="containsText" dxfId="253" priority="1118" operator="containsText" text="NOT MET">
      <formula>NOT(ISERROR(SEARCH("NOT MET",H12)))</formula>
    </cfRule>
    <cfRule type="containsText" dxfId="252" priority="1119" operator="containsText" text="PARTIAL MET">
      <formula>NOT(ISERROR(SEARCH("PARTIAL MET",H12)))</formula>
    </cfRule>
    <cfRule type="containsText" dxfId="251" priority="1120" operator="containsText" text="MET">
      <formula>NOT(ISERROR(SEARCH("MET",H12)))</formula>
    </cfRule>
  </conditionalFormatting>
  <conditionalFormatting sqref="H18">
    <cfRule type="containsText" dxfId="250" priority="1108" operator="containsText" text="NOT MET">
      <formula>NOT(ISERROR(SEARCH("NOT MET",H18)))</formula>
    </cfRule>
    <cfRule type="containsText" dxfId="249" priority="1109" operator="containsText" text="PARTIAL MET">
      <formula>NOT(ISERROR(SEARCH("PARTIAL MET",H18)))</formula>
    </cfRule>
    <cfRule type="containsText" dxfId="248" priority="1110" operator="containsText" text="MET">
      <formula>NOT(ISERROR(SEARCH("MET",H18)))</formula>
    </cfRule>
    <cfRule type="containsText" dxfId="247" priority="1111" operator="containsText" text="NOT MET">
      <formula>NOT(ISERROR(SEARCH("NOT MET",H18)))</formula>
    </cfRule>
    <cfRule type="containsText" dxfId="246" priority="1112" operator="containsText" text="PARTIAL MET">
      <formula>NOT(ISERROR(SEARCH("PARTIAL MET",H18)))</formula>
    </cfRule>
    <cfRule type="containsText" dxfId="245" priority="1113" operator="containsText" text="MET">
      <formula>NOT(ISERROR(SEARCH("MET",H18)))</formula>
    </cfRule>
  </conditionalFormatting>
  <conditionalFormatting sqref="H23">
    <cfRule type="containsText" dxfId="244" priority="1101" operator="containsText" text="NOT MET">
      <formula>NOT(ISERROR(SEARCH("NOT MET",H23)))</formula>
    </cfRule>
    <cfRule type="containsText" dxfId="243" priority="1102" operator="containsText" text="PARTIAL MET">
      <formula>NOT(ISERROR(SEARCH("PARTIAL MET",H23)))</formula>
    </cfRule>
    <cfRule type="containsText" dxfId="242" priority="1103" operator="containsText" text="MET">
      <formula>NOT(ISERROR(SEARCH("MET",H23)))</formula>
    </cfRule>
    <cfRule type="containsText" dxfId="241" priority="1104" operator="containsText" text="NOT MET">
      <formula>NOT(ISERROR(SEARCH("NOT MET",H23)))</formula>
    </cfRule>
    <cfRule type="containsText" dxfId="240" priority="1105" operator="containsText" text="PARTIAL MET">
      <formula>NOT(ISERROR(SEARCH("PARTIAL MET",H23)))</formula>
    </cfRule>
    <cfRule type="containsText" dxfId="239" priority="1106" operator="containsText" text="MET">
      <formula>NOT(ISERROR(SEARCH("MET",H23)))</formula>
    </cfRule>
  </conditionalFormatting>
  <conditionalFormatting sqref="H29">
    <cfRule type="containsText" dxfId="238" priority="1094" operator="containsText" text="NOT MET">
      <formula>NOT(ISERROR(SEARCH("NOT MET",H29)))</formula>
    </cfRule>
    <cfRule type="containsText" dxfId="237" priority="1095" operator="containsText" text="PARTIAL MET">
      <formula>NOT(ISERROR(SEARCH("PARTIAL MET",H29)))</formula>
    </cfRule>
    <cfRule type="containsText" dxfId="236" priority="1096" operator="containsText" text="MET">
      <formula>NOT(ISERROR(SEARCH("MET",H29)))</formula>
    </cfRule>
    <cfRule type="containsText" dxfId="235" priority="1097" operator="containsText" text="NOT MET">
      <formula>NOT(ISERROR(SEARCH("NOT MET",H29)))</formula>
    </cfRule>
    <cfRule type="containsText" dxfId="234" priority="1098" operator="containsText" text="PARTIAL MET">
      <formula>NOT(ISERROR(SEARCH("PARTIAL MET",H29)))</formula>
    </cfRule>
    <cfRule type="containsText" dxfId="233" priority="1099" operator="containsText" text="MET">
      <formula>NOT(ISERROR(SEARCH("MET",H29)))</formula>
    </cfRule>
  </conditionalFormatting>
  <conditionalFormatting sqref="H34">
    <cfRule type="containsText" dxfId="232" priority="1087" operator="containsText" text="NOT MET">
      <formula>NOT(ISERROR(SEARCH("NOT MET",H34)))</formula>
    </cfRule>
    <cfRule type="containsText" dxfId="231" priority="1088" operator="containsText" text="PARTIAL MET">
      <formula>NOT(ISERROR(SEARCH("PARTIAL MET",H34)))</formula>
    </cfRule>
    <cfRule type="containsText" dxfId="230" priority="1089" operator="containsText" text="MET">
      <formula>NOT(ISERROR(SEARCH("MET",H34)))</formula>
    </cfRule>
    <cfRule type="containsText" dxfId="229" priority="1090" operator="containsText" text="NOT MET">
      <formula>NOT(ISERROR(SEARCH("NOT MET",H34)))</formula>
    </cfRule>
    <cfRule type="containsText" dxfId="228" priority="1091" operator="containsText" text="PARTIAL MET">
      <formula>NOT(ISERROR(SEARCH("PARTIAL MET",H34)))</formula>
    </cfRule>
    <cfRule type="containsText" dxfId="227" priority="1092" operator="containsText" text="MET">
      <formula>NOT(ISERROR(SEARCH("MET",H34)))</formula>
    </cfRule>
  </conditionalFormatting>
  <conditionalFormatting sqref="H41">
    <cfRule type="containsText" dxfId="226" priority="1080" operator="containsText" text="NOT MET">
      <formula>NOT(ISERROR(SEARCH("NOT MET",H41)))</formula>
    </cfRule>
    <cfRule type="containsText" dxfId="225" priority="1081" operator="containsText" text="PARTIAL MET">
      <formula>NOT(ISERROR(SEARCH("PARTIAL MET",H41)))</formula>
    </cfRule>
    <cfRule type="containsText" dxfId="224" priority="1082" operator="containsText" text="MET">
      <formula>NOT(ISERROR(SEARCH("MET",H41)))</formula>
    </cfRule>
    <cfRule type="containsText" dxfId="223" priority="1083" operator="containsText" text="NOT MET">
      <formula>NOT(ISERROR(SEARCH("NOT MET",H41)))</formula>
    </cfRule>
    <cfRule type="containsText" dxfId="222" priority="1084" operator="containsText" text="PARTIAL MET">
      <formula>NOT(ISERROR(SEARCH("PARTIAL MET",H41)))</formula>
    </cfRule>
    <cfRule type="containsText" dxfId="221" priority="1085" operator="containsText" text="MET">
      <formula>NOT(ISERROR(SEARCH("MET",H41)))</formula>
    </cfRule>
  </conditionalFormatting>
  <conditionalFormatting sqref="H46">
    <cfRule type="containsText" dxfId="220" priority="1073" operator="containsText" text="NOT MET">
      <formula>NOT(ISERROR(SEARCH("NOT MET",H46)))</formula>
    </cfRule>
    <cfRule type="containsText" dxfId="219" priority="1074" operator="containsText" text="PARTIAL MET">
      <formula>NOT(ISERROR(SEARCH("PARTIAL MET",H46)))</formula>
    </cfRule>
    <cfRule type="containsText" dxfId="218" priority="1075" operator="containsText" text="MET">
      <formula>NOT(ISERROR(SEARCH("MET",H46)))</formula>
    </cfRule>
    <cfRule type="containsText" dxfId="217" priority="1076" operator="containsText" text="NOT MET">
      <formula>NOT(ISERROR(SEARCH("NOT MET",H46)))</formula>
    </cfRule>
    <cfRule type="containsText" dxfId="216" priority="1077" operator="containsText" text="PARTIAL MET">
      <formula>NOT(ISERROR(SEARCH("PARTIAL MET",H46)))</formula>
    </cfRule>
    <cfRule type="containsText" dxfId="215" priority="1078" operator="containsText" text="MET">
      <formula>NOT(ISERROR(SEARCH("MET",H46)))</formula>
    </cfRule>
  </conditionalFormatting>
  <conditionalFormatting sqref="O13:O17 O19:O22 O30:O33 O47:O50">
    <cfRule type="containsText" dxfId="214" priority="1440" operator="containsText" text="غير مكتمل">
      <formula>NOT(ISERROR(SEARCH("غير مكتمل",O13)))</formula>
    </cfRule>
    <cfRule type="containsText" dxfId="213" priority="1441" operator="containsText" text="مكتمل">
      <formula>NOT(ISERROR(SEARCH("مكتمل",O13)))</formula>
    </cfRule>
  </conditionalFormatting>
  <conditionalFormatting sqref="O24:O28">
    <cfRule type="containsText" dxfId="212" priority="1001" operator="containsText" text="غير مكتمل">
      <formula>NOT(ISERROR(SEARCH("غير مكتمل",O24)))</formula>
    </cfRule>
    <cfRule type="containsText" dxfId="211" priority="1002" operator="containsText" text="مكتمل">
      <formula>NOT(ISERROR(SEARCH("مكتمل",O24)))</formula>
    </cfRule>
  </conditionalFormatting>
  <conditionalFormatting sqref="O35:O40">
    <cfRule type="containsText" dxfId="210" priority="349" operator="containsText" text="غير مكتمل">
      <formula>NOT(ISERROR(SEARCH("غير مكتمل",O35)))</formula>
    </cfRule>
    <cfRule type="containsText" dxfId="209" priority="350" operator="containsText" text="مكتمل">
      <formula>NOT(ISERROR(SEARCH("مكتمل",O35)))</formula>
    </cfRule>
  </conditionalFormatting>
  <conditionalFormatting sqref="O42:O45">
    <cfRule type="containsText" dxfId="208" priority="995" operator="containsText" text="غير مكتمل">
      <formula>NOT(ISERROR(SEARCH("غير مكتمل",O42)))</formula>
    </cfRule>
    <cfRule type="containsText" dxfId="207" priority="996" operator="containsText" text="مكتمل">
      <formula>NOT(ISERROR(SEARCH("مكتمل",O42)))</formula>
    </cfRule>
  </conditionalFormatting>
  <conditionalFormatting sqref="D35:D40">
    <cfRule type="colorScale" priority="6610">
      <colorScale>
        <cfvo type="num" val="0"/>
        <cfvo type="num" val="1"/>
        <cfvo type="num" val="2"/>
        <color rgb="FFFF0000"/>
        <color rgb="FFFFFF00"/>
        <color rgb="FF057D19"/>
      </colorScale>
    </cfRule>
    <cfRule type="cellIs" dxfId="206" priority="6611" operator="equal">
      <formula>1</formula>
    </cfRule>
    <cfRule type="cellIs" dxfId="205" priority="6612" operator="equal">
      <formula>2</formula>
    </cfRule>
    <cfRule type="cellIs" dxfId="204" priority="6613" operator="equal">
      <formula>3</formula>
    </cfRule>
    <cfRule type="cellIs" dxfId="203" priority="6614" operator="equal">
      <formula>2</formula>
    </cfRule>
    <cfRule type="cellIs" dxfId="202" priority="6615" operator="equal">
      <formula>1</formula>
    </cfRule>
    <cfRule type="cellIs" dxfId="201" priority="6616" operator="equal">
      <formula>0</formula>
    </cfRule>
    <cfRule type="cellIs" dxfId="200" priority="6617" operator="equal">
      <formula>1</formula>
    </cfRule>
    <cfRule type="cellIs" dxfId="199" priority="6618" operator="equal">
      <formula>2</formula>
    </cfRule>
    <cfRule type="cellIs" dxfId="198" priority="6619" operator="equal">
      <formula>3</formula>
    </cfRule>
    <cfRule type="colorScale" priority="6620">
      <colorScale>
        <cfvo type="num" val="0"/>
        <cfvo type="percentile" val="50"/>
        <cfvo type="max"/>
        <color rgb="FFF8696B"/>
        <color rgb="FFFFEB84"/>
        <color rgb="FF63BE7B"/>
      </colorScale>
    </cfRule>
    <cfRule type="colorScale" priority="6621">
      <colorScale>
        <cfvo type="percent" val="&quot;*&quot;"/>
        <cfvo type="percentile" val="50"/>
        <cfvo type="max"/>
        <color theme="6"/>
        <color rgb="FFFFEB84"/>
        <color rgb="FF63BE7B"/>
      </colorScale>
    </cfRule>
    <cfRule type="colorScale" priority="6622">
      <colorScale>
        <cfvo type="num" val="0"/>
        <cfvo type="num" val="1"/>
        <cfvo type="num" val="2"/>
        <color theme="2" tint="-0.749992370372631"/>
        <color theme="3"/>
        <color theme="7"/>
      </colorScale>
    </cfRule>
    <cfRule type="expression" dxfId="197" priority="6623">
      <formula>3</formula>
    </cfRule>
  </conditionalFormatting>
  <conditionalFormatting sqref="D13:D17">
    <cfRule type="colorScale" priority="7280">
      <colorScale>
        <cfvo type="num" val="0"/>
        <cfvo type="num" val="1"/>
        <cfvo type="num" val="2"/>
        <color rgb="FFFF0000"/>
        <color rgb="FFFFFF00"/>
        <color rgb="FF057D19"/>
      </colorScale>
    </cfRule>
    <cfRule type="cellIs" dxfId="189" priority="7281" operator="equal">
      <formula>1</formula>
    </cfRule>
    <cfRule type="cellIs" dxfId="188" priority="7282" operator="equal">
      <formula>2</formula>
    </cfRule>
    <cfRule type="cellIs" dxfId="187" priority="7283" operator="equal">
      <formula>3</formula>
    </cfRule>
    <cfRule type="cellIs" dxfId="186" priority="7284" operator="equal">
      <formula>2</formula>
    </cfRule>
    <cfRule type="cellIs" dxfId="185" priority="7285" operator="equal">
      <formula>1</formula>
    </cfRule>
    <cfRule type="cellIs" dxfId="184" priority="7286" operator="equal">
      <formula>0</formula>
    </cfRule>
    <cfRule type="cellIs" dxfId="183" priority="7287" operator="equal">
      <formula>1</formula>
    </cfRule>
    <cfRule type="cellIs" dxfId="182" priority="7288" operator="equal">
      <formula>2</formula>
    </cfRule>
    <cfRule type="cellIs" dxfId="181" priority="7289" operator="equal">
      <formula>3</formula>
    </cfRule>
    <cfRule type="colorScale" priority="7290">
      <colorScale>
        <cfvo type="num" val="0"/>
        <cfvo type="percentile" val="50"/>
        <cfvo type="max"/>
        <color rgb="FFF8696B"/>
        <color rgb="FFFFEB84"/>
        <color rgb="FF63BE7B"/>
      </colorScale>
    </cfRule>
    <cfRule type="colorScale" priority="7291">
      <colorScale>
        <cfvo type="percent" val="&quot;*&quot;"/>
        <cfvo type="percentile" val="50"/>
        <cfvo type="max"/>
        <color theme="6"/>
        <color rgb="FFFFEB84"/>
        <color rgb="FF63BE7B"/>
      </colorScale>
    </cfRule>
    <cfRule type="colorScale" priority="7292">
      <colorScale>
        <cfvo type="num" val="0"/>
        <cfvo type="num" val="1"/>
        <cfvo type="num" val="2"/>
        <color theme="2" tint="-0.749992370372631"/>
        <color theme="3"/>
        <color theme="7"/>
      </colorScale>
    </cfRule>
    <cfRule type="expression" dxfId="180" priority="7293">
      <formula>3</formula>
    </cfRule>
  </conditionalFormatting>
  <conditionalFormatting sqref="D19:D22">
    <cfRule type="colorScale" priority="7294">
      <colorScale>
        <cfvo type="num" val="0"/>
        <cfvo type="num" val="1"/>
        <cfvo type="num" val="2"/>
        <color rgb="FFFF0000"/>
        <color rgb="FFFFFF00"/>
        <color rgb="FF057D19"/>
      </colorScale>
    </cfRule>
    <cfRule type="cellIs" dxfId="179" priority="7295" operator="equal">
      <formula>1</formula>
    </cfRule>
    <cfRule type="cellIs" dxfId="178" priority="7296" operator="equal">
      <formula>2</formula>
    </cfRule>
    <cfRule type="cellIs" dxfId="177" priority="7297" operator="equal">
      <formula>3</formula>
    </cfRule>
    <cfRule type="cellIs" dxfId="176" priority="7298" operator="equal">
      <formula>2</formula>
    </cfRule>
    <cfRule type="cellIs" dxfId="175" priority="7299" operator="equal">
      <formula>1</formula>
    </cfRule>
    <cfRule type="cellIs" dxfId="174" priority="7300" operator="equal">
      <formula>0</formula>
    </cfRule>
    <cfRule type="cellIs" dxfId="173" priority="7301" operator="equal">
      <formula>1</formula>
    </cfRule>
    <cfRule type="cellIs" dxfId="172" priority="7302" operator="equal">
      <formula>2</formula>
    </cfRule>
    <cfRule type="cellIs" dxfId="171" priority="7303" operator="equal">
      <formula>3</formula>
    </cfRule>
    <cfRule type="colorScale" priority="7304">
      <colorScale>
        <cfvo type="num" val="0"/>
        <cfvo type="percentile" val="50"/>
        <cfvo type="max"/>
        <color rgb="FFF8696B"/>
        <color rgb="FFFFEB84"/>
        <color rgb="FF63BE7B"/>
      </colorScale>
    </cfRule>
    <cfRule type="colorScale" priority="7305">
      <colorScale>
        <cfvo type="percent" val="&quot;*&quot;"/>
        <cfvo type="percentile" val="50"/>
        <cfvo type="max"/>
        <color theme="6"/>
        <color rgb="FFFFEB84"/>
        <color rgb="FF63BE7B"/>
      </colorScale>
    </cfRule>
    <cfRule type="colorScale" priority="7306">
      <colorScale>
        <cfvo type="num" val="0"/>
        <cfvo type="num" val="1"/>
        <cfvo type="num" val="2"/>
        <color theme="2" tint="-0.749992370372631"/>
        <color theme="3"/>
        <color theme="7"/>
      </colorScale>
    </cfRule>
    <cfRule type="expression" dxfId="170" priority="7307">
      <formula>3</formula>
    </cfRule>
  </conditionalFormatting>
  <conditionalFormatting sqref="D30:D33">
    <cfRule type="colorScale" priority="7308">
      <colorScale>
        <cfvo type="num" val="0"/>
        <cfvo type="num" val="1"/>
        <cfvo type="num" val="2"/>
        <color rgb="FFFF0000"/>
        <color rgb="FFFFFF00"/>
        <color rgb="FF057D19"/>
      </colorScale>
    </cfRule>
    <cfRule type="cellIs" dxfId="169" priority="7309" operator="equal">
      <formula>1</formula>
    </cfRule>
    <cfRule type="cellIs" dxfId="168" priority="7310" operator="equal">
      <formula>2</formula>
    </cfRule>
    <cfRule type="cellIs" dxfId="167" priority="7311" operator="equal">
      <formula>3</formula>
    </cfRule>
    <cfRule type="cellIs" dxfId="166" priority="7312" operator="equal">
      <formula>2</formula>
    </cfRule>
    <cfRule type="cellIs" dxfId="165" priority="7313" operator="equal">
      <formula>1</formula>
    </cfRule>
    <cfRule type="cellIs" dxfId="164" priority="7314" operator="equal">
      <formula>0</formula>
    </cfRule>
    <cfRule type="cellIs" dxfId="163" priority="7315" operator="equal">
      <formula>1</formula>
    </cfRule>
    <cfRule type="cellIs" dxfId="162" priority="7316" operator="equal">
      <formula>2</formula>
    </cfRule>
    <cfRule type="cellIs" dxfId="161" priority="7317" operator="equal">
      <formula>3</formula>
    </cfRule>
    <cfRule type="colorScale" priority="7318">
      <colorScale>
        <cfvo type="num" val="0"/>
        <cfvo type="percentile" val="50"/>
        <cfvo type="max"/>
        <color rgb="FFF8696B"/>
        <color rgb="FFFFEB84"/>
        <color rgb="FF63BE7B"/>
      </colorScale>
    </cfRule>
    <cfRule type="colorScale" priority="7319">
      <colorScale>
        <cfvo type="percent" val="&quot;*&quot;"/>
        <cfvo type="percentile" val="50"/>
        <cfvo type="max"/>
        <color theme="6"/>
        <color rgb="FFFFEB84"/>
        <color rgb="FF63BE7B"/>
      </colorScale>
    </cfRule>
    <cfRule type="colorScale" priority="7320">
      <colorScale>
        <cfvo type="num" val="0"/>
        <cfvo type="num" val="1"/>
        <cfvo type="num" val="2"/>
        <color theme="2" tint="-0.749992370372631"/>
        <color theme="3"/>
        <color theme="7"/>
      </colorScale>
    </cfRule>
    <cfRule type="expression" dxfId="160" priority="7321">
      <formula>3</formula>
    </cfRule>
  </conditionalFormatting>
  <conditionalFormatting sqref="D42:D45">
    <cfRule type="colorScale" priority="7322">
      <colorScale>
        <cfvo type="num" val="0"/>
        <cfvo type="num" val="1"/>
        <cfvo type="num" val="2"/>
        <color rgb="FFFF0000"/>
        <color rgb="FFFFFF00"/>
        <color rgb="FF057D19"/>
      </colorScale>
    </cfRule>
    <cfRule type="cellIs" dxfId="159" priority="7323" operator="equal">
      <formula>1</formula>
    </cfRule>
    <cfRule type="cellIs" dxfId="158" priority="7324" operator="equal">
      <formula>2</formula>
    </cfRule>
    <cfRule type="cellIs" dxfId="157" priority="7325" operator="equal">
      <formula>3</formula>
    </cfRule>
    <cfRule type="cellIs" dxfId="156" priority="7326" operator="equal">
      <formula>2</formula>
    </cfRule>
    <cfRule type="cellIs" dxfId="155" priority="7327" operator="equal">
      <formula>1</formula>
    </cfRule>
    <cfRule type="cellIs" dxfId="154" priority="7328" operator="equal">
      <formula>0</formula>
    </cfRule>
    <cfRule type="cellIs" dxfId="153" priority="7329" operator="equal">
      <formula>1</formula>
    </cfRule>
    <cfRule type="cellIs" dxfId="152" priority="7330" operator="equal">
      <formula>2</formula>
    </cfRule>
    <cfRule type="cellIs" dxfId="151" priority="7331" operator="equal">
      <formula>3</formula>
    </cfRule>
    <cfRule type="colorScale" priority="7332">
      <colorScale>
        <cfvo type="num" val="0"/>
        <cfvo type="percentile" val="50"/>
        <cfvo type="max"/>
        <color rgb="FFF8696B"/>
        <color rgb="FFFFEB84"/>
        <color rgb="FF63BE7B"/>
      </colorScale>
    </cfRule>
    <cfRule type="colorScale" priority="7333">
      <colorScale>
        <cfvo type="percent" val="&quot;*&quot;"/>
        <cfvo type="percentile" val="50"/>
        <cfvo type="max"/>
        <color theme="6"/>
        <color rgb="FFFFEB84"/>
        <color rgb="FF63BE7B"/>
      </colorScale>
    </cfRule>
    <cfRule type="colorScale" priority="7334">
      <colorScale>
        <cfvo type="num" val="0"/>
        <cfvo type="num" val="1"/>
        <cfvo type="num" val="2"/>
        <color theme="2" tint="-0.749992370372631"/>
        <color theme="3"/>
        <color theme="7"/>
      </colorScale>
    </cfRule>
    <cfRule type="expression" dxfId="150" priority="7335">
      <formula>3</formula>
    </cfRule>
  </conditionalFormatting>
  <conditionalFormatting sqref="D47:D50">
    <cfRule type="colorScale" priority="7336">
      <colorScale>
        <cfvo type="num" val="0"/>
        <cfvo type="num" val="1"/>
        <cfvo type="num" val="2"/>
        <color rgb="FFFF0000"/>
        <color rgb="FFFFFF00"/>
        <color rgb="FF057D19"/>
      </colorScale>
    </cfRule>
    <cfRule type="cellIs" dxfId="149" priority="7337" operator="equal">
      <formula>1</formula>
    </cfRule>
    <cfRule type="cellIs" dxfId="148" priority="7338" operator="equal">
      <formula>2</formula>
    </cfRule>
    <cfRule type="cellIs" dxfId="147" priority="7339" operator="equal">
      <formula>3</formula>
    </cfRule>
    <cfRule type="cellIs" dxfId="146" priority="7340" operator="equal">
      <formula>2</formula>
    </cfRule>
    <cfRule type="cellIs" dxfId="145" priority="7341" operator="equal">
      <formula>1</formula>
    </cfRule>
    <cfRule type="cellIs" dxfId="144" priority="7342" operator="equal">
      <formula>0</formula>
    </cfRule>
    <cfRule type="cellIs" dxfId="143" priority="7343" operator="equal">
      <formula>1</formula>
    </cfRule>
    <cfRule type="cellIs" dxfId="142" priority="7344" operator="equal">
      <formula>2</formula>
    </cfRule>
    <cfRule type="cellIs" dxfId="141" priority="7345" operator="equal">
      <formula>3</formula>
    </cfRule>
    <cfRule type="colorScale" priority="7346">
      <colorScale>
        <cfvo type="num" val="0"/>
        <cfvo type="percentile" val="50"/>
        <cfvo type="max"/>
        <color rgb="FFF8696B"/>
        <color rgb="FFFFEB84"/>
        <color rgb="FF63BE7B"/>
      </colorScale>
    </cfRule>
    <cfRule type="colorScale" priority="7347">
      <colorScale>
        <cfvo type="percent" val="&quot;*&quot;"/>
        <cfvo type="percentile" val="50"/>
        <cfvo type="max"/>
        <color theme="6"/>
        <color rgb="FFFFEB84"/>
        <color rgb="FF63BE7B"/>
      </colorScale>
    </cfRule>
    <cfRule type="colorScale" priority="7348">
      <colorScale>
        <cfvo type="num" val="0"/>
        <cfvo type="num" val="1"/>
        <cfvo type="num" val="2"/>
        <color theme="2" tint="-0.749992370372631"/>
        <color theme="3"/>
        <color theme="7"/>
      </colorScale>
    </cfRule>
    <cfRule type="expression" dxfId="140" priority="7349">
      <formula>3</formula>
    </cfRule>
  </conditionalFormatting>
  <dataValidations count="3">
    <dataValidation type="custom" allowBlank="1" showErrorMessage="1" errorTitle="evaluation score error" error="scoring is only 0 or 1 or 2" promptTitle="standard evaluation score" prompt="enter 0 or 1 or 2" sqref="C35" xr:uid="{00000000-0002-0000-1300-000000000000}">
      <formula1>E35*$I$11+F35*$J$11+G35*$K$11</formula1>
    </dataValidation>
    <dataValidation type="list" allowBlank="1" showInputMessage="1" showErrorMessage="1" sqref="D2 E4 D13:D17 D10:D11 D42:D45 D24:D28 D35:D40 D19:D22 D30:D33 D47:D50" xr:uid="{00000000-0002-0000-1300-000001000000}">
      <formula1>$K$6:$K$9</formula1>
    </dataValidation>
    <dataValidation type="list" allowBlank="1" showInputMessage="1" showErrorMessage="1" sqref="O19:O22 O13:O17 O24:O28 O42:O45 O35:O40 O30:O33 O47:O50" xr:uid="{00000000-0002-0000-1300-000002000000}">
      <formula1>"مكتمل,غير مكتمل"</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121" operator="containsText" id="{D47C5F07-EDFD-4CAC-983D-9BCB04D97E71}">
            <xm:f>NOT(ISERROR(SEARCH($H$6,H12)))</xm:f>
            <xm:f>$H$6</xm:f>
            <x14:dxf>
              <fill>
                <patternFill>
                  <bgColor rgb="FF297B29"/>
                </patternFill>
              </fill>
            </x14:dxf>
          </x14:cfRule>
          <xm:sqref>H12</xm:sqref>
        </x14:conditionalFormatting>
        <x14:conditionalFormatting xmlns:xm="http://schemas.microsoft.com/office/excel/2006/main">
          <x14:cfRule type="containsText" priority="1114" operator="containsText" id="{8A47ED6F-576A-448B-BD99-6BA4CC1581FE}">
            <xm:f>NOT(ISERROR(SEARCH($H$6,H18)))</xm:f>
            <xm:f>$H$6</xm:f>
            <x14:dxf>
              <fill>
                <patternFill>
                  <bgColor rgb="FF297B29"/>
                </patternFill>
              </fill>
            </x14:dxf>
          </x14:cfRule>
          <xm:sqref>H18</xm:sqref>
        </x14:conditionalFormatting>
        <x14:conditionalFormatting xmlns:xm="http://schemas.microsoft.com/office/excel/2006/main">
          <x14:cfRule type="containsText" priority="1107" operator="containsText" id="{41DA9603-6393-4C95-ACEA-303D74241A44}">
            <xm:f>NOT(ISERROR(SEARCH($H$6,H23)))</xm:f>
            <xm:f>$H$6</xm:f>
            <x14:dxf>
              <fill>
                <patternFill>
                  <bgColor rgb="FF297B29"/>
                </patternFill>
              </fill>
            </x14:dxf>
          </x14:cfRule>
          <xm:sqref>H23</xm:sqref>
        </x14:conditionalFormatting>
        <x14:conditionalFormatting xmlns:xm="http://schemas.microsoft.com/office/excel/2006/main">
          <x14:cfRule type="containsText" priority="1100" operator="containsText" id="{C19C25A3-DF4E-4899-95CD-4D8846787B8C}">
            <xm:f>NOT(ISERROR(SEARCH($H$6,H29)))</xm:f>
            <xm:f>$H$6</xm:f>
            <x14:dxf>
              <fill>
                <patternFill>
                  <bgColor rgb="FF297B29"/>
                </patternFill>
              </fill>
            </x14:dxf>
          </x14:cfRule>
          <xm:sqref>H29</xm:sqref>
        </x14:conditionalFormatting>
        <x14:conditionalFormatting xmlns:xm="http://schemas.microsoft.com/office/excel/2006/main">
          <x14:cfRule type="containsText" priority="1093" operator="containsText" id="{682488E8-260F-4F71-B721-E33500335B43}">
            <xm:f>NOT(ISERROR(SEARCH($H$6,H34)))</xm:f>
            <xm:f>$H$6</xm:f>
            <x14:dxf>
              <fill>
                <patternFill>
                  <bgColor rgb="FF297B29"/>
                </patternFill>
              </fill>
            </x14:dxf>
          </x14:cfRule>
          <xm:sqref>H34</xm:sqref>
        </x14:conditionalFormatting>
        <x14:conditionalFormatting xmlns:xm="http://schemas.microsoft.com/office/excel/2006/main">
          <x14:cfRule type="containsText" priority="1086" operator="containsText" id="{8C39DF32-5510-428E-A073-8B35C551BD28}">
            <xm:f>NOT(ISERROR(SEARCH($H$6,H41)))</xm:f>
            <xm:f>$H$6</xm:f>
            <x14:dxf>
              <fill>
                <patternFill>
                  <bgColor rgb="FF297B29"/>
                </patternFill>
              </fill>
            </x14:dxf>
          </x14:cfRule>
          <xm:sqref>H41</xm:sqref>
        </x14:conditionalFormatting>
        <x14:conditionalFormatting xmlns:xm="http://schemas.microsoft.com/office/excel/2006/main">
          <x14:cfRule type="containsText" priority="1079" operator="containsText" id="{3891533D-ED21-4A24-83BA-3BD7989C936F}">
            <xm:f>NOT(ISERROR(SEARCH($H$6,H46)))</xm:f>
            <xm:f>$H$6</xm:f>
            <x14:dxf>
              <fill>
                <patternFill>
                  <bgColor rgb="FF297B29"/>
                </patternFill>
              </fill>
            </x14:dxf>
          </x14:cfRule>
          <xm:sqref>H46</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249977111117893"/>
  </sheetPr>
  <dimension ref="B1:L29"/>
  <sheetViews>
    <sheetView zoomScaleNormal="100" workbookViewId="0">
      <selection activeCell="K1" sqref="K1:L1048576"/>
    </sheetView>
  </sheetViews>
  <sheetFormatPr defaultRowHeight="15.75"/>
  <cols>
    <col min="1" max="2" width="7.2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1" width="12.125" customWidth="1"/>
    <col min="12" max="12" width="7.625" customWidth="1"/>
  </cols>
  <sheetData>
    <row r="1" spans="2:12" ht="30.75" customHeight="1">
      <c r="B1" s="2"/>
      <c r="C1" s="85"/>
      <c r="D1" s="85"/>
      <c r="E1" s="85"/>
      <c r="F1" s="85"/>
      <c r="G1" s="85"/>
      <c r="H1" s="85"/>
      <c r="I1" s="85"/>
      <c r="J1" s="85"/>
      <c r="K1" s="85"/>
      <c r="L1" s="407"/>
    </row>
    <row r="2" spans="2:12" ht="21.75" customHeight="1">
      <c r="B2" s="2"/>
      <c r="C2" s="550" t="s">
        <v>465</v>
      </c>
      <c r="D2" s="551"/>
      <c r="E2" s="551"/>
      <c r="F2" s="551"/>
      <c r="G2" s="551"/>
      <c r="H2" s="551"/>
      <c r="I2" s="551"/>
      <c r="J2" s="551"/>
      <c r="K2" s="568"/>
      <c r="L2" s="407"/>
    </row>
    <row r="3" spans="2:12" ht="30" customHeight="1">
      <c r="B3" s="2"/>
      <c r="C3" s="565" t="s">
        <v>461</v>
      </c>
      <c r="D3" s="566"/>
      <c r="E3" s="566"/>
      <c r="F3" s="566"/>
      <c r="G3" s="566"/>
      <c r="H3" s="566"/>
      <c r="I3" s="566"/>
      <c r="J3" s="566"/>
      <c r="K3" s="567"/>
      <c r="L3" s="407"/>
    </row>
    <row r="4" spans="2:12" ht="27" customHeight="1">
      <c r="B4" s="2"/>
      <c r="C4" s="562" t="s">
        <v>0</v>
      </c>
      <c r="D4" s="563"/>
      <c r="E4" s="563"/>
      <c r="F4" s="563"/>
      <c r="G4" s="563"/>
      <c r="H4" s="563"/>
      <c r="I4" s="563"/>
      <c r="J4" s="563"/>
      <c r="K4" s="564"/>
      <c r="L4" s="407"/>
    </row>
    <row r="5" spans="2:12" ht="29.25" customHeight="1">
      <c r="B5" s="2"/>
      <c r="C5" s="192" t="s">
        <v>40</v>
      </c>
      <c r="D5" s="197" t="s">
        <v>133</v>
      </c>
      <c r="E5" s="192" t="s">
        <v>134</v>
      </c>
      <c r="F5" s="192" t="s">
        <v>135</v>
      </c>
      <c r="G5" s="192" t="s">
        <v>136</v>
      </c>
      <c r="H5" s="192" t="s">
        <v>137</v>
      </c>
      <c r="I5" s="192" t="s">
        <v>138</v>
      </c>
      <c r="J5" s="192" t="s">
        <v>139</v>
      </c>
      <c r="K5" s="192" t="s">
        <v>51</v>
      </c>
      <c r="L5" s="407"/>
    </row>
    <row r="6" spans="2:12" ht="29.25" customHeight="1">
      <c r="B6" s="2"/>
      <c r="C6" s="198"/>
      <c r="D6" s="76">
        <f>IMT!G12</f>
        <v>0.5</v>
      </c>
      <c r="E6" s="76">
        <f>IMT!G18</f>
        <v>0.75</v>
      </c>
      <c r="F6" s="76">
        <f>IMT!G23</f>
        <v>0.75</v>
      </c>
      <c r="G6" s="76">
        <f>IMT!G29</f>
        <v>1</v>
      </c>
      <c r="H6" s="76">
        <f>IMT!G34</f>
        <v>0.5</v>
      </c>
      <c r="I6" s="76">
        <f>IMT!G41</f>
        <v>1</v>
      </c>
      <c r="J6" s="76">
        <f>IMT!G46</f>
        <v>1</v>
      </c>
      <c r="K6" s="76">
        <f>AVERAGE(D6:J6)</f>
        <v>0.7857142857142857</v>
      </c>
      <c r="L6" s="407"/>
    </row>
    <row r="7" spans="2:12" ht="30.75" customHeight="1">
      <c r="B7" s="2"/>
      <c r="L7" s="407"/>
    </row>
    <row r="8" spans="2:12">
      <c r="B8" s="2"/>
      <c r="L8" s="407"/>
    </row>
    <row r="9" spans="2:12">
      <c r="B9" s="2"/>
      <c r="L9" s="407"/>
    </row>
    <row r="10" spans="2:12">
      <c r="B10" s="2"/>
      <c r="L10" s="407"/>
    </row>
    <row r="11" spans="2:12">
      <c r="B11" s="2"/>
      <c r="L11" s="407"/>
    </row>
    <row r="12" spans="2:12">
      <c r="B12" s="2"/>
      <c r="L12" s="407"/>
    </row>
    <row r="13" spans="2:12">
      <c r="B13" s="2"/>
      <c r="L13" s="407"/>
    </row>
    <row r="14" spans="2:12">
      <c r="B14" s="2"/>
      <c r="L14" s="407"/>
    </row>
    <row r="15" spans="2:12">
      <c r="B15" s="2"/>
      <c r="L15" s="407"/>
    </row>
    <row r="16" spans="2:12">
      <c r="B16" s="2"/>
      <c r="L16" s="407"/>
    </row>
    <row r="17" spans="2:12">
      <c r="B17" s="2"/>
      <c r="L17" s="407"/>
    </row>
    <row r="18" spans="2:12">
      <c r="B18" s="2"/>
      <c r="L18" s="407"/>
    </row>
    <row r="19" spans="2:12">
      <c r="B19" s="2"/>
      <c r="L19" s="407"/>
    </row>
    <row r="20" spans="2:12">
      <c r="B20" s="2"/>
      <c r="L20" s="407"/>
    </row>
    <row r="21" spans="2:12">
      <c r="B21" s="2"/>
      <c r="L21" s="407"/>
    </row>
    <row r="22" spans="2:12">
      <c r="B22" s="2"/>
      <c r="L22" s="407"/>
    </row>
    <row r="23" spans="2:12">
      <c r="B23" s="2"/>
      <c r="L23" s="407"/>
    </row>
    <row r="24" spans="2:12">
      <c r="B24" s="2"/>
      <c r="L24" s="407"/>
    </row>
    <row r="25" spans="2:12">
      <c r="B25" s="2"/>
      <c r="L25" s="407"/>
    </row>
    <row r="26" spans="2:12">
      <c r="B26" s="2"/>
      <c r="L26" s="407"/>
    </row>
    <row r="27" spans="2:12">
      <c r="B27" s="2"/>
      <c r="L27" s="407"/>
    </row>
    <row r="28" spans="2:12">
      <c r="B28" s="407"/>
      <c r="C28" s="407"/>
      <c r="D28" s="407"/>
      <c r="E28" s="407"/>
      <c r="F28" s="407"/>
      <c r="G28" s="407"/>
      <c r="H28" s="407"/>
      <c r="I28" s="407"/>
      <c r="J28" s="407"/>
      <c r="K28" s="407"/>
      <c r="L28" s="407"/>
    </row>
    <row r="29" spans="2:12" ht="29.25" customHeight="1">
      <c r="B29" s="407"/>
      <c r="C29" s="407"/>
      <c r="D29" s="407"/>
      <c r="E29" s="407"/>
      <c r="F29" s="407"/>
      <c r="G29" s="407"/>
      <c r="H29" s="407"/>
      <c r="I29" s="407"/>
      <c r="J29" s="407"/>
      <c r="K29" s="407"/>
      <c r="L29" s="407"/>
    </row>
  </sheetData>
  <sheetProtection selectLockedCells="1"/>
  <mergeCells count="5">
    <mergeCell ref="L1:L29"/>
    <mergeCell ref="C4:K4"/>
    <mergeCell ref="C3:K3"/>
    <mergeCell ref="C2:K2"/>
    <mergeCell ref="B28:K29"/>
  </mergeCells>
  <phoneticPr fontId="60" type="noConversion"/>
  <conditionalFormatting sqref="D6:K6">
    <cfRule type="containsText" dxfId="139" priority="43" operator="containsText" text="N/A">
      <formula>NOT(ISERROR(SEARCH("N/A",D6)))</formula>
    </cfRule>
  </conditionalFormatting>
  <conditionalFormatting sqref="E6:K6">
    <cfRule type="cellIs" dxfId="138" priority="44" operator="equal">
      <formula>0.8</formula>
    </cfRule>
    <cfRule type="cellIs" dxfId="137" priority="45" operator="greaterThan">
      <formula>0.8</formula>
    </cfRule>
    <cfRule type="cellIs" dxfId="136" priority="46" operator="greaterThan">
      <formula>0.5</formula>
    </cfRule>
    <cfRule type="cellIs" dxfId="135" priority="47" operator="equal">
      <formula>0.5</formula>
    </cfRule>
    <cfRule type="cellIs" dxfId="134" priority="48" operator="lessThan">
      <formula>0.5</formula>
    </cfRule>
  </conditionalFormatting>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249977111117893"/>
  </sheetPr>
  <dimension ref="A1:T1763"/>
  <sheetViews>
    <sheetView topLeftCell="A33" zoomScale="50" zoomScaleNormal="50" workbookViewId="0">
      <selection activeCell="C12" sqref="C12:C42"/>
    </sheetView>
  </sheetViews>
  <sheetFormatPr defaultColWidth="12.75" defaultRowHeight="15.75"/>
  <cols>
    <col min="1" max="1" width="12.625" style="138" customWidth="1"/>
    <col min="2" max="2" width="15.375" style="168" customWidth="1"/>
    <col min="3" max="3" width="174.875" style="169" customWidth="1"/>
    <col min="4" max="4" width="19.125" style="169" customWidth="1"/>
    <col min="5" max="5" width="30.25" style="172" customWidth="1"/>
    <col min="6" max="6" width="16.625" style="169" customWidth="1"/>
    <col min="7" max="7" width="25.375" style="171" customWidth="1"/>
    <col min="8" max="8" width="26.25" style="171" customWidth="1"/>
    <col min="9" max="9" width="36.5" style="170" customWidth="1"/>
    <col min="10" max="10" width="31.875" style="138" customWidth="1"/>
    <col min="11" max="11" width="39.25" style="138" customWidth="1"/>
    <col min="12" max="12" width="33.75" style="170" customWidth="1"/>
    <col min="13" max="13" width="29.375" style="138" customWidth="1"/>
    <col min="14" max="14" width="24.625" style="138" customWidth="1"/>
    <col min="15" max="15" width="19.5" style="138" customWidth="1"/>
    <col min="16" max="16" width="12" style="171" customWidth="1"/>
    <col min="17" max="18" width="21" style="138" customWidth="1"/>
    <col min="19" max="16384" width="12.75" style="138"/>
  </cols>
  <sheetData>
    <row r="1" spans="1:20" ht="27.75" customHeight="1">
      <c r="A1" s="446"/>
      <c r="B1" s="446"/>
      <c r="C1" s="446"/>
      <c r="D1" s="446"/>
      <c r="E1" s="446"/>
      <c r="F1" s="446"/>
      <c r="G1" s="446"/>
      <c r="H1" s="446"/>
      <c r="I1" s="446"/>
      <c r="J1" s="446"/>
      <c r="K1" s="446"/>
      <c r="L1" s="446"/>
      <c r="M1" s="446"/>
      <c r="N1" s="446"/>
      <c r="O1" s="446"/>
      <c r="P1" s="446"/>
      <c r="Q1" s="137"/>
      <c r="R1" s="137"/>
      <c r="S1" s="137"/>
    </row>
    <row r="2" spans="1:20" ht="70.5" customHeight="1">
      <c r="A2" s="486" t="s">
        <v>162</v>
      </c>
      <c r="B2" s="486"/>
      <c r="C2" s="486"/>
      <c r="D2" s="486"/>
      <c r="E2" s="486"/>
      <c r="F2" s="486"/>
      <c r="G2" s="486"/>
      <c r="H2" s="486"/>
      <c r="I2" s="486"/>
      <c r="J2" s="486"/>
      <c r="K2" s="486"/>
      <c r="L2" s="486"/>
      <c r="M2" s="486"/>
      <c r="N2" s="486"/>
      <c r="O2" s="486"/>
      <c r="P2" s="487"/>
      <c r="Q2" s="137"/>
      <c r="R2" s="137"/>
      <c r="S2" s="137"/>
    </row>
    <row r="3" spans="1:20" ht="60.75" customHeight="1">
      <c r="A3" s="449"/>
      <c r="B3" s="139"/>
      <c r="C3" s="370" t="s">
        <v>464</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41.25"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32.25"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39.7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51.75"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50.25" customHeight="1">
      <c r="A10" s="449"/>
      <c r="B10" s="442" t="s">
        <v>48</v>
      </c>
      <c r="C10" s="440" t="s">
        <v>145</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7</v>
      </c>
      <c r="N11" s="152" t="s">
        <v>8</v>
      </c>
      <c r="O11" s="153" t="s">
        <v>9</v>
      </c>
      <c r="P11" s="449"/>
      <c r="Q11" s="146"/>
      <c r="R11" s="146"/>
      <c r="S11" s="146"/>
      <c r="T11" s="146"/>
    </row>
    <row r="12" spans="1:20" s="151" customFormat="1" ht="76.5" customHeight="1">
      <c r="A12" s="484"/>
      <c r="B12" s="156" t="s">
        <v>140</v>
      </c>
      <c r="C12" s="54" t="s">
        <v>860</v>
      </c>
      <c r="D12" s="55"/>
      <c r="E12" s="55"/>
      <c r="F12" s="136"/>
      <c r="G12" s="157">
        <f>IF(COUNT(D13:D18)=0,"N/A",SUM(D13:D18)/(COUNT(D13:D18)*2))</f>
        <v>0.5</v>
      </c>
      <c r="H12" s="158" t="str">
        <f>IF(G12="N/A","N/A", IF(G12&gt;=80%,"MET",IF(G12&gt;=50%,"PARTIAL MET","Not Met")))</f>
        <v>PARTIAL MET</v>
      </c>
      <c r="I12" s="423"/>
      <c r="J12" s="424"/>
      <c r="K12" s="424"/>
      <c r="L12" s="424"/>
      <c r="M12" s="424"/>
      <c r="N12" s="424"/>
      <c r="O12" s="424"/>
      <c r="P12" s="438"/>
      <c r="Q12" s="146"/>
      <c r="R12" s="146"/>
      <c r="S12" s="146"/>
      <c r="T12" s="146"/>
    </row>
    <row r="13" spans="1:20" s="146" customFormat="1" ht="93.75" customHeight="1">
      <c r="A13" s="485"/>
      <c r="B13" s="160">
        <v>1</v>
      </c>
      <c r="C13" s="101" t="s">
        <v>861</v>
      </c>
      <c r="D13" s="122" t="s">
        <v>29</v>
      </c>
      <c r="E13" s="482"/>
      <c r="F13" s="483"/>
      <c r="G13" s="392"/>
      <c r="H13" s="392"/>
      <c r="I13" s="39"/>
      <c r="J13" s="175"/>
      <c r="K13" s="175"/>
      <c r="L13" s="163"/>
      <c r="M13" s="163"/>
      <c r="N13" s="163"/>
      <c r="O13" s="164"/>
      <c r="P13" s="439"/>
    </row>
    <row r="14" spans="1:20" s="146" customFormat="1" ht="96.75" customHeight="1">
      <c r="A14" s="485"/>
      <c r="B14" s="160">
        <v>2</v>
      </c>
      <c r="C14" s="111" t="s">
        <v>862</v>
      </c>
      <c r="D14" s="122" t="s">
        <v>29</v>
      </c>
      <c r="E14" s="482"/>
      <c r="F14" s="483"/>
      <c r="G14" s="393"/>
      <c r="H14" s="393"/>
      <c r="I14" s="167"/>
      <c r="J14" s="166"/>
      <c r="K14" s="166"/>
      <c r="L14" s="163"/>
      <c r="M14" s="163"/>
      <c r="N14" s="163"/>
      <c r="O14" s="164"/>
      <c r="P14" s="439"/>
    </row>
    <row r="15" spans="1:20" s="146" customFormat="1" ht="91.5" customHeight="1">
      <c r="A15" s="485"/>
      <c r="B15" s="160">
        <v>3</v>
      </c>
      <c r="C15" s="111" t="s">
        <v>403</v>
      </c>
      <c r="D15" s="122">
        <v>1</v>
      </c>
      <c r="E15" s="482"/>
      <c r="F15" s="483"/>
      <c r="G15" s="393"/>
      <c r="H15" s="393"/>
      <c r="I15" s="167"/>
      <c r="J15" s="175"/>
      <c r="K15" s="166"/>
      <c r="L15" s="163"/>
      <c r="M15" s="163"/>
      <c r="N15" s="163"/>
      <c r="O15" s="164"/>
      <c r="P15" s="439"/>
    </row>
    <row r="16" spans="1:20" s="146" customFormat="1" ht="91.5" customHeight="1">
      <c r="A16" s="485"/>
      <c r="B16" s="160">
        <v>4</v>
      </c>
      <c r="C16" s="111" t="s">
        <v>863</v>
      </c>
      <c r="D16" s="122">
        <v>1</v>
      </c>
      <c r="E16" s="178"/>
      <c r="F16" s="179"/>
      <c r="G16" s="393"/>
      <c r="H16" s="393"/>
      <c r="I16" s="167"/>
      <c r="J16" s="175"/>
      <c r="K16" s="166"/>
      <c r="L16" s="163"/>
      <c r="M16" s="163"/>
      <c r="N16" s="163"/>
      <c r="O16" s="164"/>
      <c r="P16" s="439"/>
    </row>
    <row r="17" spans="1:20" s="146" customFormat="1" ht="91.5" customHeight="1">
      <c r="A17" s="485"/>
      <c r="B17" s="160">
        <v>5</v>
      </c>
      <c r="C17" s="111" t="s">
        <v>864</v>
      </c>
      <c r="D17" s="122">
        <v>1</v>
      </c>
      <c r="E17" s="178"/>
      <c r="F17" s="179"/>
      <c r="G17" s="393"/>
      <c r="H17" s="393"/>
      <c r="I17" s="167"/>
      <c r="J17" s="175"/>
      <c r="K17" s="166"/>
      <c r="L17" s="163"/>
      <c r="M17" s="163"/>
      <c r="N17" s="163"/>
      <c r="O17" s="164"/>
      <c r="P17" s="439"/>
    </row>
    <row r="18" spans="1:20" s="146" customFormat="1" ht="90.75" customHeight="1">
      <c r="A18" s="485"/>
      <c r="B18" s="160">
        <v>6</v>
      </c>
      <c r="C18" s="111" t="s">
        <v>865</v>
      </c>
      <c r="D18" s="122" t="s">
        <v>29</v>
      </c>
      <c r="E18" s="482"/>
      <c r="F18" s="483"/>
      <c r="G18" s="394"/>
      <c r="H18" s="394"/>
      <c r="I18" s="39"/>
      <c r="J18" s="167"/>
      <c r="K18" s="166"/>
      <c r="L18" s="163"/>
      <c r="M18" s="163"/>
      <c r="N18" s="163"/>
      <c r="O18" s="164"/>
      <c r="P18" s="439"/>
    </row>
    <row r="19" spans="1:20" s="151" customFormat="1" ht="84.75" customHeight="1">
      <c r="A19" s="485"/>
      <c r="B19" s="156" t="s">
        <v>141</v>
      </c>
      <c r="C19" s="54" t="s">
        <v>866</v>
      </c>
      <c r="D19" s="55"/>
      <c r="E19" s="55"/>
      <c r="F19" s="55"/>
      <c r="G19" s="157">
        <f>IF(COUNT(D20:D24)=0,"N/A",SUM(D20:D24)/(COUNT(D20:D24)*2))</f>
        <v>0.5</v>
      </c>
      <c r="H19" s="158" t="str">
        <f>IF(G19="N/A","N/A", IF(G19&gt;=80%,"MET",IF(G19&gt;=50%,"PARTIAL MET","Not Met")))</f>
        <v>PARTIAL MET</v>
      </c>
      <c r="I19" s="423"/>
      <c r="J19" s="424"/>
      <c r="K19" s="424"/>
      <c r="L19" s="424"/>
      <c r="M19" s="424"/>
      <c r="N19" s="424"/>
      <c r="O19" s="424"/>
      <c r="P19" s="439"/>
      <c r="Q19" s="146"/>
      <c r="R19" s="146"/>
      <c r="S19" s="146"/>
      <c r="T19" s="146"/>
    </row>
    <row r="20" spans="1:20" s="146" customFormat="1" ht="70.5" customHeight="1">
      <c r="A20" s="485"/>
      <c r="B20" s="160">
        <v>1</v>
      </c>
      <c r="C20" s="111" t="s">
        <v>867</v>
      </c>
      <c r="D20" s="122" t="s">
        <v>29</v>
      </c>
      <c r="E20" s="482"/>
      <c r="F20" s="483"/>
      <c r="G20" s="392"/>
      <c r="H20" s="392"/>
      <c r="I20" s="39"/>
      <c r="J20" s="41"/>
      <c r="K20" s="175"/>
      <c r="L20" s="163"/>
      <c r="M20" s="163"/>
      <c r="N20" s="163"/>
      <c r="O20" s="164"/>
      <c r="P20" s="439"/>
    </row>
    <row r="21" spans="1:20" s="146" customFormat="1" ht="72.75" customHeight="1">
      <c r="A21" s="485"/>
      <c r="B21" s="160">
        <v>2</v>
      </c>
      <c r="C21" s="111" t="s">
        <v>868</v>
      </c>
      <c r="D21" s="122" t="s">
        <v>29</v>
      </c>
      <c r="E21" s="482"/>
      <c r="F21" s="483"/>
      <c r="G21" s="393"/>
      <c r="H21" s="393"/>
      <c r="I21" s="167"/>
      <c r="J21" s="167"/>
      <c r="K21" s="175"/>
      <c r="L21" s="163"/>
      <c r="M21" s="163"/>
      <c r="N21" s="163"/>
      <c r="O21" s="164"/>
      <c r="P21" s="439"/>
    </row>
    <row r="22" spans="1:20" s="146" customFormat="1" ht="72.75" customHeight="1">
      <c r="A22" s="485"/>
      <c r="B22" s="160">
        <v>3</v>
      </c>
      <c r="C22" s="111" t="s">
        <v>869</v>
      </c>
      <c r="D22" s="122">
        <v>1</v>
      </c>
      <c r="E22" s="482"/>
      <c r="F22" s="483"/>
      <c r="G22" s="393"/>
      <c r="H22" s="393"/>
      <c r="I22" s="91"/>
      <c r="J22" s="166"/>
      <c r="K22" s="40"/>
      <c r="L22" s="163"/>
      <c r="M22" s="163"/>
      <c r="N22" s="163"/>
      <c r="O22" s="164"/>
      <c r="P22" s="439"/>
    </row>
    <row r="23" spans="1:20" s="146" customFormat="1" ht="72.75" customHeight="1">
      <c r="A23" s="485"/>
      <c r="B23" s="160">
        <v>4</v>
      </c>
      <c r="C23" s="111" t="s">
        <v>870</v>
      </c>
      <c r="D23" s="122"/>
      <c r="E23" s="178"/>
      <c r="F23" s="179"/>
      <c r="G23" s="393"/>
      <c r="H23" s="393"/>
      <c r="I23" s="91"/>
      <c r="J23" s="166"/>
      <c r="K23" s="40"/>
      <c r="L23" s="163"/>
      <c r="M23" s="163"/>
      <c r="N23" s="163"/>
      <c r="O23" s="164"/>
      <c r="P23" s="439"/>
    </row>
    <row r="24" spans="1:20" s="146" customFormat="1" ht="72.75" customHeight="1">
      <c r="A24" s="485"/>
      <c r="B24" s="160">
        <v>5</v>
      </c>
      <c r="C24" s="111" t="s">
        <v>871</v>
      </c>
      <c r="D24" s="122">
        <v>1</v>
      </c>
      <c r="E24" s="482"/>
      <c r="F24" s="483"/>
      <c r="G24" s="393"/>
      <c r="H24" s="393"/>
      <c r="I24" s="167"/>
      <c r="J24" s="166"/>
      <c r="K24" s="166"/>
      <c r="L24" s="163"/>
      <c r="M24" s="163"/>
      <c r="N24" s="163"/>
      <c r="O24" s="164"/>
      <c r="P24" s="439"/>
    </row>
    <row r="25" spans="1:20" s="151" customFormat="1" ht="79.5" customHeight="1">
      <c r="A25" s="485"/>
      <c r="B25" s="156" t="s">
        <v>142</v>
      </c>
      <c r="C25" s="54" t="s">
        <v>872</v>
      </c>
      <c r="D25" s="55"/>
      <c r="E25" s="55"/>
      <c r="F25" s="55"/>
      <c r="G25" s="157">
        <f>IF(COUNT(D26:D30)=0,"N/A",SUM(D26:D30)/(COUNT(D26:D30)*2))</f>
        <v>1</v>
      </c>
      <c r="H25" s="158" t="str">
        <f>IF(G25="N/A","N/A", IF(G25&gt;=80%,"MET",IF(G25&gt;=50%,"PARTIAL MET","Not Met")))</f>
        <v>MET</v>
      </c>
      <c r="I25" s="423"/>
      <c r="J25" s="424"/>
      <c r="K25" s="424"/>
      <c r="L25" s="424"/>
      <c r="M25" s="424"/>
      <c r="N25" s="424"/>
      <c r="O25" s="424"/>
      <c r="P25" s="439"/>
    </row>
    <row r="26" spans="1:20" s="146" customFormat="1" ht="88.5" customHeight="1">
      <c r="A26" s="485"/>
      <c r="B26" s="160">
        <v>1</v>
      </c>
      <c r="C26" s="111" t="s">
        <v>873</v>
      </c>
      <c r="D26" s="122" t="s">
        <v>29</v>
      </c>
      <c r="E26" s="482"/>
      <c r="F26" s="483"/>
      <c r="G26" s="432"/>
      <c r="H26" s="432"/>
      <c r="I26" s="40"/>
      <c r="J26" s="41"/>
      <c r="K26" s="41"/>
      <c r="L26" s="163"/>
      <c r="M26" s="163"/>
      <c r="N26" s="163"/>
      <c r="O26" s="164"/>
      <c r="P26" s="439"/>
      <c r="Q26" s="138"/>
      <c r="R26" s="138"/>
    </row>
    <row r="27" spans="1:20" s="146" customFormat="1" ht="88.5" customHeight="1">
      <c r="A27" s="485"/>
      <c r="B27" s="160">
        <v>2</v>
      </c>
      <c r="C27" s="111" t="s">
        <v>402</v>
      </c>
      <c r="D27" s="122">
        <v>2</v>
      </c>
      <c r="E27" s="482"/>
      <c r="F27" s="483"/>
      <c r="G27" s="433"/>
      <c r="H27" s="433"/>
      <c r="I27" s="167"/>
      <c r="J27" s="166"/>
      <c r="K27" s="166"/>
      <c r="L27" s="163"/>
      <c r="M27" s="163"/>
      <c r="N27" s="163"/>
      <c r="O27" s="164"/>
      <c r="P27" s="439"/>
      <c r="Q27" s="138"/>
      <c r="R27" s="138"/>
    </row>
    <row r="28" spans="1:20" s="146" customFormat="1" ht="88.5" customHeight="1">
      <c r="A28" s="485"/>
      <c r="B28" s="160">
        <v>3</v>
      </c>
      <c r="C28" s="111" t="s">
        <v>188</v>
      </c>
      <c r="D28" s="122"/>
      <c r="E28" s="178"/>
      <c r="F28" s="179"/>
      <c r="G28" s="433"/>
      <c r="H28" s="433"/>
      <c r="I28" s="167"/>
      <c r="J28" s="166"/>
      <c r="K28" s="166"/>
      <c r="L28" s="163"/>
      <c r="M28" s="163"/>
      <c r="N28" s="163"/>
      <c r="O28" s="164"/>
      <c r="P28" s="439"/>
      <c r="Q28" s="138"/>
      <c r="R28" s="138"/>
    </row>
    <row r="29" spans="1:20" s="146" customFormat="1" ht="88.5" customHeight="1">
      <c r="A29" s="485"/>
      <c r="B29" s="160">
        <v>4</v>
      </c>
      <c r="C29" s="111" t="s">
        <v>874</v>
      </c>
      <c r="D29" s="122"/>
      <c r="E29" s="321"/>
      <c r="F29" s="322"/>
      <c r="G29" s="433"/>
      <c r="H29" s="433"/>
      <c r="I29" s="167"/>
      <c r="J29" s="166"/>
      <c r="K29" s="166"/>
      <c r="L29" s="163"/>
      <c r="M29" s="163"/>
      <c r="N29" s="163"/>
      <c r="O29" s="164"/>
      <c r="P29" s="439"/>
      <c r="Q29" s="138"/>
      <c r="R29" s="138"/>
    </row>
    <row r="30" spans="1:20" s="146" customFormat="1" ht="88.5" customHeight="1">
      <c r="A30" s="485"/>
      <c r="B30" s="160">
        <v>5</v>
      </c>
      <c r="C30" s="111" t="s">
        <v>875</v>
      </c>
      <c r="D30" s="122">
        <v>2</v>
      </c>
      <c r="E30" s="178"/>
      <c r="F30" s="179"/>
      <c r="G30" s="433"/>
      <c r="H30" s="433"/>
      <c r="I30" s="167"/>
      <c r="J30" s="166"/>
      <c r="K30" s="166"/>
      <c r="L30" s="163"/>
      <c r="M30" s="163"/>
      <c r="N30" s="163"/>
      <c r="O30" s="164"/>
      <c r="P30" s="439"/>
      <c r="Q30" s="138"/>
      <c r="R30" s="138"/>
    </row>
    <row r="31" spans="1:20" s="151" customFormat="1" ht="81.75" customHeight="1">
      <c r="A31" s="485"/>
      <c r="B31" s="156" t="s">
        <v>143</v>
      </c>
      <c r="C31" s="35" t="s">
        <v>876</v>
      </c>
      <c r="D31" s="36"/>
      <c r="E31" s="36"/>
      <c r="F31" s="36"/>
      <c r="G31" s="157">
        <f>IF(COUNT(D32:D36)=0,"N/A",SUM(D32:D36)/(COUNT(D32:D36)*2))</f>
        <v>0.75</v>
      </c>
      <c r="H31" s="158" t="str">
        <f>IF(G31="N/A","N/A", IF(G31&gt;=80%,"MET",IF(G31&gt;=50%,"PARTIAL MET","Not Met")))</f>
        <v>PARTIAL MET</v>
      </c>
      <c r="I31" s="423"/>
      <c r="J31" s="424"/>
      <c r="K31" s="424"/>
      <c r="L31" s="424"/>
      <c r="M31" s="424"/>
      <c r="N31" s="424"/>
      <c r="O31" s="424"/>
      <c r="P31" s="439"/>
    </row>
    <row r="32" spans="1:20" s="146" customFormat="1" ht="73.5" customHeight="1">
      <c r="A32" s="485"/>
      <c r="B32" s="160">
        <v>1</v>
      </c>
      <c r="C32" s="111" t="s">
        <v>877</v>
      </c>
      <c r="D32" s="122" t="s">
        <v>29</v>
      </c>
      <c r="E32" s="482"/>
      <c r="F32" s="483"/>
      <c r="G32" s="432"/>
      <c r="H32" s="432"/>
      <c r="I32" s="175"/>
      <c r="J32" s="167"/>
      <c r="K32" s="167"/>
      <c r="L32" s="163"/>
      <c r="M32" s="163"/>
      <c r="N32" s="163"/>
      <c r="O32" s="164"/>
      <c r="P32" s="439"/>
      <c r="Q32" s="138"/>
      <c r="R32" s="138"/>
    </row>
    <row r="33" spans="1:18" s="146" customFormat="1" ht="86.25" customHeight="1">
      <c r="A33" s="485"/>
      <c r="B33" s="160">
        <v>2</v>
      </c>
      <c r="C33" s="111" t="s">
        <v>878</v>
      </c>
      <c r="D33" s="122" t="s">
        <v>29</v>
      </c>
      <c r="E33" s="482"/>
      <c r="F33" s="483"/>
      <c r="G33" s="433"/>
      <c r="H33" s="433"/>
      <c r="I33" s="167"/>
      <c r="J33" s="167"/>
      <c r="K33" s="91"/>
      <c r="L33" s="163"/>
      <c r="M33" s="163"/>
      <c r="N33" s="163"/>
      <c r="O33" s="164"/>
      <c r="P33" s="439"/>
      <c r="Q33" s="138"/>
      <c r="R33" s="138"/>
    </row>
    <row r="34" spans="1:18" s="146" customFormat="1" ht="86.25" customHeight="1">
      <c r="A34" s="485"/>
      <c r="B34" s="160">
        <v>3</v>
      </c>
      <c r="C34" s="111" t="s">
        <v>879</v>
      </c>
      <c r="D34" s="122">
        <v>1</v>
      </c>
      <c r="E34" s="482"/>
      <c r="F34" s="483"/>
      <c r="G34" s="433"/>
      <c r="H34" s="433"/>
      <c r="I34" s="166"/>
      <c r="J34" s="175"/>
      <c r="K34" s="167"/>
      <c r="L34" s="163"/>
      <c r="M34" s="163"/>
      <c r="N34" s="163"/>
      <c r="O34" s="164"/>
      <c r="P34" s="439"/>
      <c r="Q34" s="138"/>
      <c r="R34" s="138"/>
    </row>
    <row r="35" spans="1:18" s="146" customFormat="1" ht="86.25" customHeight="1">
      <c r="A35" s="485"/>
      <c r="B35" s="160">
        <v>4</v>
      </c>
      <c r="C35" s="111" t="s">
        <v>880</v>
      </c>
      <c r="D35" s="122"/>
      <c r="E35" s="178"/>
      <c r="F35" s="179"/>
      <c r="G35" s="433"/>
      <c r="H35" s="433"/>
      <c r="I35" s="166"/>
      <c r="J35" s="175"/>
      <c r="K35" s="167"/>
      <c r="L35" s="163"/>
      <c r="M35" s="163"/>
      <c r="N35" s="163"/>
      <c r="O35" s="164"/>
      <c r="P35" s="439"/>
      <c r="Q35" s="138"/>
      <c r="R35" s="138"/>
    </row>
    <row r="36" spans="1:18" s="146" customFormat="1" ht="84" customHeight="1">
      <c r="A36" s="485"/>
      <c r="B36" s="160">
        <v>5</v>
      </c>
      <c r="C36" s="111" t="s">
        <v>881</v>
      </c>
      <c r="D36" s="122">
        <v>2</v>
      </c>
      <c r="E36" s="482"/>
      <c r="F36" s="483"/>
      <c r="G36" s="433"/>
      <c r="H36" s="434"/>
      <c r="I36" s="167"/>
      <c r="J36" s="175"/>
      <c r="K36" s="166"/>
      <c r="L36" s="163"/>
      <c r="M36" s="163"/>
      <c r="N36" s="163"/>
      <c r="O36" s="164"/>
      <c r="P36" s="439"/>
      <c r="Q36" s="138"/>
      <c r="R36" s="138"/>
    </row>
    <row r="37" spans="1:18" s="151" customFormat="1" ht="81.75" customHeight="1">
      <c r="A37" s="485"/>
      <c r="B37" s="156" t="s">
        <v>144</v>
      </c>
      <c r="C37" s="35" t="s">
        <v>882</v>
      </c>
      <c r="D37" s="36"/>
      <c r="E37" s="36"/>
      <c r="F37" s="44"/>
      <c r="G37" s="157">
        <f>IF(COUNT(D38:D42)=0,"N/A",SUM(D38:D42)/(COUNT(D38:D42)*2))</f>
        <v>1</v>
      </c>
      <c r="H37" s="158" t="str">
        <f>IF(G37="N/A","N/A", IF(G37&gt;=80%,"MET",IF(G37&gt;=50%,"PARTIAL MET","Not Met")))</f>
        <v>MET</v>
      </c>
      <c r="I37" s="423"/>
      <c r="J37" s="424"/>
      <c r="K37" s="424"/>
      <c r="L37" s="424"/>
      <c r="M37" s="424"/>
      <c r="N37" s="424"/>
      <c r="O37" s="424"/>
      <c r="P37" s="439"/>
    </row>
    <row r="38" spans="1:18" s="146" customFormat="1" ht="81.75" customHeight="1">
      <c r="A38" s="485"/>
      <c r="B38" s="160">
        <v>1</v>
      </c>
      <c r="C38" s="111" t="s">
        <v>883</v>
      </c>
      <c r="D38" s="122" t="s">
        <v>29</v>
      </c>
      <c r="E38" s="482"/>
      <c r="F38" s="483"/>
      <c r="G38" s="432"/>
      <c r="H38" s="432"/>
      <c r="I38" s="167"/>
      <c r="J38" s="91"/>
      <c r="K38" s="41"/>
      <c r="L38" s="163"/>
      <c r="M38" s="163"/>
      <c r="N38" s="163"/>
      <c r="O38" s="164"/>
      <c r="P38" s="439"/>
      <c r="Q38" s="138"/>
      <c r="R38" s="138"/>
    </row>
    <row r="39" spans="1:18" s="146" customFormat="1" ht="86.25" customHeight="1">
      <c r="A39" s="485"/>
      <c r="B39" s="160">
        <v>2</v>
      </c>
      <c r="C39" s="111" t="s">
        <v>884</v>
      </c>
      <c r="D39" s="122" t="s">
        <v>29</v>
      </c>
      <c r="E39" s="482"/>
      <c r="F39" s="483"/>
      <c r="G39" s="433"/>
      <c r="H39" s="433"/>
      <c r="I39" s="167"/>
      <c r="J39" s="91"/>
      <c r="K39" s="166"/>
      <c r="L39" s="163"/>
      <c r="M39" s="163"/>
      <c r="N39" s="163"/>
      <c r="O39" s="164"/>
      <c r="P39" s="439"/>
      <c r="Q39" s="138"/>
      <c r="R39" s="138"/>
    </row>
    <row r="40" spans="1:18" s="146" customFormat="1" ht="86.25" customHeight="1">
      <c r="A40" s="485"/>
      <c r="B40" s="160">
        <v>3</v>
      </c>
      <c r="C40" s="111" t="s">
        <v>885</v>
      </c>
      <c r="D40" s="122" t="s">
        <v>29</v>
      </c>
      <c r="E40" s="482"/>
      <c r="F40" s="483"/>
      <c r="G40" s="433"/>
      <c r="H40" s="433"/>
      <c r="I40" s="175"/>
      <c r="J40" s="167"/>
      <c r="K40" s="166"/>
      <c r="L40" s="163"/>
      <c r="M40" s="163"/>
      <c r="N40" s="163"/>
      <c r="O40" s="164"/>
      <c r="P40" s="439"/>
      <c r="Q40" s="138"/>
      <c r="R40" s="138"/>
    </row>
    <row r="41" spans="1:18" s="146" customFormat="1" ht="86.25" customHeight="1">
      <c r="A41" s="485"/>
      <c r="B41" s="160">
        <v>4</v>
      </c>
      <c r="C41" s="111" t="s">
        <v>886</v>
      </c>
      <c r="D41" s="122">
        <v>2</v>
      </c>
      <c r="E41" s="482"/>
      <c r="F41" s="483"/>
      <c r="G41" s="433"/>
      <c r="H41" s="433"/>
      <c r="I41" s="175"/>
      <c r="J41" s="91"/>
      <c r="K41" s="167"/>
      <c r="L41" s="163"/>
      <c r="M41" s="163"/>
      <c r="N41" s="163"/>
      <c r="O41" s="164"/>
      <c r="P41" s="439"/>
      <c r="Q41" s="138"/>
      <c r="R41" s="138"/>
    </row>
    <row r="42" spans="1:18" s="146" customFormat="1" ht="86.25" customHeight="1">
      <c r="A42" s="485"/>
      <c r="B42" s="160">
        <v>5</v>
      </c>
      <c r="C42" s="111" t="s">
        <v>189</v>
      </c>
      <c r="D42" s="122">
        <v>2</v>
      </c>
      <c r="E42" s="178"/>
      <c r="F42" s="179"/>
      <c r="G42" s="433"/>
      <c r="H42" s="433"/>
      <c r="I42" s="175"/>
      <c r="J42" s="91"/>
      <c r="K42" s="167"/>
      <c r="L42" s="163"/>
      <c r="M42" s="163"/>
      <c r="N42" s="163"/>
      <c r="O42" s="164"/>
      <c r="P42" s="439"/>
      <c r="Q42" s="138"/>
      <c r="R42" s="138"/>
    </row>
    <row r="43" spans="1:18" ht="39.75" customHeight="1">
      <c r="C43" s="170"/>
      <c r="D43" s="170"/>
      <c r="E43" s="170"/>
      <c r="F43" s="170"/>
      <c r="G43" s="479" t="s">
        <v>34</v>
      </c>
      <c r="H43" s="479"/>
    </row>
    <row r="44" spans="1:18" ht="45.75" customHeight="1">
      <c r="C44" s="170"/>
      <c r="D44" s="170"/>
      <c r="E44" s="170"/>
      <c r="F44" s="170"/>
      <c r="G44" s="480">
        <f>AVERAGE(G12:G42)</f>
        <v>0.75</v>
      </c>
      <c r="H44" s="481"/>
    </row>
    <row r="45" spans="1:18">
      <c r="C45" s="170"/>
      <c r="D45" s="170"/>
      <c r="E45" s="170"/>
      <c r="F45" s="170"/>
      <c r="G45" s="170"/>
      <c r="H45" s="169"/>
    </row>
    <row r="46" spans="1:18">
      <c r="C46" s="170"/>
      <c r="D46" s="170"/>
      <c r="E46" s="170"/>
      <c r="F46" s="170"/>
      <c r="G46" s="170"/>
    </row>
    <row r="47" spans="1:18">
      <c r="C47" s="170"/>
      <c r="D47" s="170"/>
      <c r="E47" s="170"/>
      <c r="F47" s="170"/>
      <c r="G47" s="170"/>
    </row>
    <row r="48" spans="1:18">
      <c r="C48" s="170"/>
      <c r="D48" s="170"/>
      <c r="E48" s="170"/>
      <c r="F48" s="170"/>
      <c r="G48" s="170"/>
    </row>
    <row r="49" spans="3:7">
      <c r="C49" s="170"/>
      <c r="D49" s="170"/>
      <c r="E49" s="170"/>
      <c r="F49" s="170"/>
      <c r="G49" s="170"/>
    </row>
    <row r="50" spans="3:7">
      <c r="C50" s="170"/>
      <c r="D50" s="170"/>
      <c r="E50" s="170"/>
      <c r="F50" s="170"/>
      <c r="G50" s="170"/>
    </row>
    <row r="51" spans="3:7">
      <c r="C51" s="170"/>
      <c r="D51" s="170"/>
      <c r="E51" s="170"/>
      <c r="F51" s="170"/>
      <c r="G51" s="170"/>
    </row>
    <row r="52" spans="3:7">
      <c r="C52" s="170"/>
      <c r="D52" s="170"/>
      <c r="E52" s="170"/>
      <c r="F52" s="170"/>
      <c r="G52" s="170"/>
    </row>
    <row r="53" spans="3:7">
      <c r="C53" s="170"/>
      <c r="D53" s="170"/>
      <c r="E53" s="170"/>
      <c r="F53" s="170"/>
      <c r="G53" s="170"/>
    </row>
    <row r="54" spans="3:7">
      <c r="C54" s="170"/>
      <c r="D54" s="170"/>
      <c r="E54" s="170"/>
      <c r="F54" s="170"/>
      <c r="G54" s="170"/>
    </row>
    <row r="55" spans="3:7">
      <c r="C55" s="170"/>
      <c r="D55" s="170"/>
      <c r="E55" s="170"/>
      <c r="F55" s="170"/>
      <c r="G55" s="170"/>
    </row>
    <row r="56" spans="3:7">
      <c r="C56" s="170"/>
      <c r="D56" s="170"/>
      <c r="E56" s="170"/>
      <c r="F56" s="170"/>
      <c r="G56" s="170"/>
    </row>
    <row r="57" spans="3:7">
      <c r="C57" s="170"/>
      <c r="D57" s="170"/>
      <c r="E57" s="170"/>
      <c r="F57" s="170"/>
      <c r="G57" s="170"/>
    </row>
    <row r="58" spans="3:7">
      <c r="C58" s="170"/>
      <c r="D58" s="170"/>
      <c r="E58" s="170"/>
      <c r="F58" s="170"/>
      <c r="G58" s="170"/>
    </row>
    <row r="59" spans="3:7">
      <c r="C59" s="170"/>
      <c r="D59" s="170"/>
      <c r="E59" s="170"/>
      <c r="F59" s="170"/>
      <c r="G59" s="170"/>
    </row>
    <row r="60" spans="3:7">
      <c r="C60" s="170"/>
      <c r="D60" s="170"/>
      <c r="E60" s="170"/>
      <c r="F60" s="170"/>
      <c r="G60" s="170"/>
    </row>
    <row r="61" spans="3:7">
      <c r="C61" s="170"/>
      <c r="D61" s="170"/>
      <c r="E61" s="170"/>
      <c r="F61" s="170"/>
      <c r="G61" s="170"/>
    </row>
    <row r="62" spans="3:7">
      <c r="C62" s="170"/>
      <c r="D62" s="170"/>
      <c r="E62" s="170"/>
      <c r="F62" s="170"/>
      <c r="G62" s="170"/>
    </row>
    <row r="63" spans="3:7">
      <c r="C63" s="170"/>
      <c r="D63" s="170"/>
      <c r="E63" s="170"/>
      <c r="F63" s="170"/>
      <c r="G63" s="170"/>
    </row>
    <row r="64" spans="3:7">
      <c r="C64" s="170"/>
      <c r="D64" s="170"/>
      <c r="E64" s="170"/>
      <c r="F64" s="170"/>
      <c r="G64" s="170"/>
    </row>
    <row r="65" spans="3:7">
      <c r="C65" s="170"/>
      <c r="D65" s="170"/>
      <c r="E65" s="170"/>
      <c r="F65" s="170"/>
      <c r="G65" s="170"/>
    </row>
    <row r="66" spans="3:7">
      <c r="C66" s="170"/>
      <c r="D66" s="170"/>
      <c r="E66" s="170"/>
      <c r="F66" s="170"/>
      <c r="G66" s="170"/>
    </row>
    <row r="67" spans="3:7">
      <c r="C67" s="170"/>
      <c r="D67" s="170"/>
      <c r="E67" s="170"/>
      <c r="F67" s="170"/>
      <c r="G67" s="170"/>
    </row>
    <row r="68" spans="3:7">
      <c r="C68" s="170"/>
      <c r="D68" s="170"/>
      <c r="E68" s="170"/>
      <c r="F68" s="170"/>
      <c r="G68" s="170"/>
    </row>
    <row r="69" spans="3:7">
      <c r="C69" s="170"/>
      <c r="D69" s="170"/>
      <c r="E69" s="170"/>
      <c r="F69" s="170"/>
      <c r="G69" s="170"/>
    </row>
    <row r="70" spans="3:7">
      <c r="C70" s="170"/>
      <c r="D70" s="170"/>
      <c r="E70" s="170"/>
      <c r="F70" s="170"/>
      <c r="G70" s="170"/>
    </row>
    <row r="71" spans="3:7">
      <c r="C71" s="170"/>
      <c r="D71" s="170"/>
      <c r="E71" s="170"/>
      <c r="F71" s="170"/>
      <c r="G71" s="170"/>
    </row>
    <row r="72" spans="3:7">
      <c r="C72" s="170"/>
      <c r="D72" s="170"/>
      <c r="E72" s="170"/>
      <c r="F72" s="170"/>
      <c r="G72" s="170"/>
    </row>
    <row r="73" spans="3:7">
      <c r="C73" s="170"/>
      <c r="D73" s="170"/>
      <c r="E73" s="170"/>
      <c r="F73" s="170"/>
      <c r="G73" s="170"/>
    </row>
    <row r="74" spans="3:7">
      <c r="C74" s="170"/>
      <c r="D74" s="170"/>
      <c r="E74" s="170"/>
      <c r="F74" s="170"/>
      <c r="G74" s="170"/>
    </row>
    <row r="75" spans="3:7">
      <c r="C75" s="170"/>
      <c r="D75" s="170"/>
      <c r="E75" s="170"/>
      <c r="F75" s="170"/>
      <c r="G75" s="170"/>
    </row>
    <row r="76" spans="3:7">
      <c r="C76" s="170"/>
      <c r="D76" s="170"/>
      <c r="E76" s="170"/>
      <c r="F76" s="170"/>
      <c r="G76" s="170"/>
    </row>
    <row r="77" spans="3:7">
      <c r="C77" s="170"/>
      <c r="D77" s="170"/>
      <c r="E77" s="170"/>
      <c r="F77" s="170"/>
      <c r="G77" s="170"/>
    </row>
    <row r="78" spans="3:7">
      <c r="C78" s="170"/>
      <c r="D78" s="170"/>
      <c r="E78" s="170"/>
      <c r="F78" s="170"/>
      <c r="G78" s="170"/>
    </row>
    <row r="79" spans="3:7">
      <c r="C79" s="170"/>
      <c r="D79" s="170"/>
      <c r="E79" s="170"/>
      <c r="F79" s="170"/>
      <c r="G79" s="170"/>
    </row>
    <row r="80" spans="3:7">
      <c r="C80" s="170"/>
      <c r="D80" s="170"/>
      <c r="E80" s="170"/>
      <c r="F80" s="170"/>
      <c r="G80" s="170"/>
    </row>
    <row r="81" spans="3:7">
      <c r="C81" s="170"/>
      <c r="D81" s="170"/>
      <c r="E81" s="170"/>
      <c r="F81" s="170"/>
      <c r="G81" s="170"/>
    </row>
    <row r="82" spans="3:7">
      <c r="C82" s="170"/>
      <c r="D82" s="170"/>
      <c r="E82" s="170"/>
      <c r="F82" s="170"/>
      <c r="G82" s="170"/>
    </row>
    <row r="83" spans="3:7">
      <c r="C83" s="170"/>
      <c r="D83" s="170"/>
      <c r="E83" s="170"/>
      <c r="F83" s="170"/>
      <c r="G83" s="170"/>
    </row>
    <row r="84" spans="3:7">
      <c r="C84" s="170"/>
      <c r="D84" s="170"/>
      <c r="E84" s="170"/>
      <c r="F84" s="170"/>
      <c r="G84" s="170"/>
    </row>
    <row r="85" spans="3:7">
      <c r="C85" s="170"/>
      <c r="D85" s="170"/>
      <c r="E85" s="170"/>
      <c r="F85" s="170"/>
      <c r="G85" s="170"/>
    </row>
    <row r="86" spans="3:7">
      <c r="C86" s="170"/>
      <c r="D86" s="170"/>
      <c r="E86" s="170"/>
      <c r="F86" s="170"/>
      <c r="G86" s="170"/>
    </row>
    <row r="87" spans="3:7">
      <c r="C87" s="170"/>
      <c r="D87" s="170"/>
      <c r="E87" s="170"/>
      <c r="F87" s="170"/>
      <c r="G87" s="170"/>
    </row>
    <row r="88" spans="3:7">
      <c r="C88" s="170"/>
      <c r="D88" s="170"/>
      <c r="E88" s="170"/>
      <c r="F88" s="170"/>
      <c r="G88" s="170"/>
    </row>
    <row r="89" spans="3:7">
      <c r="C89" s="170"/>
      <c r="D89" s="170"/>
      <c r="E89" s="170"/>
      <c r="F89" s="170"/>
      <c r="G89" s="170"/>
    </row>
    <row r="90" spans="3:7">
      <c r="C90" s="170"/>
      <c r="D90" s="170"/>
      <c r="E90" s="170"/>
      <c r="F90" s="170"/>
      <c r="G90" s="170"/>
    </row>
    <row r="91" spans="3:7">
      <c r="C91" s="170"/>
      <c r="D91" s="170"/>
      <c r="E91" s="170"/>
      <c r="F91" s="170"/>
      <c r="G91" s="170"/>
    </row>
    <row r="92" spans="3:7">
      <c r="C92" s="170"/>
      <c r="D92" s="170"/>
      <c r="E92" s="170"/>
      <c r="F92" s="170"/>
      <c r="G92" s="170"/>
    </row>
    <row r="93" spans="3:7">
      <c r="C93" s="170"/>
      <c r="D93" s="170"/>
      <c r="E93" s="170"/>
      <c r="F93" s="170"/>
      <c r="G93" s="170"/>
    </row>
    <row r="94" spans="3:7">
      <c r="C94" s="170"/>
      <c r="D94" s="170"/>
      <c r="E94" s="170"/>
      <c r="F94" s="170"/>
      <c r="G94" s="170"/>
    </row>
    <row r="95" spans="3:7">
      <c r="C95" s="170"/>
      <c r="D95" s="170"/>
      <c r="E95" s="170"/>
      <c r="F95" s="170"/>
      <c r="G95" s="170"/>
    </row>
    <row r="96" spans="3:7">
      <c r="C96" s="170"/>
      <c r="D96" s="170"/>
      <c r="E96" s="170"/>
      <c r="F96" s="170"/>
      <c r="G96" s="170"/>
    </row>
    <row r="97" spans="3:7">
      <c r="C97" s="170"/>
      <c r="D97" s="170"/>
      <c r="E97" s="170"/>
      <c r="F97" s="170"/>
      <c r="G97" s="170"/>
    </row>
    <row r="98" spans="3:7">
      <c r="C98" s="170"/>
      <c r="D98" s="170"/>
      <c r="E98" s="170"/>
      <c r="F98" s="170"/>
      <c r="G98" s="170"/>
    </row>
    <row r="99" spans="3:7">
      <c r="C99" s="170"/>
      <c r="D99" s="170"/>
      <c r="E99" s="170"/>
      <c r="F99" s="170"/>
      <c r="G99" s="170"/>
    </row>
    <row r="100" spans="3:7">
      <c r="C100" s="170"/>
      <c r="D100" s="170"/>
      <c r="E100" s="170"/>
      <c r="F100" s="170"/>
      <c r="G100" s="170"/>
    </row>
    <row r="101" spans="3:7">
      <c r="C101" s="170"/>
      <c r="D101" s="170"/>
      <c r="E101" s="170"/>
      <c r="F101" s="170"/>
      <c r="G101" s="170"/>
    </row>
    <row r="102" spans="3:7">
      <c r="C102" s="170"/>
      <c r="D102" s="170"/>
      <c r="E102" s="170"/>
      <c r="F102" s="170"/>
      <c r="G102" s="170"/>
    </row>
    <row r="103" spans="3:7">
      <c r="C103" s="170"/>
      <c r="D103" s="170"/>
      <c r="E103" s="170"/>
      <c r="F103" s="170"/>
      <c r="G103" s="170"/>
    </row>
    <row r="104" spans="3:7">
      <c r="C104" s="170"/>
      <c r="D104" s="170"/>
      <c r="E104" s="170"/>
      <c r="F104" s="170"/>
      <c r="G104" s="170"/>
    </row>
    <row r="105" spans="3:7">
      <c r="C105" s="170"/>
      <c r="D105" s="170"/>
      <c r="E105" s="170"/>
      <c r="F105" s="170"/>
      <c r="G105" s="170"/>
    </row>
    <row r="106" spans="3:7">
      <c r="C106" s="170"/>
      <c r="D106" s="170"/>
      <c r="E106" s="170"/>
      <c r="F106" s="170"/>
      <c r="G106" s="170"/>
    </row>
    <row r="107" spans="3:7">
      <c r="C107" s="170"/>
      <c r="D107" s="170"/>
      <c r="E107" s="170"/>
      <c r="F107" s="170"/>
      <c r="G107" s="170"/>
    </row>
    <row r="108" spans="3:7">
      <c r="C108" s="170"/>
      <c r="D108" s="170"/>
      <c r="E108" s="170"/>
      <c r="F108" s="170"/>
      <c r="G108" s="170"/>
    </row>
    <row r="109" spans="3:7">
      <c r="C109" s="170"/>
      <c r="D109" s="170"/>
      <c r="E109" s="170"/>
      <c r="F109" s="170"/>
      <c r="G109" s="170"/>
    </row>
    <row r="110" spans="3:7">
      <c r="C110" s="170"/>
      <c r="D110" s="170"/>
      <c r="E110" s="170"/>
      <c r="F110" s="170"/>
      <c r="G110" s="170"/>
    </row>
    <row r="111" spans="3:7">
      <c r="C111" s="170"/>
      <c r="D111" s="170"/>
      <c r="E111" s="170"/>
      <c r="F111" s="170"/>
      <c r="G111" s="170"/>
    </row>
    <row r="112" spans="3:7">
      <c r="C112" s="170"/>
      <c r="D112" s="170"/>
      <c r="E112" s="170"/>
      <c r="F112" s="170"/>
      <c r="G112" s="170"/>
    </row>
    <row r="113" spans="3:7">
      <c r="C113" s="170"/>
      <c r="D113" s="170"/>
      <c r="E113" s="170"/>
      <c r="F113" s="170"/>
      <c r="G113" s="170"/>
    </row>
    <row r="114" spans="3:7">
      <c r="C114" s="170"/>
      <c r="D114" s="170"/>
      <c r="E114" s="170"/>
      <c r="F114" s="170"/>
      <c r="G114" s="170"/>
    </row>
    <row r="115" spans="3:7">
      <c r="C115" s="170"/>
      <c r="D115" s="170"/>
      <c r="E115" s="170"/>
      <c r="F115" s="170"/>
      <c r="G115" s="170"/>
    </row>
    <row r="116" spans="3:7">
      <c r="C116" s="170"/>
      <c r="D116" s="170"/>
      <c r="E116" s="170"/>
      <c r="F116" s="170"/>
      <c r="G116" s="170"/>
    </row>
    <row r="117" spans="3:7">
      <c r="C117" s="170"/>
      <c r="D117" s="170"/>
      <c r="E117" s="170"/>
      <c r="F117" s="170"/>
      <c r="G117" s="170"/>
    </row>
    <row r="118" spans="3:7">
      <c r="C118" s="170"/>
      <c r="D118" s="170"/>
      <c r="E118" s="170"/>
      <c r="F118" s="170"/>
      <c r="G118" s="170"/>
    </row>
    <row r="119" spans="3:7">
      <c r="C119" s="170"/>
      <c r="D119" s="170"/>
      <c r="E119" s="170"/>
      <c r="F119" s="170"/>
      <c r="G119" s="170"/>
    </row>
    <row r="120" spans="3:7">
      <c r="C120" s="170"/>
      <c r="D120" s="170"/>
      <c r="E120" s="170"/>
      <c r="F120" s="170"/>
      <c r="G120" s="170"/>
    </row>
    <row r="121" spans="3:7">
      <c r="C121" s="170"/>
      <c r="D121" s="170"/>
      <c r="E121" s="170"/>
      <c r="F121" s="170"/>
      <c r="G121" s="170"/>
    </row>
    <row r="122" spans="3:7">
      <c r="C122" s="170"/>
      <c r="D122" s="170"/>
      <c r="E122" s="170"/>
      <c r="F122" s="170"/>
      <c r="G122" s="170"/>
    </row>
    <row r="123" spans="3:7">
      <c r="C123" s="170"/>
      <c r="D123" s="170"/>
      <c r="E123" s="170"/>
      <c r="F123" s="170"/>
      <c r="G123" s="170"/>
    </row>
    <row r="124" spans="3:7">
      <c r="C124" s="170"/>
      <c r="D124" s="170"/>
      <c r="E124" s="170"/>
      <c r="F124" s="170"/>
      <c r="G124" s="170"/>
    </row>
    <row r="125" spans="3:7">
      <c r="C125" s="170"/>
      <c r="D125" s="170"/>
      <c r="E125" s="170"/>
      <c r="F125" s="170"/>
      <c r="G125" s="170"/>
    </row>
    <row r="126" spans="3:7">
      <c r="C126" s="170"/>
      <c r="D126" s="170"/>
      <c r="E126" s="170"/>
      <c r="F126" s="170"/>
      <c r="G126" s="170"/>
    </row>
    <row r="127" spans="3:7">
      <c r="C127" s="170"/>
      <c r="D127" s="170"/>
      <c r="E127" s="170"/>
      <c r="F127" s="170"/>
      <c r="G127" s="170"/>
    </row>
    <row r="128" spans="3:7">
      <c r="C128" s="170"/>
      <c r="D128" s="170"/>
      <c r="E128" s="170"/>
      <c r="F128" s="170"/>
      <c r="G128" s="170"/>
    </row>
    <row r="129" spans="3:7">
      <c r="C129" s="170"/>
      <c r="D129" s="170"/>
      <c r="E129" s="170"/>
      <c r="F129" s="170"/>
      <c r="G129" s="170"/>
    </row>
    <row r="130" spans="3:7">
      <c r="C130" s="170"/>
      <c r="D130" s="170"/>
      <c r="E130" s="170"/>
      <c r="F130" s="170"/>
      <c r="G130" s="170"/>
    </row>
    <row r="131" spans="3:7">
      <c r="C131" s="170"/>
      <c r="D131" s="170"/>
      <c r="E131" s="170"/>
      <c r="F131" s="170"/>
      <c r="G131" s="170"/>
    </row>
    <row r="132" spans="3:7">
      <c r="C132" s="170"/>
      <c r="D132" s="170"/>
      <c r="E132" s="170"/>
      <c r="F132" s="170"/>
      <c r="G132" s="170"/>
    </row>
    <row r="133" spans="3:7">
      <c r="C133" s="170"/>
      <c r="D133" s="170"/>
      <c r="E133" s="170"/>
      <c r="F133" s="170"/>
      <c r="G133" s="170"/>
    </row>
    <row r="134" spans="3:7">
      <c r="C134" s="170"/>
      <c r="D134" s="170"/>
      <c r="E134" s="170"/>
      <c r="F134" s="170"/>
      <c r="G134" s="170"/>
    </row>
    <row r="135" spans="3:7">
      <c r="C135" s="170"/>
      <c r="D135" s="170"/>
      <c r="E135" s="170"/>
      <c r="F135" s="170"/>
      <c r="G135" s="170"/>
    </row>
    <row r="136" spans="3:7">
      <c r="C136" s="170"/>
      <c r="D136" s="170"/>
      <c r="E136" s="170"/>
      <c r="F136" s="170"/>
      <c r="G136" s="170"/>
    </row>
    <row r="137" spans="3:7">
      <c r="C137" s="170"/>
      <c r="D137" s="170"/>
      <c r="E137" s="170"/>
      <c r="F137" s="170"/>
      <c r="G137" s="170"/>
    </row>
    <row r="138" spans="3:7">
      <c r="C138" s="170"/>
      <c r="D138" s="170"/>
      <c r="E138" s="170"/>
      <c r="F138" s="170"/>
      <c r="G138" s="170"/>
    </row>
    <row r="139" spans="3:7">
      <c r="C139" s="170"/>
      <c r="D139" s="170"/>
      <c r="E139" s="170"/>
      <c r="F139" s="170"/>
      <c r="G139" s="170"/>
    </row>
    <row r="140" spans="3:7">
      <c r="C140" s="170"/>
      <c r="D140" s="170"/>
      <c r="E140" s="170"/>
      <c r="F140" s="170"/>
      <c r="G140" s="170"/>
    </row>
    <row r="141" spans="3:7">
      <c r="C141" s="170"/>
      <c r="D141" s="170"/>
      <c r="E141" s="170"/>
      <c r="F141" s="170"/>
      <c r="G141" s="170"/>
    </row>
    <row r="142" spans="3:7">
      <c r="C142" s="170"/>
      <c r="D142" s="170"/>
      <c r="E142" s="170"/>
      <c r="F142" s="170"/>
      <c r="G142" s="170"/>
    </row>
    <row r="143" spans="3:7">
      <c r="C143" s="170"/>
      <c r="D143" s="170"/>
      <c r="E143" s="170"/>
      <c r="F143" s="170"/>
      <c r="G143" s="170"/>
    </row>
    <row r="144" spans="3:7">
      <c r="C144" s="170"/>
      <c r="D144" s="170"/>
      <c r="E144" s="170"/>
      <c r="F144" s="170"/>
      <c r="G144" s="170"/>
    </row>
    <row r="145" spans="3:7">
      <c r="C145" s="170"/>
      <c r="D145" s="170"/>
      <c r="E145" s="170"/>
      <c r="F145" s="170"/>
      <c r="G145" s="170"/>
    </row>
    <row r="146" spans="3:7">
      <c r="C146" s="170"/>
      <c r="D146" s="170"/>
      <c r="E146" s="170"/>
      <c r="F146" s="170"/>
      <c r="G146" s="170"/>
    </row>
    <row r="147" spans="3:7">
      <c r="C147" s="170"/>
      <c r="D147" s="170"/>
      <c r="E147" s="170"/>
      <c r="F147" s="170"/>
      <c r="G147" s="170"/>
    </row>
    <row r="148" spans="3:7">
      <c r="C148" s="170"/>
      <c r="D148" s="170"/>
      <c r="E148" s="170"/>
      <c r="F148" s="170"/>
      <c r="G148" s="170"/>
    </row>
    <row r="149" spans="3:7">
      <c r="C149" s="170"/>
      <c r="D149" s="170"/>
      <c r="E149" s="170"/>
      <c r="F149" s="170"/>
      <c r="G149" s="170"/>
    </row>
    <row r="150" spans="3:7">
      <c r="C150" s="170"/>
      <c r="D150" s="170"/>
      <c r="E150" s="170"/>
      <c r="F150" s="170"/>
      <c r="G150" s="170"/>
    </row>
    <row r="151" spans="3:7">
      <c r="C151" s="170"/>
      <c r="D151" s="170"/>
      <c r="E151" s="170"/>
      <c r="F151" s="170"/>
      <c r="G151" s="170"/>
    </row>
    <row r="152" spans="3:7">
      <c r="C152" s="170"/>
      <c r="D152" s="170"/>
      <c r="E152" s="170"/>
      <c r="F152" s="170"/>
      <c r="G152" s="170"/>
    </row>
    <row r="153" spans="3:7">
      <c r="C153" s="170"/>
      <c r="D153" s="170"/>
      <c r="E153" s="170"/>
      <c r="F153" s="170"/>
      <c r="G153" s="170"/>
    </row>
    <row r="154" spans="3:7">
      <c r="C154" s="170"/>
      <c r="D154" s="170"/>
      <c r="E154" s="170"/>
      <c r="F154" s="170"/>
      <c r="G154" s="170"/>
    </row>
    <row r="155" spans="3:7">
      <c r="C155" s="170"/>
      <c r="D155" s="170"/>
      <c r="E155" s="170"/>
      <c r="F155" s="170"/>
      <c r="G155" s="170"/>
    </row>
    <row r="156" spans="3:7">
      <c r="C156" s="170"/>
      <c r="D156" s="170"/>
      <c r="E156" s="170"/>
      <c r="F156" s="170"/>
      <c r="G156" s="170"/>
    </row>
    <row r="157" spans="3:7">
      <c r="C157" s="170"/>
      <c r="D157" s="170"/>
      <c r="E157" s="170"/>
      <c r="F157" s="170"/>
      <c r="G157" s="170"/>
    </row>
    <row r="158" spans="3:7">
      <c r="C158" s="170"/>
      <c r="D158" s="170"/>
      <c r="E158" s="170"/>
      <c r="F158" s="170"/>
      <c r="G158" s="170"/>
    </row>
    <row r="159" spans="3:7">
      <c r="C159" s="170"/>
      <c r="D159" s="170"/>
      <c r="E159" s="170"/>
      <c r="F159" s="170"/>
      <c r="G159" s="170"/>
    </row>
    <row r="160" spans="3:7">
      <c r="C160" s="170"/>
      <c r="D160" s="170"/>
      <c r="E160" s="170"/>
      <c r="F160" s="170"/>
      <c r="G160" s="170"/>
    </row>
    <row r="161" spans="3:7">
      <c r="C161" s="170"/>
      <c r="D161" s="170"/>
      <c r="E161" s="170"/>
      <c r="F161" s="170"/>
      <c r="G161" s="170"/>
    </row>
    <row r="162" spans="3:7">
      <c r="C162" s="170"/>
      <c r="D162" s="170"/>
      <c r="E162" s="170"/>
      <c r="F162" s="170"/>
      <c r="G162" s="170"/>
    </row>
    <row r="163" spans="3:7">
      <c r="C163" s="170"/>
      <c r="D163" s="170"/>
      <c r="E163" s="170"/>
      <c r="F163" s="170"/>
      <c r="G163" s="170"/>
    </row>
    <row r="164" spans="3:7">
      <c r="C164" s="170"/>
      <c r="D164" s="170"/>
      <c r="E164" s="170"/>
      <c r="F164" s="170"/>
      <c r="G164" s="170"/>
    </row>
    <row r="165" spans="3:7">
      <c r="C165" s="170"/>
      <c r="D165" s="170"/>
      <c r="E165" s="170"/>
      <c r="F165" s="170"/>
      <c r="G165" s="170"/>
    </row>
    <row r="166" spans="3:7">
      <c r="C166" s="170"/>
      <c r="D166" s="170"/>
      <c r="E166" s="170"/>
      <c r="F166" s="170"/>
      <c r="G166" s="170"/>
    </row>
    <row r="167" spans="3:7">
      <c r="C167" s="170"/>
      <c r="D167" s="170"/>
      <c r="E167" s="170"/>
      <c r="F167" s="170"/>
      <c r="G167" s="170"/>
    </row>
    <row r="168" spans="3:7">
      <c r="C168" s="170"/>
      <c r="D168" s="170"/>
      <c r="E168" s="170"/>
      <c r="F168" s="170"/>
      <c r="G168" s="170"/>
    </row>
    <row r="169" spans="3:7">
      <c r="C169" s="170"/>
      <c r="D169" s="170"/>
      <c r="E169" s="170"/>
      <c r="F169" s="170"/>
      <c r="G169" s="170"/>
    </row>
    <row r="170" spans="3:7">
      <c r="C170" s="170"/>
      <c r="D170" s="170"/>
      <c r="E170" s="170"/>
      <c r="F170" s="170"/>
      <c r="G170" s="170"/>
    </row>
    <row r="171" spans="3:7">
      <c r="C171" s="170"/>
      <c r="D171" s="170"/>
      <c r="E171" s="170"/>
      <c r="F171" s="170"/>
      <c r="G171" s="170"/>
    </row>
    <row r="172" spans="3:7">
      <c r="C172" s="170"/>
      <c r="D172" s="170"/>
      <c r="E172" s="170"/>
      <c r="F172" s="170"/>
      <c r="G172" s="170"/>
    </row>
    <row r="173" spans="3:7">
      <c r="C173" s="170"/>
      <c r="D173" s="170"/>
      <c r="E173" s="170"/>
      <c r="F173" s="170"/>
      <c r="G173" s="170"/>
    </row>
    <row r="174" spans="3:7">
      <c r="C174" s="170"/>
      <c r="D174" s="170"/>
      <c r="E174" s="170"/>
      <c r="F174" s="170"/>
      <c r="G174" s="170"/>
    </row>
    <row r="175" spans="3:7">
      <c r="C175" s="170"/>
      <c r="D175" s="170"/>
      <c r="E175" s="170"/>
      <c r="F175" s="170"/>
      <c r="G175" s="170"/>
    </row>
    <row r="176" spans="3:7">
      <c r="C176" s="170"/>
      <c r="D176" s="170"/>
      <c r="E176" s="170"/>
      <c r="F176" s="170"/>
      <c r="G176" s="170"/>
    </row>
    <row r="177" spans="3:7">
      <c r="C177" s="170"/>
      <c r="D177" s="170"/>
      <c r="E177" s="170"/>
      <c r="F177" s="170"/>
      <c r="G177" s="170"/>
    </row>
    <row r="178" spans="3:7">
      <c r="C178" s="170"/>
      <c r="D178" s="170"/>
      <c r="E178" s="170"/>
      <c r="F178" s="170"/>
      <c r="G178" s="170"/>
    </row>
    <row r="179" spans="3:7">
      <c r="C179" s="170"/>
      <c r="D179" s="170"/>
      <c r="E179" s="170"/>
      <c r="F179" s="170"/>
      <c r="G179" s="170"/>
    </row>
    <row r="180" spans="3:7">
      <c r="C180" s="170"/>
      <c r="D180" s="170"/>
      <c r="E180" s="170"/>
      <c r="F180" s="170"/>
      <c r="G180" s="170"/>
    </row>
    <row r="181" spans="3:7">
      <c r="C181" s="170"/>
      <c r="D181" s="170"/>
      <c r="E181" s="170"/>
      <c r="F181" s="170"/>
      <c r="G181" s="170"/>
    </row>
    <row r="182" spans="3:7">
      <c r="C182" s="170"/>
      <c r="D182" s="170"/>
      <c r="E182" s="170"/>
      <c r="F182" s="170"/>
      <c r="G182" s="170"/>
    </row>
    <row r="183" spans="3:7">
      <c r="C183" s="170"/>
      <c r="D183" s="170"/>
      <c r="E183" s="170"/>
      <c r="F183" s="170"/>
      <c r="G183" s="170"/>
    </row>
    <row r="184" spans="3:7">
      <c r="C184" s="170"/>
      <c r="D184" s="170"/>
      <c r="E184" s="170"/>
      <c r="F184" s="170"/>
      <c r="G184" s="170"/>
    </row>
    <row r="185" spans="3:7">
      <c r="C185" s="170"/>
      <c r="D185" s="170"/>
      <c r="E185" s="170"/>
      <c r="F185" s="170"/>
      <c r="G185" s="170"/>
    </row>
    <row r="186" spans="3:7">
      <c r="C186" s="170"/>
      <c r="D186" s="170"/>
      <c r="E186" s="170"/>
      <c r="F186" s="170"/>
      <c r="G186" s="170"/>
    </row>
    <row r="187" spans="3:7">
      <c r="C187" s="170"/>
      <c r="D187" s="170"/>
      <c r="E187" s="170"/>
      <c r="F187" s="170"/>
      <c r="G187" s="170"/>
    </row>
    <row r="188" spans="3:7">
      <c r="C188" s="170"/>
      <c r="D188" s="170"/>
      <c r="E188" s="170"/>
      <c r="F188" s="170"/>
      <c r="G188" s="170"/>
    </row>
    <row r="189" spans="3:7">
      <c r="C189" s="170"/>
      <c r="D189" s="170"/>
      <c r="E189" s="170"/>
      <c r="F189" s="170"/>
      <c r="G189" s="170"/>
    </row>
    <row r="190" spans="3:7">
      <c r="C190" s="170"/>
      <c r="D190" s="170"/>
      <c r="E190" s="170"/>
      <c r="F190" s="170"/>
      <c r="G190" s="170"/>
    </row>
    <row r="191" spans="3:7">
      <c r="C191" s="170"/>
      <c r="D191" s="170"/>
      <c r="E191" s="170"/>
      <c r="F191" s="170"/>
      <c r="G191" s="170"/>
    </row>
    <row r="192" spans="3:7">
      <c r="C192" s="170"/>
      <c r="D192" s="170"/>
      <c r="E192" s="170"/>
      <c r="F192" s="170"/>
      <c r="G192" s="170"/>
    </row>
    <row r="193" spans="3:7">
      <c r="C193" s="170"/>
      <c r="D193" s="170"/>
      <c r="E193" s="170"/>
      <c r="F193" s="170"/>
      <c r="G193" s="170"/>
    </row>
    <row r="194" spans="3:7">
      <c r="C194" s="170"/>
      <c r="D194" s="170"/>
      <c r="E194" s="170"/>
      <c r="F194" s="170"/>
      <c r="G194" s="170"/>
    </row>
    <row r="195" spans="3:7">
      <c r="C195" s="170"/>
      <c r="D195" s="170"/>
      <c r="E195" s="170"/>
      <c r="F195" s="170"/>
      <c r="G195" s="170"/>
    </row>
    <row r="196" spans="3:7">
      <c r="C196" s="170"/>
      <c r="D196" s="170"/>
      <c r="E196" s="170"/>
      <c r="F196" s="170"/>
      <c r="G196" s="170"/>
    </row>
    <row r="197" spans="3:7">
      <c r="C197" s="170"/>
      <c r="D197" s="170"/>
      <c r="E197" s="170"/>
      <c r="F197" s="170"/>
      <c r="G197" s="170"/>
    </row>
    <row r="198" spans="3:7">
      <c r="C198" s="170"/>
      <c r="D198" s="170"/>
      <c r="E198" s="170"/>
      <c r="F198" s="170"/>
      <c r="G198" s="170"/>
    </row>
    <row r="199" spans="3:7">
      <c r="C199" s="170"/>
      <c r="D199" s="170"/>
      <c r="E199" s="170"/>
      <c r="F199" s="170"/>
      <c r="G199" s="170"/>
    </row>
    <row r="200" spans="3:7">
      <c r="C200" s="170"/>
      <c r="D200" s="170"/>
      <c r="E200" s="170"/>
      <c r="F200" s="170"/>
      <c r="G200" s="170"/>
    </row>
    <row r="201" spans="3:7">
      <c r="C201" s="170"/>
      <c r="D201" s="170"/>
      <c r="E201" s="170"/>
      <c r="F201" s="170"/>
      <c r="G201" s="170"/>
    </row>
    <row r="202" spans="3:7">
      <c r="C202" s="170"/>
      <c r="D202" s="170"/>
      <c r="E202" s="170"/>
      <c r="F202" s="170"/>
      <c r="G202" s="170"/>
    </row>
    <row r="203" spans="3:7">
      <c r="C203" s="170"/>
      <c r="D203" s="170"/>
      <c r="E203" s="170"/>
      <c r="F203" s="170"/>
      <c r="G203" s="170"/>
    </row>
    <row r="204" spans="3:7">
      <c r="C204" s="170"/>
      <c r="D204" s="170"/>
      <c r="E204" s="170"/>
      <c r="F204" s="170"/>
      <c r="G204" s="170"/>
    </row>
    <row r="205" spans="3:7">
      <c r="C205" s="170"/>
      <c r="D205" s="170"/>
      <c r="E205" s="170"/>
      <c r="F205" s="170"/>
      <c r="G205" s="170"/>
    </row>
    <row r="206" spans="3:7">
      <c r="C206" s="170"/>
      <c r="D206" s="170"/>
      <c r="E206" s="170"/>
      <c r="F206" s="170"/>
      <c r="G206" s="170"/>
    </row>
    <row r="207" spans="3:7">
      <c r="C207" s="170"/>
      <c r="D207" s="170"/>
      <c r="E207" s="170"/>
      <c r="F207" s="170"/>
      <c r="G207" s="170"/>
    </row>
    <row r="208" spans="3:7">
      <c r="C208" s="170"/>
      <c r="D208" s="170"/>
      <c r="E208" s="170"/>
      <c r="F208" s="170"/>
      <c r="G208" s="170"/>
    </row>
    <row r="209" spans="3:7">
      <c r="C209" s="170"/>
      <c r="D209" s="170"/>
      <c r="E209" s="170"/>
      <c r="F209" s="170"/>
      <c r="G209" s="170"/>
    </row>
    <row r="210" spans="3:7">
      <c r="C210" s="170"/>
      <c r="D210" s="170"/>
      <c r="E210" s="170"/>
      <c r="F210" s="170"/>
      <c r="G210" s="170"/>
    </row>
    <row r="211" spans="3:7">
      <c r="C211" s="170"/>
      <c r="D211" s="170"/>
      <c r="E211" s="170"/>
      <c r="F211" s="170"/>
      <c r="G211" s="170"/>
    </row>
    <row r="212" spans="3:7">
      <c r="C212" s="170"/>
      <c r="D212" s="170"/>
      <c r="E212" s="170"/>
      <c r="F212" s="170"/>
      <c r="G212" s="170"/>
    </row>
    <row r="213" spans="3:7">
      <c r="C213" s="170"/>
      <c r="D213" s="170"/>
      <c r="E213" s="170"/>
      <c r="F213" s="170"/>
      <c r="G213" s="170"/>
    </row>
    <row r="214" spans="3:7">
      <c r="C214" s="170"/>
      <c r="D214" s="170"/>
      <c r="E214" s="170"/>
      <c r="F214" s="170"/>
      <c r="G214" s="170"/>
    </row>
    <row r="215" spans="3:7">
      <c r="C215" s="170"/>
      <c r="D215" s="170"/>
      <c r="E215" s="170"/>
      <c r="F215" s="170"/>
      <c r="G215" s="170"/>
    </row>
    <row r="216" spans="3:7">
      <c r="C216" s="170"/>
      <c r="D216" s="170"/>
      <c r="E216" s="170"/>
      <c r="F216" s="170"/>
      <c r="G216" s="170"/>
    </row>
    <row r="217" spans="3:7">
      <c r="C217" s="170"/>
      <c r="D217" s="170"/>
      <c r="E217" s="170"/>
      <c r="F217" s="170"/>
      <c r="G217" s="170"/>
    </row>
    <row r="218" spans="3:7">
      <c r="C218" s="170"/>
      <c r="D218" s="170"/>
      <c r="E218" s="170"/>
      <c r="F218" s="170"/>
      <c r="G218" s="170"/>
    </row>
    <row r="219" spans="3:7">
      <c r="C219" s="170"/>
      <c r="D219" s="170"/>
      <c r="E219" s="170"/>
      <c r="F219" s="170"/>
      <c r="G219" s="170"/>
    </row>
    <row r="220" spans="3:7">
      <c r="C220" s="170"/>
      <c r="D220" s="170"/>
      <c r="E220" s="170"/>
      <c r="F220" s="170"/>
      <c r="G220" s="170"/>
    </row>
    <row r="221" spans="3:7">
      <c r="C221" s="170"/>
      <c r="D221" s="170"/>
      <c r="E221" s="170"/>
      <c r="F221" s="170"/>
      <c r="G221" s="170"/>
    </row>
    <row r="222" spans="3:7">
      <c r="C222" s="170"/>
      <c r="D222" s="170"/>
      <c r="E222" s="170"/>
      <c r="F222" s="170"/>
      <c r="G222" s="170"/>
    </row>
    <row r="223" spans="3:7">
      <c r="C223" s="170"/>
      <c r="D223" s="170"/>
      <c r="E223" s="170"/>
      <c r="F223" s="170"/>
      <c r="G223" s="170"/>
    </row>
    <row r="224" spans="3:7">
      <c r="C224" s="170"/>
      <c r="D224" s="170"/>
      <c r="E224" s="170"/>
      <c r="F224" s="170"/>
      <c r="G224" s="170"/>
    </row>
    <row r="225" spans="3:7">
      <c r="C225" s="170"/>
      <c r="D225" s="170"/>
      <c r="E225" s="170"/>
      <c r="F225" s="170"/>
      <c r="G225" s="170"/>
    </row>
    <row r="226" spans="3:7">
      <c r="C226" s="170"/>
      <c r="D226" s="170"/>
      <c r="E226" s="170"/>
      <c r="F226" s="170"/>
      <c r="G226" s="170"/>
    </row>
    <row r="227" spans="3:7">
      <c r="C227" s="170"/>
      <c r="D227" s="170"/>
      <c r="E227" s="170"/>
      <c r="F227" s="170"/>
      <c r="G227" s="170"/>
    </row>
    <row r="228" spans="3:7">
      <c r="C228" s="170"/>
      <c r="D228" s="170"/>
      <c r="E228" s="170"/>
      <c r="F228" s="170"/>
      <c r="G228" s="170"/>
    </row>
    <row r="229" spans="3:7">
      <c r="C229" s="170"/>
      <c r="D229" s="170"/>
      <c r="E229" s="170"/>
      <c r="F229" s="170"/>
      <c r="G229" s="170"/>
    </row>
    <row r="230" spans="3:7">
      <c r="C230" s="170"/>
      <c r="D230" s="170"/>
      <c r="E230" s="170"/>
      <c r="F230" s="170"/>
      <c r="G230" s="170"/>
    </row>
    <row r="231" spans="3:7">
      <c r="C231" s="170"/>
      <c r="D231" s="170"/>
      <c r="E231" s="170"/>
      <c r="F231" s="170"/>
      <c r="G231" s="170"/>
    </row>
    <row r="232" spans="3:7">
      <c r="C232" s="170"/>
      <c r="D232" s="170"/>
      <c r="E232" s="170"/>
      <c r="F232" s="170"/>
      <c r="G232" s="170"/>
    </row>
    <row r="233" spans="3:7">
      <c r="C233" s="170"/>
      <c r="D233" s="170"/>
      <c r="E233" s="170"/>
      <c r="F233" s="170"/>
      <c r="G233" s="170"/>
    </row>
    <row r="234" spans="3:7">
      <c r="C234" s="170"/>
      <c r="D234" s="170"/>
      <c r="E234" s="170"/>
      <c r="F234" s="170"/>
      <c r="G234" s="170"/>
    </row>
    <row r="235" spans="3:7">
      <c r="C235" s="170"/>
      <c r="D235" s="170"/>
      <c r="E235" s="170"/>
      <c r="F235" s="170"/>
      <c r="G235" s="170"/>
    </row>
    <row r="236" spans="3:7">
      <c r="C236" s="170"/>
      <c r="D236" s="170"/>
      <c r="E236" s="170"/>
      <c r="F236" s="170"/>
      <c r="G236" s="170"/>
    </row>
    <row r="237" spans="3:7">
      <c r="C237" s="170"/>
      <c r="D237" s="170"/>
      <c r="E237" s="170"/>
      <c r="F237" s="170"/>
      <c r="G237" s="170"/>
    </row>
    <row r="238" spans="3:7">
      <c r="C238" s="170"/>
      <c r="D238" s="170"/>
      <c r="E238" s="170"/>
      <c r="F238" s="170"/>
      <c r="G238" s="170"/>
    </row>
    <row r="239" spans="3:7">
      <c r="C239" s="170"/>
      <c r="D239" s="170"/>
      <c r="E239" s="170"/>
      <c r="F239" s="170"/>
      <c r="G239" s="170"/>
    </row>
    <row r="240" spans="3:7">
      <c r="C240" s="170"/>
      <c r="D240" s="170"/>
      <c r="E240" s="170"/>
      <c r="F240" s="170"/>
      <c r="G240" s="170"/>
    </row>
    <row r="241" spans="3:7">
      <c r="C241" s="170"/>
      <c r="D241" s="170"/>
      <c r="E241" s="170"/>
      <c r="F241" s="170"/>
      <c r="G241" s="170"/>
    </row>
    <row r="242" spans="3:7">
      <c r="C242" s="170"/>
      <c r="D242" s="170"/>
      <c r="E242" s="170"/>
      <c r="F242" s="170"/>
      <c r="G242" s="170"/>
    </row>
    <row r="243" spans="3:7">
      <c r="C243" s="170"/>
      <c r="D243" s="170"/>
      <c r="E243" s="170"/>
      <c r="F243" s="170"/>
      <c r="G243" s="170"/>
    </row>
    <row r="244" spans="3:7">
      <c r="C244" s="170"/>
      <c r="D244" s="170"/>
      <c r="E244" s="170"/>
      <c r="F244" s="170"/>
      <c r="G244" s="170"/>
    </row>
    <row r="245" spans="3:7">
      <c r="C245" s="170"/>
      <c r="D245" s="170"/>
      <c r="E245" s="170"/>
      <c r="F245" s="170"/>
      <c r="G245" s="170"/>
    </row>
    <row r="246" spans="3:7">
      <c r="C246" s="170"/>
      <c r="D246" s="170"/>
      <c r="E246" s="170"/>
      <c r="F246" s="170"/>
      <c r="G246" s="170"/>
    </row>
    <row r="247" spans="3:7">
      <c r="C247" s="170"/>
      <c r="D247" s="170"/>
      <c r="E247" s="170"/>
      <c r="F247" s="170"/>
      <c r="G247" s="170"/>
    </row>
    <row r="248" spans="3:7">
      <c r="C248" s="170"/>
      <c r="D248" s="170"/>
      <c r="E248" s="170"/>
      <c r="F248" s="170"/>
      <c r="G248" s="170"/>
    </row>
    <row r="249" spans="3:7">
      <c r="C249" s="170"/>
      <c r="D249" s="170"/>
      <c r="E249" s="170"/>
      <c r="F249" s="170"/>
      <c r="G249" s="170"/>
    </row>
    <row r="250" spans="3:7">
      <c r="C250" s="170"/>
      <c r="D250" s="170"/>
      <c r="E250" s="170"/>
      <c r="F250" s="170"/>
      <c r="G250" s="170"/>
    </row>
    <row r="251" spans="3:7">
      <c r="C251" s="170"/>
      <c r="D251" s="170"/>
      <c r="E251" s="170"/>
      <c r="F251" s="170"/>
      <c r="G251" s="170"/>
    </row>
    <row r="252" spans="3:7">
      <c r="C252" s="170"/>
      <c r="D252" s="170"/>
      <c r="E252" s="170"/>
      <c r="F252" s="170"/>
      <c r="G252" s="170"/>
    </row>
    <row r="253" spans="3:7">
      <c r="C253" s="170"/>
      <c r="D253" s="170"/>
      <c r="E253" s="170"/>
      <c r="F253" s="170"/>
      <c r="G253" s="170"/>
    </row>
    <row r="254" spans="3:7">
      <c r="C254" s="170"/>
      <c r="D254" s="170"/>
      <c r="E254" s="170"/>
      <c r="F254" s="170"/>
      <c r="G254" s="170"/>
    </row>
    <row r="255" spans="3:7">
      <c r="C255" s="170"/>
      <c r="D255" s="170"/>
      <c r="E255" s="170"/>
      <c r="F255" s="170"/>
      <c r="G255" s="170"/>
    </row>
    <row r="256" spans="3:7">
      <c r="C256" s="170"/>
      <c r="D256" s="170"/>
      <c r="E256" s="170"/>
      <c r="F256" s="170"/>
      <c r="G256" s="170"/>
    </row>
    <row r="257" spans="3:7">
      <c r="C257" s="170"/>
      <c r="D257" s="170"/>
      <c r="E257" s="170"/>
      <c r="F257" s="170"/>
      <c r="G257" s="170"/>
    </row>
    <row r="258" spans="3:7">
      <c r="C258" s="170"/>
      <c r="D258" s="170"/>
      <c r="E258" s="170"/>
      <c r="F258" s="170"/>
      <c r="G258" s="170"/>
    </row>
    <row r="259" spans="3:7">
      <c r="C259" s="170"/>
      <c r="D259" s="170"/>
      <c r="E259" s="170"/>
      <c r="F259" s="170"/>
      <c r="G259" s="170"/>
    </row>
    <row r="260" spans="3:7">
      <c r="C260" s="170"/>
      <c r="D260" s="170"/>
      <c r="E260" s="170"/>
      <c r="F260" s="170"/>
      <c r="G260" s="170"/>
    </row>
    <row r="261" spans="3:7">
      <c r="C261" s="170"/>
      <c r="D261" s="170"/>
      <c r="E261" s="170"/>
      <c r="F261" s="170"/>
      <c r="G261" s="170"/>
    </row>
    <row r="262" spans="3:7">
      <c r="C262" s="170"/>
      <c r="D262" s="170"/>
      <c r="E262" s="170"/>
      <c r="F262" s="170"/>
      <c r="G262" s="170"/>
    </row>
    <row r="263" spans="3:7">
      <c r="C263" s="170"/>
      <c r="D263" s="170"/>
      <c r="E263" s="170"/>
      <c r="F263" s="170"/>
      <c r="G263" s="170"/>
    </row>
    <row r="264" spans="3:7">
      <c r="C264" s="170"/>
      <c r="D264" s="170"/>
      <c r="E264" s="170"/>
      <c r="F264" s="170"/>
      <c r="G264" s="170"/>
    </row>
    <row r="265" spans="3:7">
      <c r="C265" s="170"/>
      <c r="D265" s="170"/>
      <c r="E265" s="170"/>
      <c r="F265" s="170"/>
      <c r="G265" s="170"/>
    </row>
    <row r="266" spans="3:7">
      <c r="C266" s="170"/>
      <c r="D266" s="170"/>
      <c r="E266" s="170"/>
      <c r="F266" s="170"/>
      <c r="G266" s="170"/>
    </row>
    <row r="267" spans="3:7">
      <c r="C267" s="170"/>
      <c r="D267" s="170"/>
      <c r="E267" s="170"/>
      <c r="F267" s="170"/>
      <c r="G267" s="170"/>
    </row>
    <row r="268" spans="3:7">
      <c r="C268" s="170"/>
      <c r="D268" s="170"/>
      <c r="E268" s="170"/>
      <c r="F268" s="170"/>
      <c r="G268" s="170"/>
    </row>
    <row r="269" spans="3:7">
      <c r="C269" s="170"/>
      <c r="D269" s="170"/>
      <c r="E269" s="170"/>
      <c r="F269" s="170"/>
      <c r="G269" s="170"/>
    </row>
    <row r="270" spans="3:7">
      <c r="C270" s="170"/>
      <c r="D270" s="170"/>
      <c r="E270" s="170"/>
      <c r="F270" s="170"/>
      <c r="G270" s="170"/>
    </row>
    <row r="271" spans="3:7">
      <c r="C271" s="170"/>
      <c r="D271" s="170"/>
      <c r="E271" s="170"/>
      <c r="F271" s="170"/>
      <c r="G271" s="170"/>
    </row>
    <row r="272" spans="3:7">
      <c r="C272" s="170"/>
      <c r="D272" s="170"/>
      <c r="E272" s="170"/>
      <c r="F272" s="170"/>
      <c r="G272" s="170"/>
    </row>
    <row r="273" spans="3:7">
      <c r="C273" s="170"/>
      <c r="D273" s="170"/>
      <c r="E273" s="170"/>
      <c r="F273" s="170"/>
      <c r="G273" s="170"/>
    </row>
    <row r="274" spans="3:7">
      <c r="C274" s="170"/>
      <c r="D274" s="170"/>
      <c r="E274" s="170"/>
      <c r="F274" s="170"/>
      <c r="G274" s="170"/>
    </row>
    <row r="275" spans="3:7">
      <c r="C275" s="170"/>
      <c r="D275" s="170"/>
      <c r="E275" s="170"/>
      <c r="F275" s="170"/>
      <c r="G275" s="170"/>
    </row>
    <row r="276" spans="3:7">
      <c r="C276" s="170"/>
      <c r="D276" s="170"/>
      <c r="E276" s="170"/>
      <c r="F276" s="170"/>
      <c r="G276" s="170"/>
    </row>
    <row r="277" spans="3:7">
      <c r="C277" s="170"/>
      <c r="D277" s="170"/>
      <c r="E277" s="170"/>
      <c r="F277" s="170"/>
      <c r="G277" s="170"/>
    </row>
    <row r="278" spans="3:7">
      <c r="C278" s="170"/>
      <c r="D278" s="170"/>
      <c r="E278" s="170"/>
      <c r="F278" s="170"/>
      <c r="G278" s="170"/>
    </row>
    <row r="279" spans="3:7">
      <c r="C279" s="170"/>
      <c r="D279" s="170"/>
      <c r="E279" s="170"/>
      <c r="F279" s="170"/>
      <c r="G279" s="170"/>
    </row>
    <row r="280" spans="3:7">
      <c r="C280" s="170"/>
      <c r="D280" s="170"/>
      <c r="E280" s="170"/>
      <c r="F280" s="170"/>
      <c r="G280" s="170"/>
    </row>
    <row r="281" spans="3:7">
      <c r="C281" s="170"/>
      <c r="D281" s="170"/>
      <c r="E281" s="170"/>
      <c r="F281" s="170"/>
      <c r="G281" s="170"/>
    </row>
    <row r="282" spans="3:7">
      <c r="C282" s="170"/>
      <c r="D282" s="170"/>
      <c r="E282" s="170"/>
      <c r="F282" s="170"/>
      <c r="G282" s="170"/>
    </row>
    <row r="283" spans="3:7">
      <c r="C283" s="170"/>
      <c r="D283" s="170"/>
      <c r="E283" s="170"/>
      <c r="F283" s="170"/>
      <c r="G283" s="170"/>
    </row>
    <row r="284" spans="3:7">
      <c r="C284" s="170"/>
      <c r="D284" s="170"/>
      <c r="E284" s="170"/>
      <c r="F284" s="170"/>
      <c r="G284" s="170"/>
    </row>
    <row r="285" spans="3:7">
      <c r="C285" s="170"/>
      <c r="D285" s="170"/>
      <c r="E285" s="170"/>
      <c r="F285" s="170"/>
      <c r="G285" s="170"/>
    </row>
    <row r="286" spans="3:7">
      <c r="C286" s="170"/>
      <c r="D286" s="170"/>
      <c r="E286" s="170"/>
      <c r="F286" s="170"/>
      <c r="G286" s="170"/>
    </row>
    <row r="287" spans="3:7">
      <c r="C287" s="170"/>
      <c r="D287" s="170"/>
      <c r="E287" s="170"/>
      <c r="F287" s="170"/>
      <c r="G287" s="170"/>
    </row>
    <row r="288" spans="3:7">
      <c r="C288" s="170"/>
      <c r="D288" s="170"/>
      <c r="E288" s="170"/>
      <c r="F288" s="170"/>
      <c r="G288" s="170"/>
    </row>
    <row r="289" spans="3:7">
      <c r="C289" s="170"/>
      <c r="D289" s="170"/>
      <c r="E289" s="170"/>
      <c r="F289" s="170"/>
      <c r="G289" s="170"/>
    </row>
    <row r="290" spans="3:7">
      <c r="C290" s="170"/>
      <c r="D290" s="170"/>
      <c r="E290" s="170"/>
      <c r="F290" s="170"/>
      <c r="G290" s="170"/>
    </row>
    <row r="291" spans="3:7">
      <c r="C291" s="170"/>
      <c r="D291" s="170"/>
      <c r="E291" s="170"/>
      <c r="F291" s="170"/>
      <c r="G291" s="170"/>
    </row>
    <row r="292" spans="3:7">
      <c r="C292" s="170"/>
      <c r="D292" s="170"/>
      <c r="E292" s="170"/>
      <c r="F292" s="170"/>
      <c r="G292" s="170"/>
    </row>
    <row r="293" spans="3:7">
      <c r="C293" s="170"/>
      <c r="D293" s="170"/>
      <c r="E293" s="170"/>
      <c r="F293" s="170"/>
      <c r="G293" s="170"/>
    </row>
    <row r="294" spans="3:7">
      <c r="C294" s="170"/>
      <c r="D294" s="170"/>
      <c r="E294" s="170"/>
      <c r="F294" s="170"/>
      <c r="G294" s="170"/>
    </row>
    <row r="295" spans="3:7">
      <c r="C295" s="170"/>
      <c r="D295" s="170"/>
      <c r="E295" s="170"/>
      <c r="F295" s="170"/>
      <c r="G295" s="170"/>
    </row>
    <row r="296" spans="3:7">
      <c r="C296" s="170"/>
      <c r="D296" s="170"/>
      <c r="E296" s="170"/>
      <c r="F296" s="170"/>
      <c r="G296" s="170"/>
    </row>
    <row r="297" spans="3:7">
      <c r="C297" s="170"/>
      <c r="D297" s="170"/>
      <c r="E297" s="170"/>
      <c r="F297" s="170"/>
      <c r="G297" s="170"/>
    </row>
    <row r="298" spans="3:7">
      <c r="C298" s="170"/>
      <c r="D298" s="170"/>
      <c r="E298" s="170"/>
      <c r="F298" s="170"/>
      <c r="G298" s="170"/>
    </row>
    <row r="299" spans="3:7">
      <c r="C299" s="170"/>
      <c r="D299" s="170"/>
      <c r="E299" s="170"/>
      <c r="F299" s="170"/>
      <c r="G299" s="170"/>
    </row>
    <row r="300" spans="3:7">
      <c r="C300" s="170"/>
      <c r="D300" s="170"/>
      <c r="E300" s="170"/>
      <c r="F300" s="170"/>
      <c r="G300" s="170"/>
    </row>
    <row r="301" spans="3:7">
      <c r="C301" s="170"/>
      <c r="D301" s="170"/>
      <c r="E301" s="170"/>
      <c r="F301" s="170"/>
      <c r="G301" s="170"/>
    </row>
    <row r="302" spans="3:7">
      <c r="C302" s="170"/>
      <c r="D302" s="170"/>
      <c r="E302" s="170"/>
      <c r="F302" s="170"/>
      <c r="G302" s="170"/>
    </row>
    <row r="303" spans="3:7">
      <c r="C303" s="170"/>
      <c r="D303" s="170"/>
      <c r="E303" s="170"/>
      <c r="F303" s="170"/>
      <c r="G303" s="170"/>
    </row>
    <row r="304" spans="3:7">
      <c r="C304" s="170"/>
      <c r="D304" s="170"/>
      <c r="E304" s="170"/>
      <c r="F304" s="170"/>
      <c r="G304" s="170"/>
    </row>
    <row r="305" spans="3:7">
      <c r="C305" s="170"/>
      <c r="D305" s="170"/>
      <c r="E305" s="170"/>
      <c r="F305" s="170"/>
      <c r="G305" s="170"/>
    </row>
    <row r="306" spans="3:7">
      <c r="C306" s="170"/>
      <c r="D306" s="170"/>
      <c r="E306" s="170"/>
      <c r="F306" s="170"/>
      <c r="G306" s="170"/>
    </row>
    <row r="307" spans="3:7">
      <c r="C307" s="170"/>
      <c r="D307" s="170"/>
      <c r="E307" s="170"/>
      <c r="F307" s="170"/>
      <c r="G307" s="170"/>
    </row>
    <row r="308" spans="3:7">
      <c r="C308" s="170"/>
      <c r="D308" s="170"/>
      <c r="E308" s="170"/>
      <c r="F308" s="170"/>
      <c r="G308" s="170"/>
    </row>
    <row r="309" spans="3:7">
      <c r="C309" s="170"/>
      <c r="D309" s="170"/>
      <c r="E309" s="170"/>
      <c r="F309" s="170"/>
      <c r="G309" s="170"/>
    </row>
    <row r="310" spans="3:7">
      <c r="C310" s="170"/>
      <c r="D310" s="170"/>
      <c r="E310" s="170"/>
      <c r="F310" s="170"/>
      <c r="G310" s="170"/>
    </row>
    <row r="311" spans="3:7">
      <c r="C311" s="170"/>
      <c r="D311" s="170"/>
      <c r="E311" s="170"/>
      <c r="F311" s="170"/>
      <c r="G311" s="170"/>
    </row>
    <row r="312" spans="3:7">
      <c r="C312" s="170"/>
      <c r="D312" s="170"/>
      <c r="E312" s="170"/>
      <c r="F312" s="170"/>
      <c r="G312" s="170"/>
    </row>
    <row r="313" spans="3:7">
      <c r="C313" s="170"/>
      <c r="D313" s="170"/>
      <c r="E313" s="170"/>
      <c r="F313" s="170"/>
      <c r="G313" s="170"/>
    </row>
    <row r="314" spans="3:7">
      <c r="C314" s="170"/>
      <c r="D314" s="170"/>
      <c r="E314" s="170"/>
      <c r="F314" s="170"/>
      <c r="G314" s="170"/>
    </row>
    <row r="315" spans="3:7">
      <c r="C315" s="170"/>
      <c r="D315" s="170"/>
      <c r="E315" s="170"/>
      <c r="F315" s="170"/>
      <c r="G315" s="170"/>
    </row>
    <row r="316" spans="3:7">
      <c r="C316" s="170"/>
      <c r="D316" s="170"/>
      <c r="E316" s="170"/>
      <c r="F316" s="170"/>
      <c r="G316" s="170"/>
    </row>
    <row r="317" spans="3:7">
      <c r="C317" s="170"/>
      <c r="D317" s="170"/>
      <c r="E317" s="170"/>
      <c r="F317" s="170"/>
      <c r="G317" s="170"/>
    </row>
    <row r="318" spans="3:7">
      <c r="C318" s="170"/>
      <c r="D318" s="170"/>
      <c r="E318" s="170"/>
      <c r="F318" s="170"/>
      <c r="G318" s="170"/>
    </row>
    <row r="319" spans="3:7">
      <c r="C319" s="170"/>
      <c r="D319" s="170"/>
      <c r="E319" s="170"/>
      <c r="F319" s="170"/>
      <c r="G319" s="170"/>
    </row>
    <row r="320" spans="3:7">
      <c r="C320" s="170"/>
      <c r="D320" s="170"/>
      <c r="E320" s="170"/>
      <c r="F320" s="170"/>
      <c r="G320" s="170"/>
    </row>
    <row r="321" spans="3:7">
      <c r="C321" s="170"/>
      <c r="D321" s="170"/>
      <c r="E321" s="170"/>
      <c r="F321" s="170"/>
      <c r="G321" s="170"/>
    </row>
    <row r="322" spans="3:7">
      <c r="C322" s="170"/>
      <c r="D322" s="170"/>
      <c r="E322" s="170"/>
      <c r="F322" s="170"/>
      <c r="G322" s="170"/>
    </row>
    <row r="323" spans="3:7">
      <c r="C323" s="170"/>
      <c r="D323" s="170"/>
      <c r="E323" s="170"/>
      <c r="F323" s="170"/>
      <c r="G323" s="170"/>
    </row>
    <row r="324" spans="3:7">
      <c r="C324" s="170"/>
      <c r="D324" s="170"/>
      <c r="E324" s="170"/>
      <c r="F324" s="170"/>
      <c r="G324" s="170"/>
    </row>
    <row r="325" spans="3:7">
      <c r="C325" s="170"/>
      <c r="D325" s="170"/>
      <c r="E325" s="170"/>
      <c r="F325" s="170"/>
      <c r="G325" s="170"/>
    </row>
    <row r="326" spans="3:7">
      <c r="C326" s="170"/>
      <c r="D326" s="170"/>
      <c r="E326" s="170"/>
      <c r="F326" s="170"/>
      <c r="G326" s="170"/>
    </row>
    <row r="327" spans="3:7">
      <c r="C327" s="170"/>
      <c r="D327" s="170"/>
      <c r="E327" s="170"/>
      <c r="F327" s="170"/>
      <c r="G327" s="170"/>
    </row>
    <row r="328" spans="3:7">
      <c r="C328" s="170"/>
      <c r="D328" s="170"/>
      <c r="E328" s="170"/>
      <c r="F328" s="170"/>
      <c r="G328" s="170"/>
    </row>
    <row r="329" spans="3:7">
      <c r="C329" s="170"/>
      <c r="D329" s="170"/>
      <c r="E329" s="170"/>
      <c r="F329" s="170"/>
      <c r="G329" s="170"/>
    </row>
    <row r="330" spans="3:7">
      <c r="C330" s="170"/>
      <c r="D330" s="170"/>
      <c r="E330" s="170"/>
      <c r="F330" s="170"/>
      <c r="G330" s="170"/>
    </row>
    <row r="331" spans="3:7">
      <c r="C331" s="170"/>
      <c r="D331" s="170"/>
      <c r="E331" s="170"/>
      <c r="F331" s="170"/>
      <c r="G331" s="170"/>
    </row>
    <row r="332" spans="3:7">
      <c r="C332" s="170"/>
      <c r="D332" s="170"/>
      <c r="E332" s="170"/>
      <c r="F332" s="170"/>
      <c r="G332" s="170"/>
    </row>
    <row r="333" spans="3:7">
      <c r="C333" s="170"/>
      <c r="D333" s="170"/>
      <c r="E333" s="170"/>
      <c r="F333" s="170"/>
      <c r="G333" s="170"/>
    </row>
    <row r="334" spans="3:7">
      <c r="C334" s="170"/>
      <c r="D334" s="170"/>
      <c r="E334" s="170"/>
      <c r="F334" s="170"/>
      <c r="G334" s="170"/>
    </row>
    <row r="335" spans="3:7">
      <c r="C335" s="170"/>
      <c r="D335" s="170"/>
      <c r="E335" s="170"/>
      <c r="F335" s="170"/>
      <c r="G335" s="170"/>
    </row>
    <row r="336" spans="3:7">
      <c r="C336" s="170"/>
      <c r="D336" s="170"/>
      <c r="E336" s="170"/>
      <c r="F336" s="170"/>
      <c r="G336" s="170"/>
    </row>
    <row r="337" spans="3:7">
      <c r="C337" s="170"/>
      <c r="D337" s="170"/>
      <c r="E337" s="170"/>
      <c r="F337" s="170"/>
      <c r="G337" s="170"/>
    </row>
    <row r="338" spans="3:7">
      <c r="C338" s="170"/>
      <c r="D338" s="170"/>
      <c r="E338" s="170"/>
      <c r="F338" s="170"/>
      <c r="G338" s="170"/>
    </row>
    <row r="339" spans="3:7">
      <c r="C339" s="170"/>
      <c r="D339" s="170"/>
      <c r="E339" s="170"/>
      <c r="F339" s="170"/>
      <c r="G339" s="170"/>
    </row>
    <row r="340" spans="3:7">
      <c r="C340" s="170"/>
      <c r="D340" s="170"/>
      <c r="E340" s="170"/>
      <c r="F340" s="170"/>
      <c r="G340" s="170"/>
    </row>
    <row r="341" spans="3:7">
      <c r="C341" s="170"/>
      <c r="D341" s="170"/>
      <c r="E341" s="170"/>
      <c r="F341" s="170"/>
      <c r="G341" s="170"/>
    </row>
    <row r="342" spans="3:7">
      <c r="C342" s="170"/>
      <c r="D342" s="170"/>
      <c r="E342" s="170"/>
      <c r="F342" s="170"/>
      <c r="G342" s="170"/>
    </row>
    <row r="343" spans="3:7">
      <c r="C343" s="170"/>
      <c r="D343" s="170"/>
      <c r="E343" s="170"/>
      <c r="F343" s="170"/>
      <c r="G343" s="170"/>
    </row>
    <row r="344" spans="3:7">
      <c r="C344" s="170"/>
      <c r="D344" s="170"/>
      <c r="E344" s="170"/>
      <c r="F344" s="170"/>
      <c r="G344" s="170"/>
    </row>
    <row r="345" spans="3:7">
      <c r="C345" s="170"/>
      <c r="D345" s="170"/>
      <c r="E345" s="170"/>
      <c r="F345" s="170"/>
      <c r="G345" s="170"/>
    </row>
    <row r="346" spans="3:7">
      <c r="C346" s="170"/>
      <c r="D346" s="170"/>
      <c r="E346" s="170"/>
      <c r="F346" s="170"/>
      <c r="G346" s="170"/>
    </row>
    <row r="347" spans="3:7">
      <c r="C347" s="170"/>
      <c r="D347" s="170"/>
      <c r="E347" s="170"/>
      <c r="F347" s="170"/>
      <c r="G347" s="170"/>
    </row>
    <row r="348" spans="3:7">
      <c r="C348" s="170"/>
      <c r="D348" s="170"/>
      <c r="E348" s="170"/>
      <c r="F348" s="170"/>
      <c r="G348" s="170"/>
    </row>
    <row r="349" spans="3:7">
      <c r="C349" s="170"/>
      <c r="D349" s="170"/>
      <c r="E349" s="170"/>
      <c r="F349" s="170"/>
      <c r="G349" s="170"/>
    </row>
    <row r="350" spans="3:7">
      <c r="C350" s="170"/>
      <c r="D350" s="170"/>
      <c r="E350" s="170"/>
      <c r="F350" s="170"/>
      <c r="G350" s="170"/>
    </row>
    <row r="351" spans="3:7">
      <c r="C351" s="170"/>
      <c r="D351" s="170"/>
      <c r="E351" s="170"/>
      <c r="F351" s="170"/>
      <c r="G351" s="170"/>
    </row>
    <row r="352" spans="3:7">
      <c r="C352" s="170"/>
      <c r="D352" s="170"/>
      <c r="E352" s="170"/>
      <c r="F352" s="170"/>
      <c r="G352" s="170"/>
    </row>
    <row r="353" spans="3:7">
      <c r="C353" s="170"/>
      <c r="D353" s="170"/>
      <c r="E353" s="170"/>
      <c r="F353" s="170"/>
      <c r="G353" s="170"/>
    </row>
    <row r="354" spans="3:7">
      <c r="C354" s="170"/>
      <c r="D354" s="170"/>
      <c r="E354" s="170"/>
      <c r="F354" s="170"/>
      <c r="G354" s="170"/>
    </row>
    <row r="355" spans="3:7">
      <c r="C355" s="170"/>
      <c r="D355" s="170"/>
      <c r="E355" s="170"/>
      <c r="F355" s="170"/>
      <c r="G355" s="170"/>
    </row>
    <row r="356" spans="3:7">
      <c r="C356" s="170"/>
      <c r="D356" s="170"/>
      <c r="E356" s="170"/>
      <c r="F356" s="170"/>
      <c r="G356" s="170"/>
    </row>
    <row r="357" spans="3:7">
      <c r="C357" s="170"/>
      <c r="D357" s="170"/>
      <c r="E357" s="170"/>
      <c r="F357" s="170"/>
      <c r="G357" s="170"/>
    </row>
    <row r="358" spans="3:7">
      <c r="C358" s="170"/>
      <c r="D358" s="170"/>
      <c r="E358" s="170"/>
      <c r="F358" s="170"/>
      <c r="G358" s="170"/>
    </row>
    <row r="359" spans="3:7">
      <c r="C359" s="170"/>
      <c r="D359" s="170"/>
      <c r="E359" s="170"/>
      <c r="F359" s="170"/>
      <c r="G359" s="170"/>
    </row>
    <row r="360" spans="3:7">
      <c r="C360" s="170"/>
      <c r="D360" s="170"/>
      <c r="E360" s="170"/>
      <c r="F360" s="170"/>
      <c r="G360" s="170"/>
    </row>
    <row r="361" spans="3:7">
      <c r="C361" s="170"/>
      <c r="D361" s="170"/>
      <c r="E361" s="170"/>
      <c r="F361" s="170"/>
      <c r="G361" s="170"/>
    </row>
    <row r="362" spans="3:7">
      <c r="C362" s="170"/>
      <c r="D362" s="170"/>
      <c r="E362" s="170"/>
      <c r="F362" s="170"/>
      <c r="G362" s="170"/>
    </row>
    <row r="363" spans="3:7">
      <c r="C363" s="170"/>
      <c r="D363" s="170"/>
      <c r="E363" s="170"/>
      <c r="F363" s="170"/>
      <c r="G363" s="170"/>
    </row>
    <row r="364" spans="3:7">
      <c r="C364" s="170"/>
      <c r="D364" s="170"/>
      <c r="E364" s="170"/>
      <c r="F364" s="170"/>
      <c r="G364" s="170"/>
    </row>
    <row r="365" spans="3:7">
      <c r="C365" s="170"/>
      <c r="D365" s="170"/>
      <c r="E365" s="170"/>
      <c r="F365" s="170"/>
      <c r="G365" s="170"/>
    </row>
    <row r="366" spans="3:7">
      <c r="C366" s="170"/>
      <c r="D366" s="170"/>
      <c r="E366" s="170"/>
      <c r="F366" s="170"/>
      <c r="G366" s="170"/>
    </row>
    <row r="367" spans="3:7">
      <c r="C367" s="170"/>
      <c r="D367" s="170"/>
      <c r="E367" s="170"/>
      <c r="F367" s="170"/>
      <c r="G367" s="170"/>
    </row>
    <row r="368" spans="3:7">
      <c r="C368" s="170"/>
      <c r="D368" s="170"/>
      <c r="E368" s="170"/>
      <c r="F368" s="170"/>
      <c r="G368" s="170"/>
    </row>
    <row r="369" spans="3:7">
      <c r="C369" s="170"/>
      <c r="D369" s="170"/>
      <c r="E369" s="170"/>
      <c r="F369" s="170"/>
      <c r="G369" s="170"/>
    </row>
    <row r="370" spans="3:7">
      <c r="C370" s="170"/>
      <c r="D370" s="170"/>
      <c r="E370" s="170"/>
      <c r="F370" s="170"/>
      <c r="G370" s="170"/>
    </row>
    <row r="371" spans="3:7">
      <c r="C371" s="170"/>
      <c r="D371" s="170"/>
      <c r="E371" s="170"/>
      <c r="F371" s="170"/>
      <c r="G371" s="170"/>
    </row>
    <row r="372" spans="3:7">
      <c r="C372" s="170"/>
      <c r="D372" s="170"/>
      <c r="E372" s="170"/>
      <c r="F372" s="170"/>
      <c r="G372" s="170"/>
    </row>
    <row r="373" spans="3:7">
      <c r="C373" s="170"/>
      <c r="D373" s="170"/>
      <c r="E373" s="170"/>
      <c r="F373" s="170"/>
      <c r="G373" s="170"/>
    </row>
    <row r="374" spans="3:7">
      <c r="C374" s="170"/>
      <c r="D374" s="170"/>
      <c r="E374" s="170"/>
      <c r="F374" s="170"/>
      <c r="G374" s="170"/>
    </row>
    <row r="375" spans="3:7">
      <c r="C375" s="170"/>
      <c r="D375" s="170"/>
      <c r="E375" s="170"/>
      <c r="F375" s="170"/>
      <c r="G375" s="170"/>
    </row>
    <row r="376" spans="3:7">
      <c r="C376" s="170"/>
      <c r="D376" s="170"/>
      <c r="E376" s="170"/>
      <c r="F376" s="170"/>
      <c r="G376" s="170"/>
    </row>
    <row r="377" spans="3:7">
      <c r="C377" s="170"/>
      <c r="D377" s="170"/>
      <c r="E377" s="170"/>
      <c r="F377" s="170"/>
      <c r="G377" s="170"/>
    </row>
    <row r="378" spans="3:7">
      <c r="C378" s="170"/>
      <c r="D378" s="170"/>
      <c r="E378" s="170"/>
      <c r="F378" s="170"/>
      <c r="G378" s="170"/>
    </row>
    <row r="379" spans="3:7">
      <c r="C379" s="170"/>
      <c r="D379" s="170"/>
      <c r="E379" s="170"/>
      <c r="F379" s="170"/>
      <c r="G379" s="170"/>
    </row>
    <row r="380" spans="3:7">
      <c r="C380" s="170"/>
      <c r="D380" s="170"/>
      <c r="E380" s="170"/>
      <c r="F380" s="170"/>
      <c r="G380" s="170"/>
    </row>
    <row r="381" spans="3:7">
      <c r="C381" s="170"/>
      <c r="D381" s="170"/>
      <c r="E381" s="170"/>
      <c r="F381" s="170"/>
      <c r="G381" s="170"/>
    </row>
    <row r="382" spans="3:7">
      <c r="C382" s="170"/>
      <c r="D382" s="170"/>
      <c r="E382" s="170"/>
      <c r="F382" s="170"/>
      <c r="G382" s="170"/>
    </row>
    <row r="383" spans="3:7">
      <c r="C383" s="170"/>
      <c r="D383" s="170"/>
      <c r="E383" s="170"/>
      <c r="F383" s="170"/>
      <c r="G383" s="170"/>
    </row>
    <row r="384" spans="3:7">
      <c r="C384" s="170"/>
      <c r="D384" s="170"/>
      <c r="E384" s="170"/>
      <c r="F384" s="170"/>
      <c r="G384" s="170"/>
    </row>
    <row r="385" spans="3:7">
      <c r="C385" s="170"/>
      <c r="D385" s="170"/>
      <c r="E385" s="170"/>
      <c r="F385" s="170"/>
      <c r="G385" s="170"/>
    </row>
    <row r="386" spans="3:7">
      <c r="C386" s="170"/>
      <c r="D386" s="170"/>
      <c r="E386" s="170"/>
      <c r="F386" s="170"/>
      <c r="G386" s="170"/>
    </row>
    <row r="387" spans="3:7">
      <c r="C387" s="170"/>
      <c r="D387" s="170"/>
      <c r="E387" s="170"/>
      <c r="F387" s="170"/>
      <c r="G387" s="170"/>
    </row>
    <row r="388" spans="3:7">
      <c r="C388" s="170"/>
      <c r="D388" s="170"/>
      <c r="E388" s="170"/>
      <c r="F388" s="170"/>
      <c r="G388" s="170"/>
    </row>
    <row r="389" spans="3:7">
      <c r="C389" s="170"/>
      <c r="D389" s="170"/>
      <c r="E389" s="170"/>
      <c r="F389" s="170"/>
      <c r="G389" s="170"/>
    </row>
    <row r="390" spans="3:7">
      <c r="C390" s="170"/>
      <c r="D390" s="170"/>
      <c r="E390" s="170"/>
      <c r="F390" s="170"/>
      <c r="G390" s="170"/>
    </row>
    <row r="391" spans="3:7">
      <c r="C391" s="170"/>
      <c r="D391" s="170"/>
      <c r="E391" s="170"/>
      <c r="F391" s="170"/>
      <c r="G391" s="170"/>
    </row>
    <row r="392" spans="3:7">
      <c r="C392" s="170"/>
      <c r="D392" s="170"/>
      <c r="E392" s="170"/>
      <c r="F392" s="170"/>
      <c r="G392" s="170"/>
    </row>
    <row r="393" spans="3:7">
      <c r="C393" s="170"/>
      <c r="D393" s="170"/>
      <c r="E393" s="170"/>
      <c r="F393" s="170"/>
      <c r="G393" s="170"/>
    </row>
    <row r="394" spans="3:7">
      <c r="C394" s="170"/>
      <c r="D394" s="170"/>
      <c r="E394" s="170"/>
      <c r="F394" s="170"/>
      <c r="G394" s="170"/>
    </row>
    <row r="395" spans="3:7">
      <c r="C395" s="170"/>
      <c r="D395" s="170"/>
      <c r="E395" s="170"/>
      <c r="F395" s="170"/>
      <c r="G395" s="170"/>
    </row>
    <row r="396" spans="3:7">
      <c r="C396" s="170"/>
      <c r="D396" s="170"/>
      <c r="E396" s="170"/>
      <c r="F396" s="170"/>
      <c r="G396" s="170"/>
    </row>
    <row r="397" spans="3:7">
      <c r="C397" s="170"/>
      <c r="D397" s="170"/>
      <c r="E397" s="170"/>
      <c r="F397" s="170"/>
      <c r="G397" s="170"/>
    </row>
    <row r="398" spans="3:7">
      <c r="C398" s="170"/>
      <c r="D398" s="170"/>
      <c r="E398" s="170"/>
      <c r="F398" s="170"/>
      <c r="G398" s="170"/>
    </row>
    <row r="399" spans="3:7">
      <c r="C399" s="170"/>
      <c r="D399" s="170"/>
      <c r="E399" s="170"/>
      <c r="F399" s="170"/>
      <c r="G399" s="170"/>
    </row>
    <row r="400" spans="3:7">
      <c r="C400" s="170"/>
      <c r="D400" s="170"/>
      <c r="E400" s="170"/>
      <c r="F400" s="170"/>
      <c r="G400" s="170"/>
    </row>
    <row r="401" spans="3:7">
      <c r="C401" s="170"/>
      <c r="D401" s="170"/>
      <c r="E401" s="170"/>
      <c r="F401" s="170"/>
      <c r="G401" s="170"/>
    </row>
    <row r="402" spans="3:7">
      <c r="C402" s="170"/>
      <c r="D402" s="170"/>
      <c r="E402" s="170"/>
      <c r="F402" s="170"/>
      <c r="G402" s="170"/>
    </row>
    <row r="403" spans="3:7">
      <c r="C403" s="170"/>
      <c r="D403" s="170"/>
      <c r="E403" s="170"/>
      <c r="F403" s="170"/>
      <c r="G403" s="170"/>
    </row>
    <row r="404" spans="3:7">
      <c r="C404" s="170"/>
      <c r="D404" s="170"/>
      <c r="E404" s="170"/>
      <c r="F404" s="170"/>
      <c r="G404" s="170"/>
    </row>
    <row r="405" spans="3:7">
      <c r="C405" s="170"/>
      <c r="D405" s="170"/>
      <c r="E405" s="170"/>
      <c r="F405" s="170"/>
      <c r="G405" s="170"/>
    </row>
    <row r="406" spans="3:7">
      <c r="C406" s="170"/>
      <c r="D406" s="170"/>
      <c r="E406" s="170"/>
      <c r="F406" s="170"/>
      <c r="G406" s="170"/>
    </row>
    <row r="407" spans="3:7">
      <c r="C407" s="170"/>
      <c r="D407" s="170"/>
      <c r="E407" s="170"/>
      <c r="F407" s="170"/>
      <c r="G407" s="170"/>
    </row>
    <row r="408" spans="3:7">
      <c r="C408" s="170"/>
      <c r="D408" s="170"/>
      <c r="E408" s="170"/>
      <c r="F408" s="170"/>
      <c r="G408" s="170"/>
    </row>
    <row r="409" spans="3:7">
      <c r="C409" s="170"/>
      <c r="D409" s="170"/>
      <c r="E409" s="170"/>
      <c r="F409" s="170"/>
      <c r="G409" s="170"/>
    </row>
    <row r="410" spans="3:7">
      <c r="C410" s="170"/>
      <c r="D410" s="170"/>
      <c r="E410" s="170"/>
      <c r="F410" s="170"/>
      <c r="G410" s="170"/>
    </row>
    <row r="411" spans="3:7">
      <c r="C411" s="170"/>
      <c r="D411" s="170"/>
      <c r="E411" s="170"/>
      <c r="F411" s="170"/>
      <c r="G411" s="170"/>
    </row>
    <row r="412" spans="3:7">
      <c r="C412" s="170"/>
      <c r="D412" s="170"/>
      <c r="E412" s="170"/>
      <c r="F412" s="170"/>
      <c r="G412" s="170"/>
    </row>
    <row r="413" spans="3:7">
      <c r="C413" s="170"/>
      <c r="D413" s="170"/>
      <c r="E413" s="170"/>
      <c r="F413" s="170"/>
      <c r="G413" s="170"/>
    </row>
    <row r="414" spans="3:7">
      <c r="C414" s="170"/>
      <c r="D414" s="170"/>
      <c r="E414" s="170"/>
      <c r="F414" s="170"/>
      <c r="G414" s="170"/>
    </row>
    <row r="415" spans="3:7">
      <c r="C415" s="170"/>
      <c r="D415" s="170"/>
      <c r="E415" s="170"/>
      <c r="F415" s="170"/>
      <c r="G415" s="170"/>
    </row>
    <row r="416" spans="3:7">
      <c r="C416" s="170"/>
      <c r="D416" s="170"/>
      <c r="E416" s="170"/>
      <c r="F416" s="170"/>
      <c r="G416" s="170"/>
    </row>
    <row r="417" spans="3:7">
      <c r="C417" s="170"/>
      <c r="D417" s="170"/>
      <c r="E417" s="170"/>
      <c r="F417" s="170"/>
      <c r="G417" s="170"/>
    </row>
    <row r="418" spans="3:7">
      <c r="C418" s="170"/>
      <c r="D418" s="170"/>
      <c r="E418" s="170"/>
      <c r="F418" s="170"/>
      <c r="G418" s="170"/>
    </row>
    <row r="419" spans="3:7">
      <c r="C419" s="170"/>
      <c r="D419" s="170"/>
      <c r="E419" s="170"/>
      <c r="F419" s="170"/>
      <c r="G419" s="170"/>
    </row>
    <row r="420" spans="3:7">
      <c r="C420" s="170"/>
      <c r="D420" s="170"/>
      <c r="E420" s="170"/>
      <c r="F420" s="170"/>
      <c r="G420" s="170"/>
    </row>
    <row r="421" spans="3:7">
      <c r="C421" s="170"/>
      <c r="D421" s="170"/>
      <c r="E421" s="170"/>
      <c r="F421" s="170"/>
      <c r="G421" s="170"/>
    </row>
    <row r="422" spans="3:7">
      <c r="C422" s="170"/>
      <c r="D422" s="170"/>
      <c r="E422" s="170"/>
      <c r="F422" s="170"/>
      <c r="G422" s="170"/>
    </row>
    <row r="423" spans="3:7">
      <c r="C423" s="170"/>
      <c r="D423" s="170"/>
      <c r="E423" s="170"/>
      <c r="F423" s="170"/>
      <c r="G423" s="170"/>
    </row>
    <row r="424" spans="3:7">
      <c r="C424" s="170"/>
      <c r="D424" s="170"/>
      <c r="E424" s="170"/>
      <c r="F424" s="170"/>
      <c r="G424" s="170"/>
    </row>
    <row r="425" spans="3:7">
      <c r="C425" s="170"/>
      <c r="D425" s="170"/>
      <c r="E425" s="170"/>
      <c r="F425" s="170"/>
      <c r="G425" s="170"/>
    </row>
    <row r="426" spans="3:7">
      <c r="C426" s="170"/>
      <c r="D426" s="170"/>
      <c r="E426" s="170"/>
      <c r="F426" s="170"/>
      <c r="G426" s="170"/>
    </row>
    <row r="427" spans="3:7">
      <c r="C427" s="170"/>
      <c r="D427" s="170"/>
      <c r="E427" s="170"/>
      <c r="F427" s="170"/>
      <c r="G427" s="170"/>
    </row>
    <row r="428" spans="3:7">
      <c r="C428" s="170"/>
      <c r="D428" s="170"/>
      <c r="E428" s="170"/>
      <c r="F428" s="170"/>
      <c r="G428" s="170"/>
    </row>
    <row r="429" spans="3:7">
      <c r="C429" s="170"/>
      <c r="D429" s="170"/>
      <c r="E429" s="170"/>
      <c r="F429" s="170"/>
      <c r="G429" s="170"/>
    </row>
    <row r="430" spans="3:7">
      <c r="C430" s="170"/>
      <c r="D430" s="170"/>
      <c r="E430" s="170"/>
      <c r="F430" s="170"/>
      <c r="G430" s="170"/>
    </row>
    <row r="431" spans="3:7">
      <c r="C431" s="170"/>
      <c r="D431" s="170"/>
      <c r="E431" s="170"/>
      <c r="F431" s="170"/>
      <c r="G431" s="170"/>
    </row>
    <row r="432" spans="3:7">
      <c r="C432" s="170"/>
      <c r="D432" s="170"/>
      <c r="E432" s="170"/>
      <c r="F432" s="170"/>
      <c r="G432" s="170"/>
    </row>
    <row r="433" spans="3:7">
      <c r="C433" s="170"/>
      <c r="D433" s="170"/>
      <c r="E433" s="170"/>
      <c r="F433" s="170"/>
      <c r="G433" s="170"/>
    </row>
    <row r="434" spans="3:7">
      <c r="C434" s="170"/>
      <c r="D434" s="170"/>
      <c r="E434" s="170"/>
      <c r="F434" s="170"/>
      <c r="G434" s="170"/>
    </row>
    <row r="435" spans="3:7">
      <c r="C435" s="170"/>
      <c r="D435" s="170"/>
      <c r="E435" s="170"/>
      <c r="F435" s="170"/>
      <c r="G435" s="170"/>
    </row>
    <row r="436" spans="3:7">
      <c r="C436" s="170"/>
      <c r="D436" s="170"/>
      <c r="E436" s="170"/>
      <c r="F436" s="170"/>
      <c r="G436" s="170"/>
    </row>
    <row r="437" spans="3:7">
      <c r="C437" s="170"/>
      <c r="D437" s="170"/>
      <c r="E437" s="170"/>
      <c r="F437" s="170"/>
      <c r="G437" s="170"/>
    </row>
    <row r="438" spans="3:7">
      <c r="C438" s="170"/>
      <c r="D438" s="170"/>
      <c r="E438" s="170"/>
      <c r="F438" s="170"/>
      <c r="G438" s="170"/>
    </row>
    <row r="439" spans="3:7">
      <c r="C439" s="170"/>
      <c r="D439" s="170"/>
      <c r="E439" s="170"/>
      <c r="F439" s="170"/>
      <c r="G439" s="170"/>
    </row>
    <row r="440" spans="3:7">
      <c r="C440" s="170"/>
      <c r="D440" s="170"/>
      <c r="E440" s="170"/>
      <c r="F440" s="170"/>
      <c r="G440" s="170"/>
    </row>
    <row r="441" spans="3:7">
      <c r="C441" s="170"/>
      <c r="D441" s="170"/>
      <c r="E441" s="170"/>
      <c r="F441" s="170"/>
      <c r="G441" s="170"/>
    </row>
    <row r="442" spans="3:7">
      <c r="C442" s="170"/>
      <c r="D442" s="170"/>
      <c r="E442" s="170"/>
      <c r="F442" s="170"/>
      <c r="G442" s="170"/>
    </row>
    <row r="443" spans="3:7">
      <c r="C443" s="170"/>
      <c r="D443" s="170"/>
      <c r="E443" s="170"/>
      <c r="F443" s="170"/>
      <c r="G443" s="170"/>
    </row>
    <row r="444" spans="3:7">
      <c r="C444" s="170"/>
      <c r="D444" s="170"/>
      <c r="E444" s="170"/>
      <c r="F444" s="170"/>
      <c r="G444" s="170"/>
    </row>
    <row r="445" spans="3:7">
      <c r="C445" s="170"/>
      <c r="D445" s="170"/>
      <c r="E445" s="170"/>
      <c r="F445" s="170"/>
      <c r="G445" s="170"/>
    </row>
    <row r="446" spans="3:7">
      <c r="C446" s="170"/>
      <c r="D446" s="170"/>
      <c r="E446" s="170"/>
      <c r="F446" s="170"/>
      <c r="G446" s="170"/>
    </row>
    <row r="447" spans="3:7">
      <c r="C447" s="170"/>
      <c r="D447" s="170"/>
      <c r="E447" s="170"/>
      <c r="F447" s="170"/>
      <c r="G447" s="170"/>
    </row>
    <row r="448" spans="3:7">
      <c r="C448" s="170"/>
      <c r="D448" s="170"/>
      <c r="E448" s="170"/>
      <c r="F448" s="170"/>
      <c r="G448" s="170"/>
    </row>
    <row r="449" spans="3:7">
      <c r="C449" s="170"/>
      <c r="D449" s="170"/>
      <c r="E449" s="170"/>
      <c r="F449" s="170"/>
      <c r="G449" s="170"/>
    </row>
    <row r="450" spans="3:7">
      <c r="C450" s="170"/>
      <c r="D450" s="170"/>
      <c r="E450" s="170"/>
      <c r="F450" s="170"/>
      <c r="G450" s="170"/>
    </row>
    <row r="451" spans="3:7">
      <c r="C451" s="170"/>
      <c r="D451" s="170"/>
      <c r="E451" s="170"/>
      <c r="F451" s="170"/>
      <c r="G451" s="170"/>
    </row>
    <row r="452" spans="3:7">
      <c r="C452" s="170"/>
      <c r="D452" s="170"/>
      <c r="E452" s="170"/>
      <c r="F452" s="170"/>
      <c r="G452" s="170"/>
    </row>
    <row r="453" spans="3:7">
      <c r="C453" s="170"/>
      <c r="D453" s="170"/>
      <c r="E453" s="170"/>
      <c r="F453" s="170"/>
      <c r="G453" s="170"/>
    </row>
    <row r="454" spans="3:7">
      <c r="C454" s="170"/>
      <c r="D454" s="170"/>
      <c r="E454" s="170"/>
      <c r="F454" s="170"/>
      <c r="G454" s="170"/>
    </row>
    <row r="455" spans="3:7">
      <c r="C455" s="170"/>
      <c r="D455" s="170"/>
      <c r="E455" s="170"/>
      <c r="F455" s="170"/>
      <c r="G455" s="170"/>
    </row>
    <row r="456" spans="3:7">
      <c r="C456" s="170"/>
      <c r="D456" s="170"/>
      <c r="E456" s="170"/>
      <c r="F456" s="170"/>
      <c r="G456" s="170"/>
    </row>
    <row r="457" spans="3:7">
      <c r="C457" s="170"/>
      <c r="D457" s="170"/>
      <c r="E457" s="170"/>
      <c r="F457" s="170"/>
      <c r="G457" s="170"/>
    </row>
    <row r="458" spans="3:7">
      <c r="C458" s="170"/>
      <c r="D458" s="170"/>
      <c r="E458" s="170"/>
      <c r="F458" s="170"/>
      <c r="G458" s="170"/>
    </row>
    <row r="459" spans="3:7">
      <c r="C459" s="170"/>
      <c r="D459" s="170"/>
      <c r="E459" s="170"/>
      <c r="F459" s="170"/>
      <c r="G459" s="170"/>
    </row>
    <row r="460" spans="3:7">
      <c r="C460" s="170"/>
      <c r="D460" s="170"/>
      <c r="E460" s="170"/>
      <c r="F460" s="170"/>
      <c r="G460" s="170"/>
    </row>
    <row r="461" spans="3:7">
      <c r="C461" s="170"/>
      <c r="D461" s="170"/>
      <c r="E461" s="170"/>
      <c r="F461" s="170"/>
      <c r="G461" s="170"/>
    </row>
    <row r="462" spans="3:7">
      <c r="C462" s="170"/>
      <c r="D462" s="170"/>
      <c r="E462" s="170"/>
      <c r="F462" s="170"/>
      <c r="G462" s="170"/>
    </row>
    <row r="463" spans="3:7">
      <c r="C463" s="170"/>
      <c r="D463" s="170"/>
      <c r="E463" s="170"/>
      <c r="F463" s="170"/>
      <c r="G463" s="170"/>
    </row>
    <row r="464" spans="3:7">
      <c r="C464" s="170"/>
      <c r="D464" s="170"/>
      <c r="E464" s="170"/>
      <c r="F464" s="170"/>
      <c r="G464" s="170"/>
    </row>
    <row r="465" spans="3:7">
      <c r="C465" s="170"/>
      <c r="D465" s="170"/>
      <c r="E465" s="170"/>
      <c r="F465" s="170"/>
      <c r="G465" s="170"/>
    </row>
    <row r="466" spans="3:7">
      <c r="C466" s="170"/>
      <c r="D466" s="170"/>
      <c r="E466" s="170"/>
      <c r="F466" s="170"/>
      <c r="G466" s="170"/>
    </row>
    <row r="467" spans="3:7">
      <c r="C467" s="170"/>
      <c r="D467" s="170"/>
      <c r="E467" s="170"/>
      <c r="F467" s="170"/>
      <c r="G467" s="170"/>
    </row>
    <row r="468" spans="3:7">
      <c r="C468" s="170"/>
      <c r="D468" s="170"/>
      <c r="E468" s="170"/>
      <c r="F468" s="170"/>
      <c r="G468" s="170"/>
    </row>
    <row r="469" spans="3:7">
      <c r="C469" s="170"/>
      <c r="D469" s="170"/>
      <c r="E469" s="170"/>
      <c r="F469" s="170"/>
      <c r="G469" s="170"/>
    </row>
    <row r="470" spans="3:7">
      <c r="C470" s="170"/>
      <c r="D470" s="170"/>
      <c r="E470" s="170"/>
      <c r="F470" s="170"/>
      <c r="G470" s="170"/>
    </row>
    <row r="471" spans="3:7">
      <c r="C471" s="170"/>
      <c r="D471" s="170"/>
      <c r="E471" s="170"/>
      <c r="F471" s="170"/>
      <c r="G471" s="170"/>
    </row>
    <row r="472" spans="3:7">
      <c r="C472" s="170"/>
      <c r="D472" s="170"/>
      <c r="E472" s="170"/>
      <c r="F472" s="170"/>
      <c r="G472" s="170"/>
    </row>
    <row r="473" spans="3:7">
      <c r="C473" s="170"/>
      <c r="D473" s="170"/>
      <c r="E473" s="170"/>
      <c r="F473" s="170"/>
      <c r="G473" s="170"/>
    </row>
    <row r="474" spans="3:7">
      <c r="C474" s="170"/>
      <c r="D474" s="170"/>
      <c r="E474" s="170"/>
      <c r="F474" s="170"/>
      <c r="G474" s="170"/>
    </row>
    <row r="475" spans="3:7">
      <c r="C475" s="170"/>
      <c r="D475" s="170"/>
      <c r="E475" s="170"/>
      <c r="F475" s="170"/>
      <c r="G475" s="170"/>
    </row>
    <row r="476" spans="3:7">
      <c r="C476" s="170"/>
      <c r="D476" s="170"/>
      <c r="E476" s="170"/>
      <c r="F476" s="170"/>
      <c r="G476" s="170"/>
    </row>
    <row r="477" spans="3:7">
      <c r="C477" s="170"/>
      <c r="D477" s="170"/>
      <c r="E477" s="170"/>
      <c r="F477" s="170"/>
      <c r="G477" s="170"/>
    </row>
    <row r="478" spans="3:7">
      <c r="C478" s="170"/>
      <c r="D478" s="170"/>
      <c r="E478" s="170"/>
      <c r="F478" s="170"/>
      <c r="G478" s="170"/>
    </row>
    <row r="479" spans="3:7">
      <c r="C479" s="170"/>
      <c r="D479" s="170"/>
      <c r="E479" s="170"/>
      <c r="F479" s="170"/>
      <c r="G479" s="170"/>
    </row>
    <row r="480" spans="3:7">
      <c r="C480" s="170"/>
      <c r="D480" s="170"/>
      <c r="E480" s="170"/>
      <c r="F480" s="170"/>
      <c r="G480" s="170"/>
    </row>
    <row r="481" spans="3:7">
      <c r="C481" s="170"/>
      <c r="D481" s="170"/>
      <c r="E481" s="170"/>
      <c r="F481" s="170"/>
      <c r="G481" s="170"/>
    </row>
    <row r="482" spans="3:7">
      <c r="C482" s="170"/>
      <c r="D482" s="170"/>
      <c r="E482" s="170"/>
      <c r="F482" s="170"/>
      <c r="G482" s="170"/>
    </row>
    <row r="483" spans="3:7">
      <c r="C483" s="170"/>
      <c r="D483" s="170"/>
      <c r="E483" s="170"/>
      <c r="F483" s="170"/>
      <c r="G483" s="170"/>
    </row>
    <row r="484" spans="3:7">
      <c r="C484" s="170"/>
      <c r="D484" s="170"/>
      <c r="E484" s="170"/>
      <c r="F484" s="170"/>
      <c r="G484" s="170"/>
    </row>
    <row r="485" spans="3:7">
      <c r="C485" s="170"/>
      <c r="D485" s="170"/>
      <c r="E485" s="170"/>
      <c r="F485" s="170"/>
      <c r="G485" s="170"/>
    </row>
    <row r="486" spans="3:7">
      <c r="C486" s="170"/>
      <c r="D486" s="170"/>
      <c r="E486" s="170"/>
      <c r="F486" s="170"/>
      <c r="G486" s="170"/>
    </row>
    <row r="487" spans="3:7">
      <c r="C487" s="170"/>
      <c r="D487" s="170"/>
      <c r="E487" s="170"/>
      <c r="F487" s="170"/>
      <c r="G487" s="170"/>
    </row>
    <row r="488" spans="3:7">
      <c r="C488" s="170"/>
      <c r="D488" s="170"/>
      <c r="E488" s="170"/>
      <c r="F488" s="170"/>
      <c r="G488" s="170"/>
    </row>
    <row r="489" spans="3:7">
      <c r="C489" s="170"/>
      <c r="D489" s="170"/>
      <c r="E489" s="170"/>
      <c r="F489" s="170"/>
      <c r="G489" s="170"/>
    </row>
    <row r="490" spans="3:7">
      <c r="C490" s="170"/>
      <c r="D490" s="170"/>
      <c r="E490" s="170"/>
      <c r="F490" s="170"/>
      <c r="G490" s="170"/>
    </row>
    <row r="491" spans="3:7">
      <c r="C491" s="170"/>
      <c r="D491" s="170"/>
      <c r="E491" s="170"/>
      <c r="F491" s="170"/>
      <c r="G491" s="170"/>
    </row>
    <row r="492" spans="3:7">
      <c r="C492" s="170"/>
      <c r="D492" s="170"/>
      <c r="E492" s="170"/>
      <c r="F492" s="170"/>
      <c r="G492" s="170"/>
    </row>
    <row r="493" spans="3:7">
      <c r="C493" s="170"/>
      <c r="D493" s="170"/>
      <c r="E493" s="170"/>
      <c r="F493" s="170"/>
      <c r="G493" s="170"/>
    </row>
    <row r="494" spans="3:7">
      <c r="C494" s="170"/>
      <c r="D494" s="170"/>
      <c r="E494" s="170"/>
      <c r="F494" s="170"/>
      <c r="G494" s="170"/>
    </row>
    <row r="495" spans="3:7">
      <c r="C495" s="170"/>
      <c r="D495" s="170"/>
      <c r="E495" s="170"/>
      <c r="F495" s="170"/>
      <c r="G495" s="170"/>
    </row>
    <row r="496" spans="3:7">
      <c r="C496" s="170"/>
      <c r="D496" s="170"/>
      <c r="E496" s="170"/>
      <c r="F496" s="170"/>
      <c r="G496" s="170"/>
    </row>
    <row r="497" spans="3:7">
      <c r="C497" s="170"/>
      <c r="D497" s="170"/>
      <c r="E497" s="170"/>
      <c r="F497" s="170"/>
      <c r="G497" s="170"/>
    </row>
    <row r="498" spans="3:7">
      <c r="C498" s="170"/>
      <c r="D498" s="170"/>
      <c r="E498" s="170"/>
      <c r="F498" s="170"/>
      <c r="G498" s="170"/>
    </row>
    <row r="499" spans="3:7">
      <c r="C499" s="170"/>
      <c r="D499" s="170"/>
      <c r="E499" s="170"/>
      <c r="F499" s="170"/>
      <c r="G499" s="170"/>
    </row>
    <row r="500" spans="3:7">
      <c r="C500" s="170"/>
      <c r="D500" s="170"/>
      <c r="E500" s="170"/>
      <c r="F500" s="170"/>
      <c r="G500" s="170"/>
    </row>
    <row r="501" spans="3:7">
      <c r="C501" s="170"/>
      <c r="D501" s="170"/>
      <c r="E501" s="170"/>
      <c r="F501" s="170"/>
      <c r="G501" s="170"/>
    </row>
    <row r="502" spans="3:7">
      <c r="C502" s="170"/>
      <c r="D502" s="170"/>
      <c r="E502" s="170"/>
      <c r="F502" s="170"/>
      <c r="G502" s="170"/>
    </row>
    <row r="503" spans="3:7">
      <c r="C503" s="170"/>
      <c r="D503" s="170"/>
      <c r="E503" s="170"/>
      <c r="F503" s="170"/>
      <c r="G503" s="170"/>
    </row>
    <row r="504" spans="3:7">
      <c r="C504" s="170"/>
      <c r="D504" s="170"/>
      <c r="E504" s="170"/>
      <c r="F504" s="170"/>
      <c r="G504" s="170"/>
    </row>
    <row r="505" spans="3:7">
      <c r="C505" s="170"/>
      <c r="D505" s="170"/>
      <c r="E505" s="170"/>
      <c r="F505" s="170"/>
      <c r="G505" s="170"/>
    </row>
    <row r="506" spans="3:7">
      <c r="C506" s="170"/>
      <c r="D506" s="170"/>
      <c r="E506" s="170"/>
      <c r="F506" s="170"/>
      <c r="G506" s="170"/>
    </row>
    <row r="507" spans="3:7">
      <c r="C507" s="170"/>
      <c r="D507" s="170"/>
      <c r="E507" s="170"/>
      <c r="F507" s="170"/>
      <c r="G507" s="170"/>
    </row>
    <row r="508" spans="3:7">
      <c r="C508" s="170"/>
      <c r="D508" s="170"/>
      <c r="E508" s="170"/>
      <c r="F508" s="170"/>
      <c r="G508" s="170"/>
    </row>
    <row r="509" spans="3:7">
      <c r="C509" s="170"/>
      <c r="D509" s="170"/>
      <c r="E509" s="170"/>
      <c r="F509" s="170"/>
      <c r="G509" s="170"/>
    </row>
    <row r="510" spans="3:7">
      <c r="C510" s="170"/>
      <c r="D510" s="170"/>
      <c r="E510" s="170"/>
      <c r="F510" s="170"/>
      <c r="G510" s="170"/>
    </row>
    <row r="511" spans="3:7">
      <c r="C511" s="170"/>
      <c r="D511" s="170"/>
      <c r="E511" s="170"/>
      <c r="F511" s="170"/>
      <c r="G511" s="170"/>
    </row>
    <row r="512" spans="3:7">
      <c r="C512" s="170"/>
      <c r="D512" s="170"/>
      <c r="E512" s="170"/>
      <c r="F512" s="170"/>
      <c r="G512" s="170"/>
    </row>
    <row r="513" spans="3:7">
      <c r="C513" s="170"/>
      <c r="D513" s="170"/>
      <c r="E513" s="170"/>
      <c r="F513" s="170"/>
      <c r="G513" s="170"/>
    </row>
    <row r="514" spans="3:7">
      <c r="C514" s="170"/>
      <c r="D514" s="170"/>
      <c r="E514" s="170"/>
      <c r="F514" s="170"/>
      <c r="G514" s="170"/>
    </row>
    <row r="515" spans="3:7">
      <c r="C515" s="170"/>
      <c r="D515" s="170"/>
      <c r="E515" s="170"/>
      <c r="F515" s="170"/>
      <c r="G515" s="170"/>
    </row>
    <row r="516" spans="3:7">
      <c r="C516" s="170"/>
      <c r="D516" s="170"/>
      <c r="E516" s="170"/>
      <c r="F516" s="170"/>
      <c r="G516" s="170"/>
    </row>
    <row r="517" spans="3:7">
      <c r="C517" s="170"/>
      <c r="D517" s="170"/>
      <c r="E517" s="170"/>
      <c r="F517" s="170"/>
      <c r="G517" s="170"/>
    </row>
    <row r="518" spans="3:7">
      <c r="C518" s="170"/>
      <c r="D518" s="170"/>
      <c r="E518" s="170"/>
      <c r="F518" s="170"/>
      <c r="G518" s="170"/>
    </row>
    <row r="519" spans="3:7">
      <c r="C519" s="170"/>
      <c r="D519" s="170"/>
      <c r="E519" s="170"/>
      <c r="F519" s="170"/>
      <c r="G519" s="170"/>
    </row>
    <row r="520" spans="3:7">
      <c r="C520" s="170"/>
      <c r="D520" s="170"/>
      <c r="E520" s="170"/>
      <c r="F520" s="170"/>
      <c r="G520" s="170"/>
    </row>
    <row r="521" spans="3:7">
      <c r="C521" s="170"/>
      <c r="D521" s="170"/>
      <c r="E521" s="170"/>
      <c r="F521" s="170"/>
      <c r="G521" s="170"/>
    </row>
    <row r="522" spans="3:7">
      <c r="C522" s="170"/>
      <c r="D522" s="170"/>
      <c r="E522" s="170"/>
      <c r="F522" s="170"/>
      <c r="G522" s="170"/>
    </row>
    <row r="523" spans="3:7">
      <c r="C523" s="170"/>
      <c r="D523" s="170"/>
      <c r="E523" s="170"/>
      <c r="F523" s="170"/>
      <c r="G523" s="170"/>
    </row>
    <row r="524" spans="3:7">
      <c r="C524" s="170"/>
      <c r="D524" s="170"/>
      <c r="E524" s="170"/>
      <c r="F524" s="170"/>
      <c r="G524" s="170"/>
    </row>
    <row r="525" spans="3:7">
      <c r="C525" s="170"/>
      <c r="D525" s="170"/>
      <c r="E525" s="170"/>
      <c r="F525" s="170"/>
      <c r="G525" s="170"/>
    </row>
    <row r="526" spans="3:7">
      <c r="C526" s="170"/>
      <c r="D526" s="170"/>
      <c r="E526" s="170"/>
      <c r="F526" s="170"/>
      <c r="G526" s="170"/>
    </row>
    <row r="527" spans="3:7">
      <c r="C527" s="170"/>
      <c r="D527" s="170"/>
      <c r="E527" s="170"/>
      <c r="F527" s="170"/>
      <c r="G527" s="170"/>
    </row>
    <row r="528" spans="3:7">
      <c r="C528" s="170"/>
      <c r="D528" s="170"/>
      <c r="E528" s="170"/>
      <c r="F528" s="170"/>
      <c r="G528" s="170"/>
    </row>
    <row r="529" spans="3:7">
      <c r="C529" s="170"/>
      <c r="D529" s="170"/>
      <c r="E529" s="170"/>
      <c r="F529" s="170"/>
      <c r="G529" s="170"/>
    </row>
    <row r="530" spans="3:7">
      <c r="C530" s="170"/>
      <c r="D530" s="170"/>
      <c r="E530" s="170"/>
      <c r="F530" s="170"/>
      <c r="G530" s="170"/>
    </row>
    <row r="531" spans="3:7">
      <c r="C531" s="170"/>
      <c r="D531" s="170"/>
      <c r="E531" s="170"/>
      <c r="F531" s="170"/>
      <c r="G531" s="170"/>
    </row>
    <row r="532" spans="3:7">
      <c r="C532" s="170"/>
      <c r="D532" s="170"/>
      <c r="E532" s="170"/>
      <c r="F532" s="170"/>
      <c r="G532" s="170"/>
    </row>
    <row r="533" spans="3:7">
      <c r="C533" s="170"/>
      <c r="D533" s="170"/>
      <c r="E533" s="170"/>
      <c r="F533" s="170"/>
      <c r="G533" s="170"/>
    </row>
    <row r="534" spans="3:7">
      <c r="C534" s="170"/>
      <c r="D534" s="170"/>
      <c r="E534" s="170"/>
      <c r="F534" s="170"/>
      <c r="G534" s="170"/>
    </row>
    <row r="535" spans="3:7">
      <c r="C535" s="170"/>
      <c r="D535" s="170"/>
      <c r="E535" s="170"/>
      <c r="F535" s="170"/>
      <c r="G535" s="170"/>
    </row>
    <row r="536" spans="3:7">
      <c r="C536" s="170"/>
      <c r="D536" s="170"/>
      <c r="E536" s="170"/>
      <c r="F536" s="170"/>
      <c r="G536" s="170"/>
    </row>
    <row r="537" spans="3:7">
      <c r="C537" s="170"/>
      <c r="D537" s="170"/>
      <c r="E537" s="170"/>
      <c r="F537" s="170"/>
      <c r="G537" s="170"/>
    </row>
    <row r="538" spans="3:7">
      <c r="C538" s="170"/>
      <c r="D538" s="170"/>
      <c r="E538" s="170"/>
      <c r="F538" s="170"/>
      <c r="G538" s="170"/>
    </row>
    <row r="539" spans="3:7">
      <c r="C539" s="170"/>
      <c r="D539" s="170"/>
      <c r="E539" s="170"/>
      <c r="F539" s="170"/>
      <c r="G539" s="170"/>
    </row>
    <row r="540" spans="3:7">
      <c r="C540" s="170"/>
      <c r="D540" s="170"/>
      <c r="E540" s="170"/>
      <c r="F540" s="170"/>
      <c r="G540" s="170"/>
    </row>
    <row r="541" spans="3:7">
      <c r="C541" s="170"/>
      <c r="D541" s="170"/>
      <c r="E541" s="170"/>
      <c r="F541" s="170"/>
      <c r="G541" s="170"/>
    </row>
    <row r="542" spans="3:7">
      <c r="C542" s="170"/>
      <c r="D542" s="170"/>
      <c r="E542" s="170"/>
      <c r="F542" s="170"/>
      <c r="G542" s="170"/>
    </row>
    <row r="543" spans="3:7">
      <c r="C543" s="170"/>
      <c r="D543" s="170"/>
      <c r="E543" s="170"/>
      <c r="F543" s="170"/>
      <c r="G543" s="170"/>
    </row>
    <row r="544" spans="3:7">
      <c r="C544" s="170"/>
      <c r="D544" s="170"/>
      <c r="E544" s="170"/>
      <c r="F544" s="170"/>
      <c r="G544" s="170"/>
    </row>
    <row r="545" spans="3:7">
      <c r="C545" s="170"/>
      <c r="D545" s="170"/>
      <c r="E545" s="170"/>
      <c r="F545" s="170"/>
      <c r="G545" s="170"/>
    </row>
    <row r="546" spans="3:7">
      <c r="C546" s="170"/>
      <c r="D546" s="170"/>
      <c r="E546" s="170"/>
      <c r="F546" s="170"/>
      <c r="G546" s="170"/>
    </row>
    <row r="547" spans="3:7">
      <c r="C547" s="170"/>
      <c r="D547" s="170"/>
      <c r="E547" s="170"/>
      <c r="F547" s="170"/>
      <c r="G547" s="170"/>
    </row>
    <row r="548" spans="3:7">
      <c r="C548" s="170"/>
      <c r="D548" s="170"/>
      <c r="E548" s="170"/>
      <c r="F548" s="170"/>
      <c r="G548" s="170"/>
    </row>
    <row r="549" spans="3:7">
      <c r="C549" s="170"/>
      <c r="D549" s="170"/>
      <c r="E549" s="170"/>
      <c r="F549" s="170"/>
      <c r="G549" s="170"/>
    </row>
    <row r="550" spans="3:7">
      <c r="C550" s="170"/>
      <c r="D550" s="170"/>
      <c r="E550" s="170"/>
      <c r="F550" s="170"/>
      <c r="G550" s="170"/>
    </row>
    <row r="551" spans="3:7">
      <c r="C551" s="170"/>
      <c r="D551" s="170"/>
      <c r="E551" s="170"/>
      <c r="F551" s="170"/>
      <c r="G551" s="170"/>
    </row>
    <row r="552" spans="3:7">
      <c r="C552" s="170"/>
      <c r="D552" s="170"/>
      <c r="E552" s="170"/>
      <c r="F552" s="170"/>
      <c r="G552" s="170"/>
    </row>
    <row r="553" spans="3:7">
      <c r="C553" s="170"/>
      <c r="D553" s="170"/>
      <c r="E553" s="170"/>
      <c r="F553" s="170"/>
      <c r="G553" s="170"/>
    </row>
    <row r="554" spans="3:7">
      <c r="C554" s="170"/>
      <c r="D554" s="170"/>
      <c r="E554" s="170"/>
      <c r="F554" s="170"/>
      <c r="G554" s="170"/>
    </row>
    <row r="555" spans="3:7">
      <c r="C555" s="170"/>
      <c r="D555" s="170"/>
      <c r="E555" s="170"/>
      <c r="F555" s="170"/>
      <c r="G555" s="170"/>
    </row>
    <row r="556" spans="3:7">
      <c r="C556" s="170"/>
      <c r="D556" s="170"/>
      <c r="E556" s="170"/>
      <c r="F556" s="170"/>
      <c r="G556" s="170"/>
    </row>
    <row r="557" spans="3:7">
      <c r="C557" s="170"/>
      <c r="D557" s="170"/>
      <c r="E557" s="170"/>
      <c r="F557" s="170"/>
      <c r="G557" s="170"/>
    </row>
    <row r="558" spans="3:7">
      <c r="C558" s="170"/>
      <c r="D558" s="170"/>
      <c r="E558" s="170"/>
      <c r="F558" s="170"/>
      <c r="G558" s="170"/>
    </row>
    <row r="559" spans="3:7">
      <c r="C559" s="170"/>
      <c r="D559" s="170"/>
      <c r="E559" s="170"/>
      <c r="F559" s="170"/>
      <c r="G559" s="170"/>
    </row>
    <row r="560" spans="3:7">
      <c r="C560" s="170"/>
      <c r="D560" s="170"/>
      <c r="E560" s="170"/>
      <c r="F560" s="170"/>
      <c r="G560" s="170"/>
    </row>
    <row r="561" spans="3:7">
      <c r="C561" s="170"/>
      <c r="D561" s="170"/>
      <c r="E561" s="170"/>
      <c r="F561" s="170"/>
      <c r="G561" s="170"/>
    </row>
    <row r="562" spans="3:7">
      <c r="C562" s="170"/>
      <c r="D562" s="170"/>
      <c r="E562" s="170"/>
      <c r="F562" s="170"/>
      <c r="G562" s="170"/>
    </row>
    <row r="563" spans="3:7">
      <c r="C563" s="170"/>
      <c r="D563" s="170"/>
      <c r="E563" s="170"/>
      <c r="F563" s="170"/>
      <c r="G563" s="170"/>
    </row>
    <row r="564" spans="3:7">
      <c r="C564" s="170"/>
      <c r="D564" s="170"/>
      <c r="E564" s="170"/>
      <c r="F564" s="170"/>
      <c r="G564" s="170"/>
    </row>
    <row r="565" spans="3:7">
      <c r="C565" s="170"/>
      <c r="D565" s="170"/>
      <c r="E565" s="170"/>
      <c r="F565" s="170"/>
      <c r="G565" s="170"/>
    </row>
    <row r="566" spans="3:7">
      <c r="C566" s="170"/>
      <c r="D566" s="170"/>
      <c r="E566" s="170"/>
      <c r="F566" s="170"/>
      <c r="G566" s="170"/>
    </row>
    <row r="567" spans="3:7">
      <c r="C567" s="170"/>
      <c r="D567" s="170"/>
      <c r="E567" s="170"/>
      <c r="F567" s="170"/>
      <c r="G567" s="170"/>
    </row>
    <row r="568" spans="3:7">
      <c r="C568" s="170"/>
      <c r="D568" s="170"/>
      <c r="E568" s="170"/>
      <c r="F568" s="170"/>
      <c r="G568" s="170"/>
    </row>
    <row r="569" spans="3:7">
      <c r="C569" s="170"/>
      <c r="D569" s="170"/>
      <c r="E569" s="170"/>
      <c r="F569" s="170"/>
      <c r="G569" s="170"/>
    </row>
    <row r="570" spans="3:7">
      <c r="C570" s="170"/>
      <c r="D570" s="170"/>
      <c r="E570" s="170"/>
      <c r="F570" s="170"/>
      <c r="G570" s="170"/>
    </row>
    <row r="571" spans="3:7">
      <c r="C571" s="170"/>
      <c r="D571" s="170"/>
      <c r="E571" s="170"/>
      <c r="F571" s="170"/>
      <c r="G571" s="170"/>
    </row>
    <row r="572" spans="3:7">
      <c r="C572" s="170"/>
      <c r="D572" s="170"/>
      <c r="E572" s="170"/>
      <c r="F572" s="170"/>
      <c r="G572" s="170"/>
    </row>
    <row r="573" spans="3:7">
      <c r="C573" s="170"/>
      <c r="D573" s="170"/>
      <c r="E573" s="170"/>
      <c r="F573" s="170"/>
      <c r="G573" s="170"/>
    </row>
    <row r="574" spans="3:7">
      <c r="C574" s="170"/>
      <c r="D574" s="170"/>
      <c r="E574" s="170"/>
      <c r="F574" s="170"/>
      <c r="G574" s="170"/>
    </row>
    <row r="575" spans="3:7">
      <c r="C575" s="170"/>
      <c r="D575" s="170"/>
      <c r="E575" s="170"/>
      <c r="F575" s="170"/>
      <c r="G575" s="170"/>
    </row>
    <row r="576" spans="3:7">
      <c r="C576" s="170"/>
      <c r="D576" s="170"/>
      <c r="E576" s="170"/>
      <c r="F576" s="170"/>
      <c r="G576" s="170"/>
    </row>
    <row r="577" spans="3:7">
      <c r="C577" s="170"/>
      <c r="D577" s="170"/>
      <c r="E577" s="170"/>
      <c r="F577" s="170"/>
      <c r="G577" s="170"/>
    </row>
    <row r="578" spans="3:7">
      <c r="C578" s="170"/>
      <c r="D578" s="170"/>
      <c r="E578" s="170"/>
      <c r="F578" s="170"/>
      <c r="G578" s="170"/>
    </row>
    <row r="579" spans="3:7">
      <c r="C579" s="170"/>
      <c r="D579" s="170"/>
      <c r="E579" s="170"/>
      <c r="F579" s="170"/>
      <c r="G579" s="170"/>
    </row>
    <row r="580" spans="3:7">
      <c r="C580" s="170"/>
      <c r="D580" s="170"/>
      <c r="E580" s="170"/>
      <c r="F580" s="170"/>
      <c r="G580" s="170"/>
    </row>
    <row r="581" spans="3:7">
      <c r="C581" s="170"/>
      <c r="D581" s="170"/>
      <c r="E581" s="170"/>
      <c r="F581" s="170"/>
      <c r="G581" s="170"/>
    </row>
    <row r="582" spans="3:7">
      <c r="C582" s="170"/>
      <c r="D582" s="170"/>
      <c r="E582" s="170"/>
      <c r="F582" s="170"/>
      <c r="G582" s="170"/>
    </row>
    <row r="583" spans="3:7">
      <c r="C583" s="170"/>
      <c r="D583" s="170"/>
      <c r="E583" s="170"/>
      <c r="F583" s="170"/>
      <c r="G583" s="170"/>
    </row>
    <row r="584" spans="3:7">
      <c r="C584" s="170"/>
      <c r="D584" s="170"/>
      <c r="E584" s="170"/>
      <c r="F584" s="170"/>
      <c r="G584" s="170"/>
    </row>
    <row r="585" spans="3:7">
      <c r="C585" s="170"/>
      <c r="D585" s="170"/>
      <c r="E585" s="170"/>
      <c r="F585" s="170"/>
      <c r="G585" s="170"/>
    </row>
    <row r="586" spans="3:7">
      <c r="C586" s="170"/>
      <c r="D586" s="170"/>
      <c r="E586" s="170"/>
      <c r="F586" s="170"/>
      <c r="G586" s="170"/>
    </row>
    <row r="587" spans="3:7">
      <c r="C587" s="170"/>
      <c r="D587" s="170"/>
      <c r="E587" s="170"/>
      <c r="F587" s="170"/>
      <c r="G587" s="170"/>
    </row>
    <row r="588" spans="3:7">
      <c r="C588" s="170"/>
      <c r="D588" s="170"/>
      <c r="E588" s="170"/>
      <c r="F588" s="170"/>
      <c r="G588" s="170"/>
    </row>
    <row r="589" spans="3:7">
      <c r="C589" s="170"/>
      <c r="D589" s="170"/>
      <c r="E589" s="170"/>
      <c r="F589" s="170"/>
      <c r="G589" s="170"/>
    </row>
    <row r="590" spans="3:7">
      <c r="C590" s="170"/>
      <c r="D590" s="170"/>
      <c r="E590" s="170"/>
      <c r="F590" s="170"/>
      <c r="G590" s="170"/>
    </row>
    <row r="591" spans="3:7">
      <c r="C591" s="170"/>
      <c r="D591" s="170"/>
      <c r="E591" s="170"/>
      <c r="F591" s="170"/>
      <c r="G591" s="170"/>
    </row>
    <row r="592" spans="3:7">
      <c r="C592" s="170"/>
      <c r="D592" s="170"/>
      <c r="E592" s="170"/>
      <c r="F592" s="170"/>
      <c r="G592" s="170"/>
    </row>
    <row r="593" spans="3:7">
      <c r="C593" s="170"/>
      <c r="D593" s="170"/>
      <c r="E593" s="170"/>
      <c r="F593" s="170"/>
      <c r="G593" s="170"/>
    </row>
    <row r="594" spans="3:7">
      <c r="C594" s="170"/>
      <c r="D594" s="170"/>
      <c r="E594" s="170"/>
      <c r="F594" s="170"/>
      <c r="G594" s="170"/>
    </row>
    <row r="595" spans="3:7">
      <c r="C595" s="170"/>
      <c r="D595" s="170"/>
      <c r="E595" s="170"/>
      <c r="F595" s="170"/>
      <c r="G595" s="170"/>
    </row>
    <row r="596" spans="3:7">
      <c r="C596" s="170"/>
      <c r="D596" s="170"/>
      <c r="E596" s="170"/>
      <c r="F596" s="170"/>
      <c r="G596" s="170"/>
    </row>
    <row r="597" spans="3:7">
      <c r="C597" s="170"/>
      <c r="D597" s="170"/>
      <c r="E597" s="170"/>
      <c r="F597" s="170"/>
      <c r="G597" s="170"/>
    </row>
    <row r="598" spans="3:7">
      <c r="C598" s="170"/>
      <c r="D598" s="170"/>
      <c r="E598" s="170"/>
      <c r="F598" s="170"/>
      <c r="G598" s="170"/>
    </row>
    <row r="599" spans="3:7">
      <c r="C599" s="170"/>
      <c r="D599" s="170"/>
      <c r="E599" s="170"/>
      <c r="F599" s="170"/>
      <c r="G599" s="170"/>
    </row>
    <row r="600" spans="3:7">
      <c r="C600" s="170"/>
      <c r="D600" s="170"/>
      <c r="E600" s="170"/>
      <c r="F600" s="170"/>
      <c r="G600" s="170"/>
    </row>
    <row r="601" spans="3:7">
      <c r="C601" s="170"/>
      <c r="D601" s="170"/>
      <c r="E601" s="170"/>
      <c r="F601" s="170"/>
      <c r="G601" s="170"/>
    </row>
    <row r="602" spans="3:7">
      <c r="C602" s="170"/>
      <c r="D602" s="170"/>
      <c r="E602" s="170"/>
      <c r="F602" s="170"/>
      <c r="G602" s="170"/>
    </row>
    <row r="603" spans="3:7">
      <c r="C603" s="170"/>
      <c r="D603" s="170"/>
      <c r="E603" s="170"/>
      <c r="F603" s="170"/>
      <c r="G603" s="170"/>
    </row>
    <row r="604" spans="3:7">
      <c r="C604" s="170"/>
      <c r="D604" s="170"/>
      <c r="E604" s="170"/>
      <c r="F604" s="170"/>
      <c r="G604" s="170"/>
    </row>
    <row r="605" spans="3:7">
      <c r="C605" s="170"/>
      <c r="D605" s="170"/>
      <c r="E605" s="170"/>
      <c r="F605" s="170"/>
      <c r="G605" s="170"/>
    </row>
    <row r="606" spans="3:7">
      <c r="C606" s="170"/>
      <c r="D606" s="170"/>
      <c r="E606" s="170"/>
      <c r="F606" s="170"/>
      <c r="G606" s="170"/>
    </row>
    <row r="607" spans="3:7">
      <c r="C607" s="170"/>
      <c r="D607" s="170"/>
      <c r="E607" s="170"/>
      <c r="F607" s="170"/>
      <c r="G607" s="170"/>
    </row>
    <row r="608" spans="3:7">
      <c r="C608" s="170"/>
      <c r="D608" s="170"/>
      <c r="E608" s="170"/>
      <c r="F608" s="170"/>
      <c r="G608" s="170"/>
    </row>
    <row r="609" spans="3:7">
      <c r="C609" s="170"/>
      <c r="D609" s="170"/>
      <c r="E609" s="170"/>
      <c r="F609" s="170"/>
      <c r="G609" s="170"/>
    </row>
    <row r="610" spans="3:7">
      <c r="C610" s="170"/>
      <c r="D610" s="170"/>
      <c r="E610" s="170"/>
      <c r="F610" s="170"/>
      <c r="G610" s="170"/>
    </row>
    <row r="611" spans="3:7">
      <c r="C611" s="170"/>
      <c r="D611" s="170"/>
      <c r="E611" s="170"/>
      <c r="F611" s="170"/>
      <c r="G611" s="170"/>
    </row>
    <row r="612" spans="3:7">
      <c r="C612" s="170"/>
      <c r="D612" s="170"/>
      <c r="E612" s="170"/>
      <c r="F612" s="170"/>
      <c r="G612" s="170"/>
    </row>
    <row r="613" spans="3:7">
      <c r="C613" s="170"/>
      <c r="D613" s="170"/>
      <c r="E613" s="170"/>
      <c r="F613" s="170"/>
      <c r="G613" s="170"/>
    </row>
    <row r="614" spans="3:7">
      <c r="C614" s="170"/>
      <c r="D614" s="170"/>
      <c r="E614" s="170"/>
      <c r="F614" s="170"/>
      <c r="G614" s="170"/>
    </row>
    <row r="615" spans="3:7">
      <c r="C615" s="170"/>
      <c r="D615" s="170"/>
      <c r="E615" s="170"/>
      <c r="F615" s="170"/>
      <c r="G615" s="170"/>
    </row>
    <row r="616" spans="3:7">
      <c r="C616" s="170"/>
      <c r="D616" s="170"/>
      <c r="E616" s="170"/>
      <c r="F616" s="170"/>
      <c r="G616" s="170"/>
    </row>
    <row r="617" spans="3:7">
      <c r="C617" s="170"/>
      <c r="D617" s="170"/>
      <c r="E617" s="170"/>
      <c r="F617" s="170"/>
      <c r="G617" s="170"/>
    </row>
    <row r="618" spans="3:7">
      <c r="C618" s="170"/>
      <c r="D618" s="170"/>
      <c r="E618" s="170"/>
      <c r="F618" s="170"/>
      <c r="G618" s="170"/>
    </row>
    <row r="619" spans="3:7">
      <c r="C619" s="170"/>
      <c r="D619" s="170"/>
      <c r="E619" s="170"/>
      <c r="F619" s="170"/>
      <c r="G619" s="170"/>
    </row>
    <row r="620" spans="3:7">
      <c r="C620" s="170"/>
      <c r="D620" s="170"/>
      <c r="E620" s="170"/>
      <c r="F620" s="170"/>
      <c r="G620" s="170"/>
    </row>
    <row r="621" spans="3:7">
      <c r="C621" s="170"/>
      <c r="D621" s="170"/>
      <c r="E621" s="170"/>
      <c r="F621" s="170"/>
      <c r="G621" s="170"/>
    </row>
    <row r="622" spans="3:7">
      <c r="C622" s="170"/>
      <c r="D622" s="170"/>
      <c r="E622" s="170"/>
      <c r="F622" s="170"/>
      <c r="G622" s="170"/>
    </row>
    <row r="623" spans="3:7">
      <c r="C623" s="170"/>
      <c r="D623" s="170"/>
      <c r="E623" s="170"/>
      <c r="F623" s="170"/>
      <c r="G623" s="170"/>
    </row>
    <row r="624" spans="3:7">
      <c r="C624" s="170"/>
      <c r="D624" s="170"/>
      <c r="E624" s="170"/>
      <c r="F624" s="170"/>
      <c r="G624" s="170"/>
    </row>
    <row r="625" spans="3:7">
      <c r="C625" s="170"/>
      <c r="D625" s="170"/>
      <c r="E625" s="170"/>
      <c r="F625" s="170"/>
      <c r="G625" s="170"/>
    </row>
    <row r="626" spans="3:7">
      <c r="C626" s="170"/>
      <c r="D626" s="170"/>
      <c r="E626" s="170"/>
      <c r="F626" s="170"/>
      <c r="G626" s="170"/>
    </row>
    <row r="627" spans="3:7">
      <c r="C627" s="170"/>
      <c r="D627" s="170"/>
      <c r="E627" s="170"/>
      <c r="F627" s="170"/>
      <c r="G627" s="170"/>
    </row>
    <row r="628" spans="3:7">
      <c r="C628" s="170"/>
      <c r="D628" s="170"/>
      <c r="E628" s="170"/>
      <c r="F628" s="170"/>
      <c r="G628" s="170"/>
    </row>
    <row r="629" spans="3:7">
      <c r="C629" s="170"/>
      <c r="D629" s="170"/>
      <c r="E629" s="170"/>
      <c r="F629" s="170"/>
      <c r="G629" s="170"/>
    </row>
    <row r="630" spans="3:7">
      <c r="C630" s="170"/>
      <c r="D630" s="170"/>
      <c r="E630" s="170"/>
      <c r="F630" s="170"/>
      <c r="G630" s="170"/>
    </row>
    <row r="631" spans="3:7">
      <c r="C631" s="170"/>
      <c r="D631" s="170"/>
      <c r="E631" s="170"/>
      <c r="F631" s="170"/>
      <c r="G631" s="170"/>
    </row>
    <row r="632" spans="3:7">
      <c r="C632" s="170"/>
      <c r="D632" s="170"/>
      <c r="E632" s="170"/>
      <c r="F632" s="170"/>
      <c r="G632" s="170"/>
    </row>
    <row r="633" spans="3:7">
      <c r="C633" s="170"/>
      <c r="D633" s="170"/>
      <c r="E633" s="170"/>
      <c r="F633" s="170"/>
      <c r="G633" s="170"/>
    </row>
    <row r="634" spans="3:7">
      <c r="C634" s="170"/>
      <c r="D634" s="170"/>
      <c r="E634" s="170"/>
      <c r="F634" s="170"/>
      <c r="G634" s="170"/>
    </row>
    <row r="635" spans="3:7">
      <c r="C635" s="170"/>
      <c r="D635" s="170"/>
      <c r="E635" s="170"/>
      <c r="F635" s="170"/>
      <c r="G635" s="170"/>
    </row>
    <row r="636" spans="3:7">
      <c r="C636" s="170"/>
      <c r="D636" s="170"/>
      <c r="E636" s="170"/>
      <c r="F636" s="170"/>
      <c r="G636" s="170"/>
    </row>
    <row r="637" spans="3:7">
      <c r="C637" s="170"/>
      <c r="D637" s="170"/>
      <c r="E637" s="170"/>
      <c r="F637" s="170"/>
      <c r="G637" s="170"/>
    </row>
    <row r="638" spans="3:7">
      <c r="C638" s="170"/>
      <c r="D638" s="170"/>
      <c r="E638" s="170"/>
      <c r="F638" s="170"/>
      <c r="G638" s="170"/>
    </row>
    <row r="639" spans="3:7">
      <c r="C639" s="170"/>
      <c r="D639" s="170"/>
      <c r="E639" s="170"/>
      <c r="F639" s="170"/>
      <c r="G639" s="170"/>
    </row>
    <row r="640" spans="3:7">
      <c r="C640" s="170"/>
      <c r="D640" s="170"/>
      <c r="E640" s="170"/>
      <c r="F640" s="170"/>
      <c r="G640" s="170"/>
    </row>
    <row r="641" spans="3:7">
      <c r="C641" s="170"/>
      <c r="D641" s="170"/>
      <c r="E641" s="170"/>
      <c r="F641" s="170"/>
      <c r="G641" s="170"/>
    </row>
    <row r="642" spans="3:7">
      <c r="C642" s="170"/>
      <c r="D642" s="170"/>
      <c r="E642" s="170"/>
      <c r="F642" s="170"/>
      <c r="G642" s="170"/>
    </row>
    <row r="643" spans="3:7">
      <c r="C643" s="170"/>
      <c r="D643" s="170"/>
      <c r="E643" s="170"/>
      <c r="F643" s="170"/>
      <c r="G643" s="170"/>
    </row>
    <row r="644" spans="3:7">
      <c r="C644" s="170"/>
      <c r="D644" s="170"/>
      <c r="E644" s="170"/>
      <c r="F644" s="170"/>
      <c r="G644" s="170"/>
    </row>
    <row r="645" spans="3:7">
      <c r="C645" s="170"/>
      <c r="D645" s="170"/>
      <c r="E645" s="170"/>
      <c r="F645" s="170"/>
      <c r="G645" s="170"/>
    </row>
    <row r="646" spans="3:7">
      <c r="C646" s="170"/>
      <c r="D646" s="170"/>
      <c r="E646" s="170"/>
      <c r="F646" s="170"/>
      <c r="G646" s="170"/>
    </row>
    <row r="647" spans="3:7">
      <c r="C647" s="170"/>
      <c r="D647" s="170"/>
      <c r="E647" s="170"/>
      <c r="F647" s="170"/>
      <c r="G647" s="170"/>
    </row>
    <row r="648" spans="3:7">
      <c r="C648" s="170"/>
      <c r="D648" s="170"/>
      <c r="E648" s="170"/>
      <c r="F648" s="170"/>
      <c r="G648" s="170"/>
    </row>
    <row r="649" spans="3:7">
      <c r="C649" s="170"/>
      <c r="D649" s="170"/>
      <c r="E649" s="170"/>
      <c r="F649" s="170"/>
      <c r="G649" s="170"/>
    </row>
    <row r="650" spans="3:7">
      <c r="C650" s="170"/>
      <c r="D650" s="170"/>
      <c r="E650" s="170"/>
      <c r="F650" s="170"/>
      <c r="G650" s="170"/>
    </row>
    <row r="651" spans="3:7">
      <c r="C651" s="170"/>
      <c r="D651" s="170"/>
      <c r="E651" s="170"/>
      <c r="F651" s="170"/>
      <c r="G651" s="170"/>
    </row>
    <row r="652" spans="3:7">
      <c r="C652" s="170"/>
      <c r="D652" s="170"/>
      <c r="E652" s="170"/>
      <c r="F652" s="170"/>
      <c r="G652" s="170"/>
    </row>
    <row r="653" spans="3:7">
      <c r="C653" s="170"/>
      <c r="D653" s="170"/>
      <c r="E653" s="170"/>
      <c r="F653" s="170"/>
      <c r="G653" s="170"/>
    </row>
    <row r="654" spans="3:7">
      <c r="C654" s="170"/>
      <c r="D654" s="170"/>
      <c r="E654" s="170"/>
      <c r="F654" s="170"/>
      <c r="G654" s="170"/>
    </row>
    <row r="655" spans="3:7">
      <c r="C655" s="170"/>
      <c r="D655" s="170"/>
      <c r="E655" s="170"/>
      <c r="F655" s="170"/>
      <c r="G655" s="170"/>
    </row>
    <row r="656" spans="3:7">
      <c r="C656" s="170"/>
      <c r="D656" s="170"/>
      <c r="E656" s="170"/>
      <c r="F656" s="170"/>
      <c r="G656" s="170"/>
    </row>
    <row r="657" spans="3:7">
      <c r="C657" s="170"/>
      <c r="D657" s="170"/>
      <c r="E657" s="170"/>
      <c r="F657" s="170"/>
      <c r="G657" s="170"/>
    </row>
    <row r="658" spans="3:7">
      <c r="C658" s="170"/>
      <c r="D658" s="170"/>
      <c r="E658" s="170"/>
      <c r="F658" s="170"/>
      <c r="G658" s="170"/>
    </row>
    <row r="659" spans="3:7">
      <c r="C659" s="170"/>
      <c r="D659" s="170"/>
      <c r="E659" s="170"/>
      <c r="F659" s="170"/>
      <c r="G659" s="170"/>
    </row>
    <row r="660" spans="3:7">
      <c r="C660" s="170"/>
      <c r="D660" s="170"/>
      <c r="E660" s="170"/>
      <c r="F660" s="170"/>
      <c r="G660" s="170"/>
    </row>
    <row r="661" spans="3:7">
      <c r="C661" s="170"/>
      <c r="D661" s="170"/>
      <c r="E661" s="170"/>
      <c r="F661" s="170"/>
      <c r="G661" s="170"/>
    </row>
    <row r="662" spans="3:7">
      <c r="C662" s="170"/>
      <c r="D662" s="170"/>
      <c r="E662" s="170"/>
      <c r="F662" s="170"/>
      <c r="G662" s="170"/>
    </row>
    <row r="663" spans="3:7">
      <c r="C663" s="170"/>
      <c r="D663" s="170"/>
      <c r="E663" s="170"/>
      <c r="F663" s="170"/>
      <c r="G663" s="170"/>
    </row>
    <row r="664" spans="3:7">
      <c r="C664" s="170"/>
      <c r="D664" s="170"/>
      <c r="E664" s="170"/>
      <c r="F664" s="170"/>
      <c r="G664" s="170"/>
    </row>
    <row r="665" spans="3:7">
      <c r="C665" s="170"/>
      <c r="D665" s="170"/>
      <c r="E665" s="170"/>
      <c r="F665" s="170"/>
      <c r="G665" s="170"/>
    </row>
    <row r="666" spans="3:7">
      <c r="C666" s="170"/>
      <c r="D666" s="170"/>
      <c r="E666" s="170"/>
      <c r="F666" s="170"/>
      <c r="G666" s="170"/>
    </row>
    <row r="667" spans="3:7">
      <c r="C667" s="170"/>
      <c r="D667" s="170"/>
      <c r="E667" s="170"/>
      <c r="F667" s="170"/>
      <c r="G667" s="170"/>
    </row>
    <row r="668" spans="3:7">
      <c r="C668" s="170"/>
      <c r="D668" s="170"/>
      <c r="E668" s="170"/>
      <c r="F668" s="170"/>
      <c r="G668" s="170"/>
    </row>
    <row r="669" spans="3:7">
      <c r="C669" s="170"/>
      <c r="D669" s="170"/>
      <c r="E669" s="170"/>
      <c r="F669" s="170"/>
      <c r="G669" s="170"/>
    </row>
    <row r="670" spans="3:7">
      <c r="C670" s="170"/>
      <c r="D670" s="170"/>
      <c r="E670" s="170"/>
      <c r="F670" s="170"/>
      <c r="G670" s="170"/>
    </row>
    <row r="671" spans="3:7">
      <c r="C671" s="170"/>
      <c r="D671" s="170"/>
      <c r="E671" s="170"/>
      <c r="F671" s="170"/>
      <c r="G671" s="170"/>
    </row>
    <row r="672" spans="3:7">
      <c r="C672" s="170"/>
      <c r="D672" s="170"/>
      <c r="E672" s="170"/>
      <c r="F672" s="170"/>
      <c r="G672" s="170"/>
    </row>
    <row r="673" spans="3:7">
      <c r="C673" s="170"/>
      <c r="D673" s="170"/>
      <c r="E673" s="170"/>
      <c r="F673" s="170"/>
      <c r="G673" s="170"/>
    </row>
    <row r="674" spans="3:7">
      <c r="C674" s="170"/>
      <c r="D674" s="170"/>
      <c r="E674" s="170"/>
      <c r="F674" s="170"/>
      <c r="G674" s="170"/>
    </row>
    <row r="675" spans="3:7">
      <c r="C675" s="170"/>
      <c r="D675" s="170"/>
      <c r="E675" s="170"/>
      <c r="F675" s="170"/>
      <c r="G675" s="170"/>
    </row>
    <row r="676" spans="3:7">
      <c r="C676" s="170"/>
      <c r="D676" s="170"/>
      <c r="E676" s="170"/>
      <c r="F676" s="170"/>
      <c r="G676" s="170"/>
    </row>
    <row r="677" spans="3:7">
      <c r="C677" s="170"/>
      <c r="D677" s="170"/>
      <c r="E677" s="170"/>
      <c r="F677" s="170"/>
      <c r="G677" s="170"/>
    </row>
    <row r="678" spans="3:7">
      <c r="C678" s="170"/>
      <c r="D678" s="170"/>
      <c r="E678" s="170"/>
      <c r="F678" s="170"/>
      <c r="G678" s="170"/>
    </row>
    <row r="679" spans="3:7">
      <c r="C679" s="170"/>
      <c r="D679" s="170"/>
      <c r="E679" s="170"/>
      <c r="F679" s="170"/>
      <c r="G679" s="170"/>
    </row>
    <row r="680" spans="3:7">
      <c r="C680" s="170"/>
      <c r="D680" s="170"/>
      <c r="E680" s="170"/>
      <c r="F680" s="170"/>
      <c r="G680" s="170"/>
    </row>
    <row r="681" spans="3:7">
      <c r="C681" s="170"/>
      <c r="D681" s="170"/>
      <c r="E681" s="170"/>
      <c r="F681" s="170"/>
      <c r="G681" s="170"/>
    </row>
    <row r="682" spans="3:7">
      <c r="C682" s="170"/>
      <c r="D682" s="170"/>
      <c r="E682" s="170"/>
      <c r="F682" s="170"/>
      <c r="G682" s="170"/>
    </row>
    <row r="683" spans="3:7">
      <c r="C683" s="170"/>
      <c r="D683" s="170"/>
      <c r="E683" s="170"/>
      <c r="F683" s="170"/>
      <c r="G683" s="170"/>
    </row>
    <row r="684" spans="3:7">
      <c r="C684" s="170"/>
      <c r="D684" s="170"/>
      <c r="E684" s="170"/>
      <c r="F684" s="170"/>
      <c r="G684" s="170"/>
    </row>
    <row r="685" spans="3:7">
      <c r="C685" s="170"/>
      <c r="D685" s="170"/>
      <c r="E685" s="170"/>
      <c r="F685" s="170"/>
      <c r="G685" s="170"/>
    </row>
    <row r="686" spans="3:7">
      <c r="C686" s="170"/>
      <c r="D686" s="170"/>
      <c r="E686" s="170"/>
      <c r="F686" s="170"/>
      <c r="G686" s="170"/>
    </row>
    <row r="687" spans="3:7">
      <c r="C687" s="170"/>
      <c r="D687" s="170"/>
      <c r="E687" s="170"/>
      <c r="F687" s="170"/>
      <c r="G687" s="170"/>
    </row>
    <row r="688" spans="3:7">
      <c r="C688" s="170"/>
      <c r="D688" s="170"/>
      <c r="E688" s="170"/>
      <c r="F688" s="170"/>
      <c r="G688" s="170"/>
    </row>
    <row r="689" spans="3:7">
      <c r="C689" s="170"/>
      <c r="D689" s="170"/>
      <c r="E689" s="170"/>
      <c r="F689" s="170"/>
      <c r="G689" s="170"/>
    </row>
    <row r="690" spans="3:7">
      <c r="C690" s="170"/>
      <c r="D690" s="170"/>
      <c r="E690" s="170"/>
      <c r="F690" s="170"/>
      <c r="G690" s="170"/>
    </row>
    <row r="691" spans="3:7">
      <c r="C691" s="170"/>
      <c r="D691" s="170"/>
      <c r="E691" s="170"/>
      <c r="F691" s="170"/>
      <c r="G691" s="170"/>
    </row>
    <row r="692" spans="3:7">
      <c r="C692" s="170"/>
      <c r="D692" s="170"/>
      <c r="E692" s="170"/>
      <c r="F692" s="170"/>
      <c r="G692" s="170"/>
    </row>
    <row r="693" spans="3:7">
      <c r="C693" s="170"/>
      <c r="D693" s="170"/>
      <c r="E693" s="170"/>
      <c r="F693" s="170"/>
      <c r="G693" s="170"/>
    </row>
    <row r="694" spans="3:7">
      <c r="C694" s="170"/>
      <c r="D694" s="170"/>
      <c r="E694" s="170"/>
      <c r="F694" s="170"/>
      <c r="G694" s="170"/>
    </row>
    <row r="695" spans="3:7">
      <c r="C695" s="170"/>
      <c r="D695" s="170"/>
      <c r="E695" s="170"/>
      <c r="F695" s="170"/>
      <c r="G695" s="170"/>
    </row>
    <row r="696" spans="3:7">
      <c r="C696" s="170"/>
      <c r="D696" s="170"/>
      <c r="E696" s="170"/>
      <c r="F696" s="170"/>
      <c r="G696" s="170"/>
    </row>
    <row r="697" spans="3:7">
      <c r="C697" s="170"/>
      <c r="D697" s="170"/>
      <c r="E697" s="170"/>
      <c r="F697" s="170"/>
      <c r="G697" s="170"/>
    </row>
    <row r="698" spans="3:7">
      <c r="C698" s="170"/>
      <c r="D698" s="170"/>
      <c r="E698" s="170"/>
      <c r="F698" s="170"/>
      <c r="G698" s="170"/>
    </row>
    <row r="699" spans="3:7">
      <c r="C699" s="170"/>
      <c r="D699" s="170"/>
      <c r="E699" s="170"/>
      <c r="F699" s="170"/>
      <c r="G699" s="170"/>
    </row>
    <row r="700" spans="3:7">
      <c r="C700" s="170"/>
      <c r="D700" s="170"/>
      <c r="E700" s="170"/>
      <c r="F700" s="170"/>
      <c r="G700" s="170"/>
    </row>
    <row r="701" spans="3:7">
      <c r="C701" s="170"/>
      <c r="D701" s="170"/>
      <c r="E701" s="170"/>
      <c r="F701" s="170"/>
      <c r="G701" s="170"/>
    </row>
    <row r="702" spans="3:7">
      <c r="C702" s="170"/>
      <c r="D702" s="170"/>
      <c r="E702" s="170"/>
      <c r="F702" s="170"/>
      <c r="G702" s="170"/>
    </row>
    <row r="703" spans="3:7">
      <c r="C703" s="170"/>
      <c r="D703" s="170"/>
      <c r="E703" s="170"/>
      <c r="F703" s="170"/>
      <c r="G703" s="170"/>
    </row>
    <row r="704" spans="3:7">
      <c r="C704" s="170"/>
      <c r="D704" s="170"/>
      <c r="E704" s="170"/>
      <c r="F704" s="170"/>
      <c r="G704" s="170"/>
    </row>
    <row r="705" spans="3:7">
      <c r="C705" s="170"/>
      <c r="D705" s="170"/>
      <c r="E705" s="170"/>
      <c r="F705" s="170"/>
      <c r="G705" s="170"/>
    </row>
    <row r="706" spans="3:7">
      <c r="C706" s="170"/>
      <c r="D706" s="170"/>
      <c r="E706" s="170"/>
      <c r="F706" s="170"/>
      <c r="G706" s="170"/>
    </row>
    <row r="707" spans="3:7">
      <c r="C707" s="170"/>
      <c r="D707" s="170"/>
      <c r="E707" s="170"/>
      <c r="F707" s="170"/>
      <c r="G707" s="170"/>
    </row>
    <row r="708" spans="3:7">
      <c r="C708" s="170"/>
      <c r="D708" s="170"/>
      <c r="E708" s="170"/>
      <c r="F708" s="170"/>
      <c r="G708" s="170"/>
    </row>
    <row r="709" spans="3:7">
      <c r="C709" s="170"/>
      <c r="D709" s="170"/>
      <c r="E709" s="170"/>
      <c r="F709" s="170"/>
      <c r="G709" s="170"/>
    </row>
    <row r="710" spans="3:7">
      <c r="C710" s="170"/>
      <c r="D710" s="170"/>
      <c r="E710" s="170"/>
      <c r="F710" s="170"/>
      <c r="G710" s="170"/>
    </row>
    <row r="711" spans="3:7">
      <c r="C711" s="170"/>
      <c r="D711" s="170"/>
      <c r="E711" s="170"/>
      <c r="F711" s="170"/>
      <c r="G711" s="170"/>
    </row>
    <row r="712" spans="3:7">
      <c r="C712" s="170"/>
      <c r="D712" s="170"/>
      <c r="E712" s="170"/>
      <c r="F712" s="170"/>
      <c r="G712" s="170"/>
    </row>
    <row r="713" spans="3:7">
      <c r="C713" s="170"/>
      <c r="D713" s="170"/>
      <c r="E713" s="170"/>
      <c r="F713" s="170"/>
      <c r="G713" s="170"/>
    </row>
    <row r="714" spans="3:7">
      <c r="C714" s="170"/>
      <c r="D714" s="170"/>
      <c r="E714" s="170"/>
      <c r="F714" s="170"/>
      <c r="G714" s="170"/>
    </row>
    <row r="715" spans="3:7">
      <c r="C715" s="170"/>
      <c r="D715" s="170"/>
      <c r="E715" s="170"/>
      <c r="F715" s="170"/>
      <c r="G715" s="170"/>
    </row>
    <row r="716" spans="3:7">
      <c r="C716" s="170"/>
      <c r="D716" s="170"/>
      <c r="E716" s="170"/>
      <c r="F716" s="170"/>
      <c r="G716" s="170"/>
    </row>
    <row r="717" spans="3:7">
      <c r="C717" s="170"/>
      <c r="D717" s="170"/>
      <c r="E717" s="170"/>
      <c r="F717" s="170"/>
      <c r="G717" s="170"/>
    </row>
    <row r="718" spans="3:7">
      <c r="C718" s="170"/>
      <c r="D718" s="170"/>
      <c r="E718" s="170"/>
      <c r="F718" s="170"/>
      <c r="G718" s="170"/>
    </row>
    <row r="719" spans="3:7">
      <c r="C719" s="170"/>
      <c r="D719" s="170"/>
      <c r="E719" s="170"/>
      <c r="F719" s="170"/>
      <c r="G719" s="170"/>
    </row>
    <row r="720" spans="3:7">
      <c r="C720" s="170"/>
      <c r="D720" s="170"/>
      <c r="E720" s="170"/>
      <c r="F720" s="170"/>
      <c r="G720" s="170"/>
    </row>
    <row r="721" spans="3:7">
      <c r="C721" s="170"/>
      <c r="D721" s="170"/>
      <c r="E721" s="170"/>
      <c r="F721" s="170"/>
      <c r="G721" s="170"/>
    </row>
    <row r="722" spans="3:7">
      <c r="C722" s="170"/>
      <c r="D722" s="170"/>
      <c r="E722" s="170"/>
      <c r="F722" s="170"/>
      <c r="G722" s="170"/>
    </row>
    <row r="723" spans="3:7">
      <c r="C723" s="170"/>
      <c r="D723" s="170"/>
      <c r="E723" s="170"/>
      <c r="F723" s="170"/>
      <c r="G723" s="170"/>
    </row>
    <row r="724" spans="3:7">
      <c r="C724" s="170"/>
      <c r="D724" s="170"/>
      <c r="E724" s="170"/>
      <c r="F724" s="170"/>
      <c r="G724" s="170"/>
    </row>
    <row r="725" spans="3:7">
      <c r="C725" s="170"/>
      <c r="D725" s="170"/>
      <c r="E725" s="170"/>
      <c r="F725" s="170"/>
      <c r="G725" s="170"/>
    </row>
    <row r="726" spans="3:7">
      <c r="C726" s="170"/>
      <c r="D726" s="170"/>
      <c r="E726" s="170"/>
      <c r="F726" s="170"/>
      <c r="G726" s="170"/>
    </row>
    <row r="727" spans="3:7">
      <c r="C727" s="170"/>
      <c r="D727" s="170"/>
      <c r="E727" s="170"/>
      <c r="F727" s="170"/>
      <c r="G727" s="170"/>
    </row>
    <row r="728" spans="3:7">
      <c r="C728" s="170"/>
      <c r="D728" s="170"/>
      <c r="E728" s="170"/>
      <c r="F728" s="170"/>
      <c r="G728" s="170"/>
    </row>
    <row r="729" spans="3:7">
      <c r="C729" s="170"/>
      <c r="D729" s="170"/>
      <c r="E729" s="170"/>
      <c r="F729" s="170"/>
      <c r="G729" s="170"/>
    </row>
    <row r="730" spans="3:7">
      <c r="C730" s="170"/>
      <c r="D730" s="170"/>
      <c r="E730" s="170"/>
      <c r="F730" s="170"/>
      <c r="G730" s="170"/>
    </row>
    <row r="731" spans="3:7">
      <c r="C731" s="170"/>
      <c r="D731" s="170"/>
      <c r="E731" s="170"/>
      <c r="F731" s="170"/>
      <c r="G731" s="170"/>
    </row>
    <row r="732" spans="3:7">
      <c r="C732" s="170"/>
      <c r="D732" s="170"/>
      <c r="E732" s="170"/>
      <c r="F732" s="170"/>
      <c r="G732" s="170"/>
    </row>
    <row r="733" spans="3:7">
      <c r="C733" s="170"/>
      <c r="D733" s="170"/>
      <c r="E733" s="170"/>
      <c r="F733" s="170"/>
      <c r="G733" s="170"/>
    </row>
    <row r="734" spans="3:7">
      <c r="C734" s="170"/>
      <c r="D734" s="170"/>
      <c r="E734" s="170"/>
      <c r="F734" s="170"/>
      <c r="G734" s="170"/>
    </row>
    <row r="735" spans="3:7">
      <c r="C735" s="170"/>
      <c r="D735" s="170"/>
      <c r="E735" s="170"/>
      <c r="F735" s="170"/>
      <c r="G735" s="170"/>
    </row>
    <row r="736" spans="3:7">
      <c r="C736" s="170"/>
      <c r="D736" s="170"/>
      <c r="E736" s="170"/>
      <c r="F736" s="170"/>
      <c r="G736" s="170"/>
    </row>
    <row r="737" spans="3:7">
      <c r="C737" s="170"/>
      <c r="D737" s="170"/>
      <c r="E737" s="170"/>
      <c r="F737" s="170"/>
      <c r="G737" s="170"/>
    </row>
    <row r="738" spans="3:7">
      <c r="C738" s="170"/>
      <c r="D738" s="170"/>
      <c r="E738" s="170"/>
      <c r="F738" s="170"/>
      <c r="G738" s="170"/>
    </row>
    <row r="739" spans="3:7">
      <c r="C739" s="170"/>
      <c r="D739" s="170"/>
      <c r="E739" s="170"/>
      <c r="F739" s="170"/>
      <c r="G739" s="170"/>
    </row>
    <row r="740" spans="3:7">
      <c r="C740" s="170"/>
      <c r="D740" s="170"/>
      <c r="E740" s="170"/>
      <c r="F740" s="170"/>
      <c r="G740" s="170"/>
    </row>
    <row r="741" spans="3:7">
      <c r="C741" s="170"/>
      <c r="D741" s="170"/>
      <c r="E741" s="170"/>
      <c r="F741" s="170"/>
      <c r="G741" s="170"/>
    </row>
    <row r="742" spans="3:7">
      <c r="C742" s="170"/>
      <c r="D742" s="170"/>
      <c r="E742" s="170"/>
      <c r="F742" s="170"/>
      <c r="G742" s="170"/>
    </row>
    <row r="743" spans="3:7">
      <c r="C743" s="170"/>
      <c r="D743" s="170"/>
      <c r="E743" s="170"/>
      <c r="F743" s="170"/>
      <c r="G743" s="170"/>
    </row>
    <row r="744" spans="3:7">
      <c r="C744" s="170"/>
      <c r="D744" s="170"/>
      <c r="E744" s="170"/>
      <c r="F744" s="170"/>
      <c r="G744" s="170"/>
    </row>
    <row r="745" spans="3:7">
      <c r="C745" s="170"/>
      <c r="D745" s="170"/>
      <c r="E745" s="170"/>
      <c r="F745" s="170"/>
      <c r="G745" s="170"/>
    </row>
    <row r="746" spans="3:7">
      <c r="C746" s="170"/>
      <c r="D746" s="170"/>
      <c r="E746" s="170"/>
      <c r="F746" s="170"/>
      <c r="G746" s="170"/>
    </row>
    <row r="747" spans="3:7">
      <c r="C747" s="170"/>
      <c r="D747" s="170"/>
      <c r="E747" s="170"/>
      <c r="F747" s="170"/>
      <c r="G747" s="170"/>
    </row>
    <row r="748" spans="3:7">
      <c r="C748" s="170"/>
      <c r="D748" s="170"/>
      <c r="E748" s="170"/>
      <c r="F748" s="170"/>
      <c r="G748" s="170"/>
    </row>
    <row r="749" spans="3:7">
      <c r="C749" s="170"/>
      <c r="D749" s="170"/>
      <c r="E749" s="170"/>
      <c r="F749" s="170"/>
      <c r="G749" s="170"/>
    </row>
    <row r="750" spans="3:7">
      <c r="C750" s="170"/>
      <c r="D750" s="170"/>
      <c r="E750" s="170"/>
      <c r="F750" s="170"/>
      <c r="G750" s="170"/>
    </row>
    <row r="751" spans="3:7">
      <c r="C751" s="170"/>
      <c r="D751" s="170"/>
      <c r="E751" s="170"/>
      <c r="F751" s="170"/>
      <c r="G751" s="170"/>
    </row>
    <row r="752" spans="3:7">
      <c r="C752" s="170"/>
      <c r="D752" s="170"/>
      <c r="E752" s="170"/>
      <c r="F752" s="170"/>
      <c r="G752" s="170"/>
    </row>
    <row r="753" spans="3:7">
      <c r="C753" s="170"/>
      <c r="D753" s="170"/>
      <c r="E753" s="170"/>
      <c r="F753" s="170"/>
      <c r="G753" s="170"/>
    </row>
    <row r="754" spans="3:7">
      <c r="C754" s="170"/>
      <c r="D754" s="170"/>
      <c r="E754" s="170"/>
      <c r="F754" s="170"/>
      <c r="G754" s="170"/>
    </row>
    <row r="755" spans="3:7">
      <c r="C755" s="170"/>
      <c r="D755" s="170"/>
      <c r="E755" s="170"/>
      <c r="F755" s="170"/>
      <c r="G755" s="170"/>
    </row>
    <row r="756" spans="3:7">
      <c r="C756" s="170"/>
      <c r="D756" s="170"/>
      <c r="E756" s="170"/>
      <c r="F756" s="170"/>
      <c r="G756" s="170"/>
    </row>
    <row r="757" spans="3:7">
      <c r="C757" s="170"/>
      <c r="D757" s="170"/>
      <c r="E757" s="170"/>
      <c r="F757" s="170"/>
      <c r="G757" s="170"/>
    </row>
    <row r="758" spans="3:7">
      <c r="C758" s="170"/>
      <c r="D758" s="170"/>
      <c r="E758" s="170"/>
      <c r="F758" s="170"/>
      <c r="G758" s="170"/>
    </row>
    <row r="759" spans="3:7">
      <c r="C759" s="170"/>
      <c r="D759" s="170"/>
      <c r="E759" s="170"/>
      <c r="F759" s="170"/>
      <c r="G759" s="170"/>
    </row>
    <row r="760" spans="3:7">
      <c r="C760" s="170"/>
      <c r="D760" s="170"/>
      <c r="E760" s="170"/>
      <c r="F760" s="170"/>
      <c r="G760" s="170"/>
    </row>
    <row r="761" spans="3:7">
      <c r="C761" s="170"/>
      <c r="D761" s="170"/>
      <c r="E761" s="170"/>
      <c r="F761" s="170"/>
      <c r="G761" s="170"/>
    </row>
    <row r="762" spans="3:7">
      <c r="C762" s="170"/>
      <c r="D762" s="170"/>
      <c r="E762" s="170"/>
      <c r="F762" s="170"/>
      <c r="G762" s="170"/>
    </row>
    <row r="763" spans="3:7">
      <c r="C763" s="170"/>
      <c r="D763" s="170"/>
      <c r="E763" s="170"/>
      <c r="F763" s="170"/>
      <c r="G763" s="170"/>
    </row>
    <row r="764" spans="3:7">
      <c r="C764" s="170"/>
      <c r="D764" s="170"/>
      <c r="E764" s="170"/>
      <c r="F764" s="170"/>
      <c r="G764" s="170"/>
    </row>
    <row r="765" spans="3:7">
      <c r="C765" s="170"/>
      <c r="D765" s="170"/>
      <c r="E765" s="170"/>
      <c r="F765" s="170"/>
      <c r="G765" s="170"/>
    </row>
    <row r="766" spans="3:7">
      <c r="C766" s="170"/>
      <c r="D766" s="170"/>
      <c r="E766" s="170"/>
      <c r="F766" s="170"/>
      <c r="G766" s="170"/>
    </row>
    <row r="767" spans="3:7">
      <c r="C767" s="170"/>
      <c r="D767" s="170"/>
      <c r="E767" s="170"/>
      <c r="F767" s="170"/>
      <c r="G767" s="170"/>
    </row>
    <row r="768" spans="3:7">
      <c r="C768" s="170"/>
      <c r="D768" s="170"/>
      <c r="E768" s="170"/>
      <c r="F768" s="170"/>
      <c r="G768" s="170"/>
    </row>
    <row r="769" spans="3:7">
      <c r="C769" s="170"/>
      <c r="D769" s="170"/>
      <c r="E769" s="170"/>
      <c r="F769" s="170"/>
      <c r="G769" s="170"/>
    </row>
    <row r="770" spans="3:7">
      <c r="C770" s="170"/>
      <c r="D770" s="170"/>
      <c r="E770" s="170"/>
      <c r="F770" s="170"/>
      <c r="G770" s="170"/>
    </row>
    <row r="771" spans="3:7">
      <c r="C771" s="170"/>
      <c r="D771" s="170"/>
      <c r="E771" s="170"/>
      <c r="F771" s="170"/>
      <c r="G771" s="170"/>
    </row>
    <row r="772" spans="3:7">
      <c r="C772" s="170"/>
      <c r="D772" s="170"/>
      <c r="E772" s="170"/>
      <c r="F772" s="170"/>
      <c r="G772" s="170"/>
    </row>
    <row r="773" spans="3:7">
      <c r="C773" s="170"/>
      <c r="D773" s="170"/>
      <c r="E773" s="170"/>
      <c r="F773" s="170"/>
      <c r="G773" s="170"/>
    </row>
    <row r="774" spans="3:7">
      <c r="C774" s="170"/>
      <c r="D774" s="170"/>
      <c r="E774" s="170"/>
      <c r="F774" s="170"/>
      <c r="G774" s="170"/>
    </row>
    <row r="775" spans="3:7">
      <c r="C775" s="170"/>
      <c r="D775" s="170"/>
      <c r="E775" s="170"/>
      <c r="F775" s="170"/>
      <c r="G775" s="170"/>
    </row>
    <row r="776" spans="3:7">
      <c r="C776" s="170"/>
      <c r="D776" s="170"/>
      <c r="E776" s="170"/>
      <c r="F776" s="170"/>
      <c r="G776" s="170"/>
    </row>
    <row r="777" spans="3:7">
      <c r="C777" s="170"/>
      <c r="D777" s="170"/>
      <c r="E777" s="170"/>
      <c r="F777" s="170"/>
      <c r="G777" s="170"/>
    </row>
    <row r="778" spans="3:7">
      <c r="C778" s="170"/>
      <c r="D778" s="170"/>
      <c r="E778" s="170"/>
      <c r="F778" s="170"/>
      <c r="G778" s="170"/>
    </row>
    <row r="779" spans="3:7">
      <c r="C779" s="170"/>
      <c r="D779" s="170"/>
      <c r="E779" s="170"/>
      <c r="F779" s="170"/>
      <c r="G779" s="170"/>
    </row>
    <row r="780" spans="3:7">
      <c r="C780" s="170"/>
      <c r="D780" s="170"/>
      <c r="E780" s="170"/>
      <c r="F780" s="170"/>
      <c r="G780" s="170"/>
    </row>
    <row r="781" spans="3:7">
      <c r="C781" s="170"/>
      <c r="D781" s="170"/>
      <c r="E781" s="170"/>
      <c r="F781" s="170"/>
      <c r="G781" s="170"/>
    </row>
    <row r="782" spans="3:7">
      <c r="C782" s="170"/>
      <c r="D782" s="170"/>
      <c r="E782" s="170"/>
      <c r="F782" s="170"/>
      <c r="G782" s="170"/>
    </row>
    <row r="783" spans="3:7">
      <c r="C783" s="170"/>
      <c r="D783" s="170"/>
      <c r="E783" s="170"/>
      <c r="F783" s="170"/>
      <c r="G783" s="170"/>
    </row>
    <row r="784" spans="3:7">
      <c r="C784" s="170"/>
      <c r="D784" s="170"/>
      <c r="E784" s="170"/>
      <c r="F784" s="170"/>
      <c r="G784" s="170"/>
    </row>
    <row r="785" spans="3:7">
      <c r="C785" s="170"/>
      <c r="D785" s="170"/>
      <c r="E785" s="170"/>
      <c r="F785" s="170"/>
      <c r="G785" s="170"/>
    </row>
    <row r="786" spans="3:7">
      <c r="C786" s="170"/>
      <c r="D786" s="170"/>
      <c r="E786" s="170"/>
      <c r="F786" s="170"/>
      <c r="G786" s="170"/>
    </row>
    <row r="787" spans="3:7">
      <c r="C787" s="170"/>
      <c r="D787" s="170"/>
      <c r="E787" s="170"/>
      <c r="F787" s="170"/>
      <c r="G787" s="170"/>
    </row>
    <row r="788" spans="3:7">
      <c r="C788" s="170"/>
      <c r="D788" s="170"/>
      <c r="E788" s="170"/>
      <c r="F788" s="170"/>
      <c r="G788" s="170"/>
    </row>
    <row r="789" spans="3:7">
      <c r="C789" s="170"/>
      <c r="D789" s="170"/>
      <c r="E789" s="170"/>
      <c r="F789" s="170"/>
      <c r="G789" s="170"/>
    </row>
    <row r="790" spans="3:7">
      <c r="C790" s="170"/>
      <c r="D790" s="170"/>
      <c r="E790" s="170"/>
      <c r="F790" s="170"/>
      <c r="G790" s="170"/>
    </row>
    <row r="791" spans="3:7">
      <c r="C791" s="170"/>
      <c r="D791" s="170"/>
      <c r="E791" s="170"/>
      <c r="F791" s="170"/>
      <c r="G791" s="170"/>
    </row>
    <row r="792" spans="3:7">
      <c r="C792" s="170"/>
      <c r="D792" s="170"/>
      <c r="E792" s="170"/>
      <c r="F792" s="170"/>
      <c r="G792" s="170"/>
    </row>
    <row r="793" spans="3:7">
      <c r="C793" s="170"/>
      <c r="D793" s="170"/>
      <c r="E793" s="170"/>
      <c r="F793" s="170"/>
      <c r="G793" s="170"/>
    </row>
    <row r="794" spans="3:7">
      <c r="C794" s="170"/>
      <c r="D794" s="170"/>
      <c r="E794" s="170"/>
      <c r="F794" s="170"/>
      <c r="G794" s="170"/>
    </row>
    <row r="795" spans="3:7">
      <c r="C795" s="170"/>
      <c r="D795" s="170"/>
      <c r="E795" s="170"/>
      <c r="F795" s="170"/>
      <c r="G795" s="170"/>
    </row>
    <row r="796" spans="3:7">
      <c r="C796" s="170"/>
      <c r="D796" s="170"/>
      <c r="E796" s="170"/>
      <c r="F796" s="170"/>
      <c r="G796" s="170"/>
    </row>
    <row r="797" spans="3:7">
      <c r="C797" s="170"/>
      <c r="D797" s="170"/>
      <c r="E797" s="170"/>
      <c r="F797" s="170"/>
      <c r="G797" s="170"/>
    </row>
    <row r="798" spans="3:7">
      <c r="C798" s="170"/>
      <c r="D798" s="170"/>
      <c r="E798" s="170"/>
      <c r="F798" s="170"/>
      <c r="G798" s="170"/>
    </row>
    <row r="799" spans="3:7">
      <c r="C799" s="170"/>
      <c r="D799" s="170"/>
      <c r="E799" s="170"/>
      <c r="F799" s="170"/>
      <c r="G799" s="170"/>
    </row>
    <row r="800" spans="3:7">
      <c r="C800" s="170"/>
      <c r="D800" s="170"/>
      <c r="E800" s="170"/>
      <c r="F800" s="170"/>
      <c r="G800" s="170"/>
    </row>
    <row r="801" spans="3:7">
      <c r="C801" s="170"/>
      <c r="D801" s="170"/>
      <c r="E801" s="170"/>
      <c r="F801" s="170"/>
      <c r="G801" s="170"/>
    </row>
    <row r="802" spans="3:7">
      <c r="C802" s="170"/>
      <c r="D802" s="170"/>
      <c r="E802" s="170"/>
      <c r="F802" s="170"/>
      <c r="G802" s="170"/>
    </row>
    <row r="803" spans="3:7">
      <c r="C803" s="170"/>
      <c r="D803" s="170"/>
      <c r="E803" s="170"/>
      <c r="F803" s="170"/>
      <c r="G803" s="170"/>
    </row>
    <row r="804" spans="3:7">
      <c r="C804" s="170"/>
      <c r="D804" s="170"/>
      <c r="E804" s="170"/>
      <c r="F804" s="170"/>
      <c r="G804" s="170"/>
    </row>
    <row r="805" spans="3:7">
      <c r="C805" s="170"/>
      <c r="D805" s="170"/>
      <c r="E805" s="170"/>
      <c r="F805" s="170"/>
      <c r="G805" s="170"/>
    </row>
    <row r="806" spans="3:7">
      <c r="C806" s="170"/>
      <c r="D806" s="170"/>
      <c r="E806" s="170"/>
      <c r="F806" s="170"/>
      <c r="G806" s="170"/>
    </row>
    <row r="807" spans="3:7">
      <c r="C807" s="170"/>
      <c r="D807" s="170"/>
      <c r="E807" s="170"/>
      <c r="F807" s="170"/>
      <c r="G807" s="170"/>
    </row>
    <row r="808" spans="3:7">
      <c r="C808" s="170"/>
      <c r="D808" s="170"/>
      <c r="E808" s="170"/>
      <c r="F808" s="170"/>
      <c r="G808" s="170"/>
    </row>
    <row r="809" spans="3:7">
      <c r="C809" s="170"/>
      <c r="D809" s="170"/>
      <c r="E809" s="170"/>
      <c r="F809" s="170"/>
      <c r="G809" s="170"/>
    </row>
    <row r="810" spans="3:7">
      <c r="C810" s="170"/>
      <c r="D810" s="170"/>
      <c r="E810" s="170"/>
      <c r="F810" s="170"/>
      <c r="G810" s="170"/>
    </row>
    <row r="811" spans="3:7">
      <c r="C811" s="170"/>
      <c r="D811" s="170"/>
      <c r="E811" s="170"/>
      <c r="F811" s="170"/>
      <c r="G811" s="170"/>
    </row>
    <row r="812" spans="3:7">
      <c r="C812" s="170"/>
      <c r="D812" s="170"/>
      <c r="E812" s="170"/>
      <c r="F812" s="170"/>
      <c r="G812" s="170"/>
    </row>
    <row r="813" spans="3:7">
      <c r="C813" s="170"/>
      <c r="D813" s="170"/>
      <c r="E813" s="170"/>
      <c r="F813" s="170"/>
      <c r="G813" s="170"/>
    </row>
    <row r="814" spans="3:7">
      <c r="C814" s="170"/>
      <c r="D814" s="170"/>
      <c r="E814" s="170"/>
      <c r="F814" s="170"/>
      <c r="G814" s="170"/>
    </row>
    <row r="815" spans="3:7">
      <c r="C815" s="170"/>
      <c r="D815" s="170"/>
      <c r="E815" s="170"/>
      <c r="F815" s="170"/>
      <c r="G815" s="170"/>
    </row>
    <row r="816" spans="3:7">
      <c r="C816" s="170"/>
      <c r="D816" s="170"/>
      <c r="E816" s="170"/>
      <c r="F816" s="170"/>
      <c r="G816" s="170"/>
    </row>
    <row r="817" spans="3:7">
      <c r="C817" s="170"/>
      <c r="D817" s="170"/>
      <c r="E817" s="170"/>
      <c r="F817" s="170"/>
      <c r="G817" s="170"/>
    </row>
    <row r="818" spans="3:7">
      <c r="C818" s="170"/>
      <c r="D818" s="170"/>
      <c r="E818" s="170"/>
      <c r="F818" s="170"/>
      <c r="G818" s="170"/>
    </row>
    <row r="819" spans="3:7">
      <c r="C819" s="170"/>
      <c r="D819" s="170"/>
      <c r="E819" s="170"/>
      <c r="F819" s="170"/>
      <c r="G819" s="170"/>
    </row>
    <row r="820" spans="3:7">
      <c r="C820" s="170"/>
      <c r="D820" s="170"/>
      <c r="E820" s="170"/>
      <c r="F820" s="170"/>
      <c r="G820" s="170"/>
    </row>
    <row r="821" spans="3:7">
      <c r="C821" s="170"/>
      <c r="D821" s="170"/>
      <c r="E821" s="170"/>
      <c r="F821" s="170"/>
      <c r="G821" s="170"/>
    </row>
    <row r="822" spans="3:7">
      <c r="C822" s="170"/>
      <c r="D822" s="170"/>
      <c r="E822" s="170"/>
      <c r="F822" s="170"/>
      <c r="G822" s="170"/>
    </row>
    <row r="823" spans="3:7">
      <c r="C823" s="170"/>
      <c r="D823" s="170"/>
      <c r="E823" s="170"/>
      <c r="F823" s="170"/>
      <c r="G823" s="170"/>
    </row>
    <row r="824" spans="3:7">
      <c r="C824" s="170"/>
      <c r="D824" s="170"/>
      <c r="E824" s="170"/>
      <c r="F824" s="170"/>
      <c r="G824" s="170"/>
    </row>
    <row r="825" spans="3:7">
      <c r="C825" s="170"/>
      <c r="D825" s="170"/>
      <c r="E825" s="170"/>
      <c r="F825" s="170"/>
      <c r="G825" s="170"/>
    </row>
    <row r="826" spans="3:7">
      <c r="C826" s="170"/>
      <c r="D826" s="170"/>
      <c r="E826" s="170"/>
      <c r="F826" s="170"/>
      <c r="G826" s="170"/>
    </row>
    <row r="827" spans="3:7">
      <c r="C827" s="170"/>
      <c r="D827" s="170"/>
      <c r="E827" s="170"/>
      <c r="F827" s="170"/>
      <c r="G827" s="170"/>
    </row>
    <row r="828" spans="3:7">
      <c r="C828" s="170"/>
      <c r="D828" s="170"/>
      <c r="E828" s="170"/>
      <c r="F828" s="170"/>
      <c r="G828" s="170"/>
    </row>
    <row r="829" spans="3:7">
      <c r="C829" s="170"/>
      <c r="D829" s="170"/>
      <c r="E829" s="170"/>
      <c r="F829" s="170"/>
      <c r="G829" s="170"/>
    </row>
    <row r="830" spans="3:7">
      <c r="C830" s="170"/>
      <c r="D830" s="170"/>
      <c r="E830" s="170"/>
      <c r="F830" s="170"/>
      <c r="G830" s="170"/>
    </row>
    <row r="831" spans="3:7">
      <c r="C831" s="170"/>
      <c r="D831" s="170"/>
      <c r="E831" s="170"/>
      <c r="F831" s="170"/>
      <c r="G831" s="170"/>
    </row>
    <row r="832" spans="3:7">
      <c r="C832" s="170"/>
      <c r="D832" s="170"/>
      <c r="E832" s="170"/>
      <c r="F832" s="170"/>
      <c r="G832" s="170"/>
    </row>
    <row r="833" spans="3:7">
      <c r="C833" s="170"/>
      <c r="D833" s="170"/>
      <c r="E833" s="170"/>
      <c r="F833" s="170"/>
      <c r="G833" s="170"/>
    </row>
    <row r="834" spans="3:7">
      <c r="C834" s="170"/>
      <c r="D834" s="170"/>
      <c r="E834" s="170"/>
      <c r="F834" s="170"/>
      <c r="G834" s="170"/>
    </row>
    <row r="835" spans="3:7">
      <c r="C835" s="170"/>
      <c r="D835" s="170"/>
      <c r="E835" s="170"/>
      <c r="F835" s="170"/>
      <c r="G835" s="170"/>
    </row>
    <row r="836" spans="3:7">
      <c r="C836" s="170"/>
      <c r="D836" s="170"/>
      <c r="E836" s="170"/>
      <c r="F836" s="170"/>
      <c r="G836" s="170"/>
    </row>
    <row r="837" spans="3:7">
      <c r="C837" s="170"/>
      <c r="D837" s="170"/>
      <c r="E837" s="170"/>
      <c r="F837" s="170"/>
      <c r="G837" s="170"/>
    </row>
    <row r="838" spans="3:7">
      <c r="C838" s="170"/>
      <c r="D838" s="170"/>
      <c r="E838" s="170"/>
      <c r="F838" s="170"/>
      <c r="G838" s="170"/>
    </row>
    <row r="839" spans="3:7">
      <c r="C839" s="170"/>
      <c r="D839" s="170"/>
      <c r="E839" s="170"/>
      <c r="F839" s="170"/>
      <c r="G839" s="170"/>
    </row>
    <row r="840" spans="3:7">
      <c r="C840" s="170"/>
      <c r="D840" s="170"/>
      <c r="E840" s="170"/>
      <c r="F840" s="170"/>
      <c r="G840" s="170"/>
    </row>
    <row r="841" spans="3:7">
      <c r="C841" s="170"/>
      <c r="D841" s="170"/>
      <c r="E841" s="170"/>
      <c r="F841" s="170"/>
      <c r="G841" s="170"/>
    </row>
    <row r="842" spans="3:7">
      <c r="C842" s="170"/>
      <c r="D842" s="170"/>
      <c r="E842" s="170"/>
      <c r="F842" s="170"/>
      <c r="G842" s="170"/>
    </row>
    <row r="843" spans="3:7">
      <c r="C843" s="170"/>
      <c r="D843" s="170"/>
      <c r="E843" s="170"/>
      <c r="F843" s="170"/>
      <c r="G843" s="170"/>
    </row>
    <row r="844" spans="3:7">
      <c r="C844" s="170"/>
      <c r="D844" s="170"/>
      <c r="E844" s="170"/>
      <c r="F844" s="170"/>
      <c r="G844" s="170"/>
    </row>
    <row r="845" spans="3:7">
      <c r="C845" s="170"/>
      <c r="D845" s="170"/>
      <c r="E845" s="170"/>
      <c r="F845" s="170"/>
      <c r="G845" s="170"/>
    </row>
    <row r="846" spans="3:7">
      <c r="C846" s="170"/>
      <c r="D846" s="170"/>
      <c r="E846" s="170"/>
      <c r="F846" s="170"/>
      <c r="G846" s="170"/>
    </row>
    <row r="847" spans="3:7">
      <c r="C847" s="170"/>
      <c r="D847" s="170"/>
      <c r="E847" s="170"/>
      <c r="F847" s="170"/>
      <c r="G847" s="170"/>
    </row>
    <row r="848" spans="3:7">
      <c r="C848" s="170"/>
      <c r="D848" s="170"/>
      <c r="E848" s="170"/>
      <c r="F848" s="170"/>
      <c r="G848" s="170"/>
    </row>
    <row r="849" spans="3:7">
      <c r="C849" s="170"/>
      <c r="D849" s="170"/>
      <c r="E849" s="170"/>
      <c r="F849" s="170"/>
      <c r="G849" s="170"/>
    </row>
    <row r="850" spans="3:7">
      <c r="C850" s="170"/>
      <c r="D850" s="170"/>
      <c r="E850" s="170"/>
      <c r="F850" s="170"/>
      <c r="G850" s="170"/>
    </row>
    <row r="851" spans="3:7">
      <c r="C851" s="170"/>
      <c r="D851" s="170"/>
      <c r="E851" s="170"/>
      <c r="F851" s="170"/>
      <c r="G851" s="170"/>
    </row>
    <row r="852" spans="3:7">
      <c r="C852" s="170"/>
      <c r="D852" s="170"/>
      <c r="E852" s="170"/>
      <c r="F852" s="170"/>
      <c r="G852" s="170"/>
    </row>
    <row r="853" spans="3:7">
      <c r="C853" s="170"/>
      <c r="D853" s="170"/>
      <c r="E853" s="170"/>
      <c r="F853" s="170"/>
      <c r="G853" s="170"/>
    </row>
    <row r="854" spans="3:7">
      <c r="C854" s="170"/>
      <c r="D854" s="170"/>
      <c r="E854" s="170"/>
      <c r="F854" s="170"/>
      <c r="G854" s="170"/>
    </row>
    <row r="855" spans="3:7">
      <c r="C855" s="170"/>
      <c r="D855" s="170"/>
      <c r="E855" s="170"/>
      <c r="F855" s="170"/>
      <c r="G855" s="170"/>
    </row>
    <row r="856" spans="3:7">
      <c r="C856" s="170"/>
      <c r="D856" s="170"/>
      <c r="E856" s="170"/>
      <c r="F856" s="170"/>
      <c r="G856" s="170"/>
    </row>
    <row r="857" spans="3:7">
      <c r="C857" s="170"/>
      <c r="D857" s="170"/>
      <c r="E857" s="170"/>
      <c r="F857" s="170"/>
      <c r="G857" s="170"/>
    </row>
    <row r="858" spans="3:7">
      <c r="C858" s="170"/>
      <c r="D858" s="170"/>
      <c r="E858" s="170"/>
      <c r="F858" s="170"/>
      <c r="G858" s="170"/>
    </row>
    <row r="859" spans="3:7">
      <c r="C859" s="170"/>
      <c r="D859" s="170"/>
      <c r="E859" s="170"/>
      <c r="F859" s="170"/>
      <c r="G859" s="170"/>
    </row>
    <row r="860" spans="3:7">
      <c r="C860" s="170"/>
      <c r="D860" s="170"/>
      <c r="E860" s="170"/>
      <c r="F860" s="170"/>
      <c r="G860" s="170"/>
    </row>
    <row r="861" spans="3:7">
      <c r="C861" s="170"/>
      <c r="D861" s="170"/>
      <c r="E861" s="170"/>
      <c r="F861" s="170"/>
      <c r="G861" s="170"/>
    </row>
    <row r="862" spans="3:7">
      <c r="C862" s="170"/>
      <c r="D862" s="170"/>
      <c r="E862" s="170"/>
      <c r="F862" s="170"/>
      <c r="G862" s="170"/>
    </row>
    <row r="863" spans="3:7">
      <c r="C863" s="170"/>
      <c r="D863" s="170"/>
      <c r="E863" s="170"/>
      <c r="F863" s="170"/>
      <c r="G863" s="170"/>
    </row>
    <row r="864" spans="3:7">
      <c r="C864" s="170"/>
      <c r="D864" s="170"/>
      <c r="E864" s="170"/>
      <c r="F864" s="170"/>
      <c r="G864" s="170"/>
    </row>
    <row r="865" spans="3:7">
      <c r="C865" s="170"/>
      <c r="D865" s="170"/>
      <c r="E865" s="170"/>
      <c r="F865" s="170"/>
      <c r="G865" s="170"/>
    </row>
    <row r="866" spans="3:7">
      <c r="C866" s="170"/>
      <c r="D866" s="170"/>
      <c r="E866" s="170"/>
      <c r="F866" s="170"/>
      <c r="G866" s="170"/>
    </row>
    <row r="867" spans="3:7">
      <c r="C867" s="170"/>
      <c r="D867" s="170"/>
      <c r="E867" s="170"/>
      <c r="F867" s="170"/>
      <c r="G867" s="170"/>
    </row>
    <row r="868" spans="3:7">
      <c r="C868" s="170"/>
      <c r="D868" s="170"/>
      <c r="E868" s="170"/>
      <c r="F868" s="170"/>
      <c r="G868" s="170"/>
    </row>
    <row r="869" spans="3:7">
      <c r="C869" s="170"/>
      <c r="D869" s="170"/>
      <c r="E869" s="170"/>
      <c r="F869" s="170"/>
      <c r="G869" s="170"/>
    </row>
    <row r="870" spans="3:7">
      <c r="C870" s="170"/>
      <c r="D870" s="170"/>
      <c r="E870" s="170"/>
      <c r="F870" s="170"/>
      <c r="G870" s="170"/>
    </row>
    <row r="871" spans="3:7">
      <c r="C871" s="170"/>
      <c r="D871" s="170"/>
      <c r="E871" s="170"/>
      <c r="F871" s="170"/>
      <c r="G871" s="170"/>
    </row>
    <row r="872" spans="3:7">
      <c r="C872" s="170"/>
      <c r="D872" s="170"/>
      <c r="E872" s="170"/>
      <c r="F872" s="170"/>
      <c r="G872" s="170"/>
    </row>
    <row r="873" spans="3:7">
      <c r="C873" s="170"/>
      <c r="D873" s="170"/>
      <c r="E873" s="170"/>
      <c r="F873" s="170"/>
      <c r="G873" s="170"/>
    </row>
    <row r="874" spans="3:7">
      <c r="C874" s="170"/>
      <c r="D874" s="170"/>
      <c r="E874" s="170"/>
      <c r="F874" s="170"/>
      <c r="G874" s="170"/>
    </row>
    <row r="875" spans="3:7">
      <c r="C875" s="170"/>
      <c r="D875" s="170"/>
      <c r="E875" s="170"/>
      <c r="F875" s="170"/>
      <c r="G875" s="170"/>
    </row>
    <row r="876" spans="3:7">
      <c r="C876" s="170"/>
      <c r="D876" s="170"/>
      <c r="E876" s="170"/>
      <c r="F876" s="170"/>
      <c r="G876" s="170"/>
    </row>
    <row r="877" spans="3:7">
      <c r="C877" s="170"/>
      <c r="D877" s="170"/>
      <c r="E877" s="170"/>
      <c r="F877" s="170"/>
      <c r="G877" s="170"/>
    </row>
    <row r="878" spans="3:7">
      <c r="C878" s="170"/>
      <c r="D878" s="170"/>
      <c r="E878" s="170"/>
      <c r="F878" s="170"/>
      <c r="G878" s="170"/>
    </row>
    <row r="879" spans="3:7">
      <c r="C879" s="170"/>
      <c r="D879" s="170"/>
      <c r="E879" s="170"/>
      <c r="F879" s="170"/>
      <c r="G879" s="170"/>
    </row>
    <row r="880" spans="3:7">
      <c r="C880" s="170"/>
      <c r="D880" s="170"/>
      <c r="E880" s="170"/>
      <c r="F880" s="170"/>
      <c r="G880" s="170"/>
    </row>
    <row r="881" spans="3:7">
      <c r="C881" s="170"/>
      <c r="D881" s="170"/>
      <c r="E881" s="170"/>
      <c r="F881" s="170"/>
      <c r="G881" s="170"/>
    </row>
    <row r="882" spans="3:7">
      <c r="C882" s="170"/>
      <c r="D882" s="170"/>
      <c r="E882" s="170"/>
      <c r="F882" s="170"/>
      <c r="G882" s="170"/>
    </row>
    <row r="883" spans="3:7">
      <c r="C883" s="170"/>
      <c r="D883" s="170"/>
      <c r="E883" s="170"/>
      <c r="F883" s="170"/>
      <c r="G883" s="170"/>
    </row>
    <row r="884" spans="3:7">
      <c r="C884" s="170"/>
      <c r="D884" s="170"/>
      <c r="E884" s="170"/>
      <c r="F884" s="170"/>
      <c r="G884" s="170"/>
    </row>
    <row r="885" spans="3:7">
      <c r="C885" s="170"/>
      <c r="D885" s="170"/>
      <c r="E885" s="170"/>
      <c r="F885" s="170"/>
      <c r="G885" s="170"/>
    </row>
    <row r="886" spans="3:7">
      <c r="C886" s="170"/>
      <c r="D886" s="170"/>
      <c r="E886" s="170"/>
      <c r="F886" s="170"/>
      <c r="G886" s="170"/>
    </row>
    <row r="887" spans="3:7">
      <c r="C887" s="170"/>
      <c r="D887" s="170"/>
      <c r="E887" s="170"/>
      <c r="F887" s="170"/>
      <c r="G887" s="170"/>
    </row>
    <row r="888" spans="3:7">
      <c r="C888" s="170"/>
      <c r="D888" s="170"/>
      <c r="E888" s="170"/>
      <c r="F888" s="170"/>
      <c r="G888" s="170"/>
    </row>
    <row r="889" spans="3:7">
      <c r="C889" s="170"/>
      <c r="D889" s="170"/>
      <c r="E889" s="170"/>
      <c r="F889" s="170"/>
      <c r="G889" s="170"/>
    </row>
    <row r="890" spans="3:7">
      <c r="C890" s="170"/>
      <c r="D890" s="170"/>
      <c r="E890" s="170"/>
      <c r="F890" s="170"/>
      <c r="G890" s="170"/>
    </row>
    <row r="891" spans="3:7">
      <c r="C891" s="170"/>
      <c r="D891" s="170"/>
      <c r="E891" s="170"/>
      <c r="F891" s="170"/>
      <c r="G891" s="170"/>
    </row>
    <row r="892" spans="3:7">
      <c r="C892" s="170"/>
      <c r="D892" s="170"/>
      <c r="E892" s="170"/>
      <c r="F892" s="170"/>
      <c r="G892" s="170"/>
    </row>
    <row r="893" spans="3:7">
      <c r="C893" s="170"/>
      <c r="D893" s="170"/>
      <c r="E893" s="170"/>
      <c r="F893" s="170"/>
      <c r="G893" s="170"/>
    </row>
    <row r="894" spans="3:7">
      <c r="C894" s="170"/>
      <c r="D894" s="170"/>
      <c r="E894" s="170"/>
      <c r="F894" s="170"/>
      <c r="G894" s="170"/>
    </row>
    <row r="895" spans="3:7">
      <c r="C895" s="170"/>
      <c r="D895" s="170"/>
      <c r="E895" s="170"/>
      <c r="F895" s="170"/>
      <c r="G895" s="170"/>
    </row>
    <row r="896" spans="3:7">
      <c r="C896" s="170"/>
      <c r="D896" s="170"/>
      <c r="E896" s="170"/>
      <c r="F896" s="170"/>
      <c r="G896" s="170"/>
    </row>
    <row r="897" spans="3:7">
      <c r="C897" s="170"/>
      <c r="D897" s="170"/>
      <c r="E897" s="170"/>
      <c r="F897" s="170"/>
      <c r="G897" s="170"/>
    </row>
    <row r="898" spans="3:7">
      <c r="C898" s="170"/>
      <c r="D898" s="170"/>
      <c r="E898" s="170"/>
      <c r="F898" s="170"/>
      <c r="G898" s="170"/>
    </row>
    <row r="899" spans="3:7">
      <c r="C899" s="170"/>
      <c r="D899" s="170"/>
      <c r="E899" s="170"/>
      <c r="F899" s="170"/>
      <c r="G899" s="170"/>
    </row>
    <row r="900" spans="3:7">
      <c r="C900" s="170"/>
      <c r="D900" s="170"/>
      <c r="E900" s="170"/>
      <c r="F900" s="170"/>
      <c r="G900" s="170"/>
    </row>
    <row r="901" spans="3:7">
      <c r="C901" s="170"/>
      <c r="D901" s="170"/>
      <c r="E901" s="170"/>
      <c r="F901" s="170"/>
      <c r="G901" s="170"/>
    </row>
    <row r="902" spans="3:7">
      <c r="C902" s="170"/>
      <c r="D902" s="170"/>
      <c r="E902" s="170"/>
      <c r="F902" s="170"/>
      <c r="G902" s="170"/>
    </row>
    <row r="903" spans="3:7">
      <c r="C903" s="170"/>
      <c r="D903" s="170"/>
      <c r="E903" s="170"/>
      <c r="F903" s="170"/>
      <c r="G903" s="170"/>
    </row>
    <row r="904" spans="3:7">
      <c r="C904" s="170"/>
      <c r="D904" s="170"/>
      <c r="E904" s="170"/>
      <c r="F904" s="170"/>
      <c r="G904" s="170"/>
    </row>
    <row r="905" spans="3:7">
      <c r="C905" s="170"/>
      <c r="D905" s="170"/>
      <c r="E905" s="170"/>
      <c r="F905" s="170"/>
      <c r="G905" s="170"/>
    </row>
    <row r="906" spans="3:7">
      <c r="C906" s="170"/>
      <c r="D906" s="170"/>
      <c r="E906" s="170"/>
      <c r="F906" s="170"/>
      <c r="G906" s="170"/>
    </row>
    <row r="907" spans="3:7">
      <c r="C907" s="170"/>
      <c r="D907" s="170"/>
      <c r="E907" s="170"/>
      <c r="F907" s="170"/>
      <c r="G907" s="170"/>
    </row>
    <row r="908" spans="3:7">
      <c r="C908" s="170"/>
      <c r="D908" s="170"/>
      <c r="E908" s="170"/>
      <c r="F908" s="170"/>
      <c r="G908" s="170"/>
    </row>
    <row r="909" spans="3:7">
      <c r="C909" s="170"/>
      <c r="D909" s="170"/>
      <c r="E909" s="170"/>
      <c r="F909" s="170"/>
      <c r="G909" s="170"/>
    </row>
    <row r="910" spans="3:7">
      <c r="C910" s="170"/>
      <c r="D910" s="170"/>
      <c r="E910" s="170"/>
      <c r="F910" s="170"/>
      <c r="G910" s="170"/>
    </row>
    <row r="911" spans="3:7">
      <c r="C911" s="170"/>
      <c r="D911" s="170"/>
      <c r="E911" s="170"/>
      <c r="F911" s="170"/>
      <c r="G911" s="170"/>
    </row>
    <row r="912" spans="3:7">
      <c r="C912" s="170"/>
      <c r="D912" s="170"/>
      <c r="E912" s="170"/>
      <c r="F912" s="170"/>
      <c r="G912" s="170"/>
    </row>
    <row r="913" spans="3:7">
      <c r="C913" s="170"/>
      <c r="D913" s="170"/>
      <c r="E913" s="170"/>
      <c r="F913" s="170"/>
      <c r="G913" s="170"/>
    </row>
    <row r="914" spans="3:7">
      <c r="C914" s="170"/>
      <c r="D914" s="170"/>
      <c r="E914" s="170"/>
      <c r="F914" s="170"/>
      <c r="G914" s="170"/>
    </row>
    <row r="915" spans="3:7">
      <c r="C915" s="170"/>
      <c r="D915" s="170"/>
      <c r="E915" s="170"/>
      <c r="F915" s="170"/>
      <c r="G915" s="170"/>
    </row>
    <row r="916" spans="3:7">
      <c r="C916" s="170"/>
      <c r="D916" s="170"/>
      <c r="E916" s="170"/>
      <c r="F916" s="170"/>
      <c r="G916" s="170"/>
    </row>
    <row r="917" spans="3:7">
      <c r="C917" s="170"/>
      <c r="D917" s="170"/>
      <c r="E917" s="170"/>
      <c r="F917" s="170"/>
      <c r="G917" s="170"/>
    </row>
    <row r="918" spans="3:7">
      <c r="C918" s="170"/>
      <c r="D918" s="170"/>
      <c r="E918" s="170"/>
      <c r="F918" s="170"/>
      <c r="G918" s="170"/>
    </row>
    <row r="919" spans="3:7">
      <c r="C919" s="170"/>
      <c r="D919" s="170"/>
      <c r="E919" s="170"/>
      <c r="F919" s="170"/>
      <c r="G919" s="170"/>
    </row>
    <row r="920" spans="3:7">
      <c r="C920" s="170"/>
      <c r="D920" s="170"/>
      <c r="E920" s="170"/>
      <c r="F920" s="170"/>
      <c r="G920" s="170"/>
    </row>
    <row r="921" spans="3:7">
      <c r="C921" s="170"/>
      <c r="D921" s="170"/>
      <c r="E921" s="170"/>
      <c r="F921" s="170"/>
      <c r="G921" s="170"/>
    </row>
    <row r="922" spans="3:7">
      <c r="C922" s="170"/>
      <c r="D922" s="170"/>
      <c r="E922" s="170"/>
      <c r="F922" s="170"/>
      <c r="G922" s="170"/>
    </row>
    <row r="923" spans="3:7">
      <c r="C923" s="170"/>
      <c r="D923" s="170"/>
      <c r="E923" s="170"/>
      <c r="F923" s="170"/>
      <c r="G923" s="170"/>
    </row>
    <row r="924" spans="3:7">
      <c r="C924" s="170"/>
      <c r="D924" s="170"/>
      <c r="E924" s="170"/>
      <c r="F924" s="170"/>
      <c r="G924" s="170"/>
    </row>
    <row r="925" spans="3:7">
      <c r="C925" s="170"/>
      <c r="D925" s="170"/>
      <c r="E925" s="170"/>
      <c r="F925" s="170"/>
      <c r="G925" s="170"/>
    </row>
    <row r="926" spans="3:7">
      <c r="C926" s="170"/>
      <c r="D926" s="170"/>
      <c r="E926" s="170"/>
      <c r="F926" s="170"/>
      <c r="G926" s="170"/>
    </row>
    <row r="927" spans="3:7">
      <c r="C927" s="170"/>
      <c r="D927" s="170"/>
      <c r="E927" s="170"/>
      <c r="F927" s="170"/>
      <c r="G927" s="170"/>
    </row>
    <row r="928" spans="3:7">
      <c r="C928" s="170"/>
      <c r="D928" s="170"/>
      <c r="E928" s="170"/>
      <c r="F928" s="170"/>
      <c r="G928" s="170"/>
    </row>
    <row r="929" spans="3:7">
      <c r="C929" s="170"/>
      <c r="D929" s="170"/>
      <c r="E929" s="170"/>
      <c r="F929" s="170"/>
      <c r="G929" s="170"/>
    </row>
    <row r="930" spans="3:7">
      <c r="C930" s="170"/>
      <c r="D930" s="170"/>
      <c r="E930" s="170"/>
      <c r="F930" s="170"/>
      <c r="G930" s="170"/>
    </row>
    <row r="931" spans="3:7">
      <c r="C931" s="170"/>
      <c r="D931" s="170"/>
      <c r="E931" s="170"/>
      <c r="F931" s="170"/>
      <c r="G931" s="170"/>
    </row>
    <row r="932" spans="3:7">
      <c r="C932" s="170"/>
      <c r="D932" s="170"/>
      <c r="E932" s="170"/>
      <c r="F932" s="170"/>
      <c r="G932" s="170"/>
    </row>
    <row r="933" spans="3:7">
      <c r="C933" s="170"/>
      <c r="D933" s="170"/>
      <c r="E933" s="170"/>
      <c r="F933" s="170"/>
      <c r="G933" s="170"/>
    </row>
    <row r="934" spans="3:7">
      <c r="C934" s="170"/>
      <c r="D934" s="170"/>
      <c r="E934" s="170"/>
      <c r="F934" s="170"/>
      <c r="G934" s="170"/>
    </row>
    <row r="935" spans="3:7">
      <c r="C935" s="170"/>
      <c r="D935" s="170"/>
      <c r="E935" s="170"/>
      <c r="F935" s="170"/>
      <c r="G935" s="170"/>
    </row>
    <row r="936" spans="3:7">
      <c r="C936" s="170"/>
      <c r="D936" s="170"/>
      <c r="E936" s="170"/>
      <c r="F936" s="170"/>
      <c r="G936" s="170"/>
    </row>
    <row r="937" spans="3:7">
      <c r="C937" s="170"/>
      <c r="D937" s="170"/>
      <c r="E937" s="170"/>
      <c r="F937" s="170"/>
      <c r="G937" s="170"/>
    </row>
    <row r="938" spans="3:7">
      <c r="C938" s="170"/>
      <c r="D938" s="170"/>
      <c r="E938" s="170"/>
      <c r="F938" s="170"/>
      <c r="G938" s="170"/>
    </row>
    <row r="939" spans="3:7">
      <c r="C939" s="170"/>
      <c r="D939" s="170"/>
      <c r="E939" s="170"/>
      <c r="F939" s="170"/>
      <c r="G939" s="170"/>
    </row>
    <row r="940" spans="3:7">
      <c r="C940" s="170"/>
      <c r="D940" s="170"/>
      <c r="E940" s="170"/>
      <c r="F940" s="170"/>
      <c r="G940" s="170"/>
    </row>
    <row r="941" spans="3:7">
      <c r="C941" s="170"/>
      <c r="D941" s="170"/>
      <c r="E941" s="170"/>
      <c r="F941" s="170"/>
      <c r="G941" s="170"/>
    </row>
    <row r="942" spans="3:7">
      <c r="C942" s="170"/>
      <c r="D942" s="170"/>
      <c r="E942" s="170"/>
      <c r="F942" s="170"/>
      <c r="G942" s="170"/>
    </row>
    <row r="943" spans="3:7">
      <c r="C943" s="170"/>
      <c r="D943" s="170"/>
      <c r="E943" s="170"/>
      <c r="F943" s="170"/>
      <c r="G943" s="170"/>
    </row>
    <row r="944" spans="3:7">
      <c r="C944" s="170"/>
      <c r="D944" s="170"/>
      <c r="E944" s="170"/>
      <c r="F944" s="170"/>
      <c r="G944" s="170"/>
    </row>
    <row r="945" spans="3:7">
      <c r="C945" s="170"/>
      <c r="D945" s="170"/>
      <c r="E945" s="170"/>
      <c r="F945" s="170"/>
      <c r="G945" s="170"/>
    </row>
    <row r="946" spans="3:7">
      <c r="C946" s="170"/>
      <c r="D946" s="170"/>
      <c r="E946" s="170"/>
      <c r="F946" s="170"/>
      <c r="G946" s="170"/>
    </row>
    <row r="947" spans="3:7">
      <c r="C947" s="170"/>
      <c r="D947" s="170"/>
      <c r="E947" s="170"/>
      <c r="F947" s="170"/>
      <c r="G947" s="170"/>
    </row>
    <row r="948" spans="3:7">
      <c r="C948" s="170"/>
      <c r="D948" s="170"/>
      <c r="E948" s="170"/>
      <c r="F948" s="170"/>
      <c r="G948" s="170"/>
    </row>
    <row r="949" spans="3:7">
      <c r="C949" s="170"/>
      <c r="D949" s="170"/>
      <c r="E949" s="170"/>
      <c r="F949" s="170"/>
      <c r="G949" s="170"/>
    </row>
    <row r="950" spans="3:7">
      <c r="C950" s="170"/>
      <c r="D950" s="170"/>
      <c r="E950" s="170"/>
      <c r="F950" s="170"/>
      <c r="G950" s="170"/>
    </row>
    <row r="951" spans="3:7">
      <c r="C951" s="170"/>
      <c r="D951" s="170"/>
      <c r="E951" s="170"/>
      <c r="F951" s="170"/>
      <c r="G951" s="170"/>
    </row>
    <row r="952" spans="3:7">
      <c r="C952" s="170"/>
      <c r="D952" s="170"/>
      <c r="E952" s="170"/>
      <c r="F952" s="170"/>
      <c r="G952" s="170"/>
    </row>
    <row r="953" spans="3:7">
      <c r="C953" s="170"/>
      <c r="D953" s="170"/>
      <c r="E953" s="170"/>
      <c r="F953" s="170"/>
      <c r="G953" s="170"/>
    </row>
    <row r="954" spans="3:7">
      <c r="C954" s="170"/>
      <c r="D954" s="170"/>
      <c r="E954" s="170"/>
      <c r="F954" s="170"/>
      <c r="G954" s="170"/>
    </row>
    <row r="955" spans="3:7">
      <c r="C955" s="170"/>
      <c r="D955" s="170"/>
      <c r="E955" s="170"/>
      <c r="F955" s="170"/>
      <c r="G955" s="170"/>
    </row>
    <row r="956" spans="3:7">
      <c r="C956" s="170"/>
      <c r="D956" s="170"/>
      <c r="E956" s="170"/>
      <c r="F956" s="170"/>
      <c r="G956" s="170"/>
    </row>
    <row r="957" spans="3:7">
      <c r="C957" s="170"/>
      <c r="D957" s="170"/>
      <c r="E957" s="170"/>
      <c r="F957" s="170"/>
      <c r="G957" s="170"/>
    </row>
    <row r="958" spans="3:7">
      <c r="C958" s="170"/>
      <c r="D958" s="170"/>
      <c r="E958" s="170"/>
      <c r="F958" s="170"/>
      <c r="G958" s="170"/>
    </row>
    <row r="959" spans="3:7">
      <c r="C959" s="170"/>
      <c r="D959" s="170"/>
      <c r="E959" s="170"/>
      <c r="F959" s="170"/>
      <c r="G959" s="170"/>
    </row>
    <row r="960" spans="3:7">
      <c r="C960" s="170"/>
      <c r="D960" s="170"/>
      <c r="E960" s="170"/>
      <c r="F960" s="170"/>
      <c r="G960" s="170"/>
    </row>
    <row r="961" spans="3:7">
      <c r="C961" s="170"/>
      <c r="D961" s="170"/>
      <c r="E961" s="170"/>
      <c r="F961" s="170"/>
      <c r="G961" s="170"/>
    </row>
    <row r="962" spans="3:7">
      <c r="C962" s="170"/>
      <c r="D962" s="170"/>
      <c r="E962" s="170"/>
      <c r="F962" s="170"/>
      <c r="G962" s="170"/>
    </row>
    <row r="963" spans="3:7">
      <c r="C963" s="170"/>
      <c r="D963" s="170"/>
      <c r="E963" s="170"/>
      <c r="F963" s="170"/>
      <c r="G963" s="170"/>
    </row>
    <row r="964" spans="3:7">
      <c r="C964" s="170"/>
      <c r="D964" s="170"/>
      <c r="E964" s="170"/>
      <c r="F964" s="170"/>
      <c r="G964" s="170"/>
    </row>
    <row r="965" spans="3:7">
      <c r="C965" s="170"/>
      <c r="D965" s="170"/>
      <c r="E965" s="170"/>
      <c r="F965" s="170"/>
      <c r="G965" s="170"/>
    </row>
    <row r="966" spans="3:7">
      <c r="C966" s="170"/>
      <c r="D966" s="170"/>
      <c r="E966" s="170"/>
      <c r="F966" s="170"/>
      <c r="G966" s="170"/>
    </row>
    <row r="967" spans="3:7">
      <c r="C967" s="170"/>
      <c r="D967" s="170"/>
      <c r="E967" s="170"/>
      <c r="F967" s="170"/>
      <c r="G967" s="170"/>
    </row>
    <row r="968" spans="3:7">
      <c r="C968" s="170"/>
      <c r="D968" s="170"/>
      <c r="E968" s="170"/>
      <c r="F968" s="170"/>
      <c r="G968" s="170"/>
    </row>
    <row r="969" spans="3:7">
      <c r="C969" s="170"/>
      <c r="D969" s="170"/>
      <c r="E969" s="170"/>
      <c r="F969" s="170"/>
      <c r="G969" s="170"/>
    </row>
    <row r="970" spans="3:7">
      <c r="C970" s="170"/>
      <c r="D970" s="170"/>
      <c r="E970" s="170"/>
      <c r="F970" s="170"/>
      <c r="G970" s="170"/>
    </row>
    <row r="971" spans="3:7">
      <c r="C971" s="170"/>
      <c r="D971" s="170"/>
      <c r="E971" s="170"/>
      <c r="F971" s="170"/>
      <c r="G971" s="170"/>
    </row>
    <row r="972" spans="3:7">
      <c r="C972" s="170"/>
      <c r="D972" s="170"/>
      <c r="E972" s="170"/>
      <c r="F972" s="170"/>
      <c r="G972" s="170"/>
    </row>
    <row r="973" spans="3:7">
      <c r="C973" s="170"/>
      <c r="D973" s="170"/>
      <c r="E973" s="170"/>
      <c r="F973" s="170"/>
      <c r="G973" s="170"/>
    </row>
    <row r="974" spans="3:7">
      <c r="C974" s="170"/>
      <c r="D974" s="170"/>
      <c r="E974" s="170"/>
      <c r="F974" s="170"/>
      <c r="G974" s="170"/>
    </row>
    <row r="975" spans="3:7">
      <c r="C975" s="170"/>
      <c r="D975" s="170"/>
      <c r="E975" s="170"/>
      <c r="F975" s="170"/>
      <c r="G975" s="170"/>
    </row>
    <row r="976" spans="3:7">
      <c r="C976" s="170"/>
      <c r="D976" s="170"/>
      <c r="E976" s="170"/>
      <c r="F976" s="170"/>
      <c r="G976" s="170"/>
    </row>
    <row r="977" spans="3:7">
      <c r="C977" s="170"/>
      <c r="D977" s="170"/>
      <c r="E977" s="170"/>
      <c r="F977" s="170"/>
      <c r="G977" s="170"/>
    </row>
    <row r="978" spans="3:7">
      <c r="C978" s="170"/>
      <c r="D978" s="170"/>
      <c r="E978" s="170"/>
      <c r="F978" s="170"/>
      <c r="G978" s="170"/>
    </row>
    <row r="979" spans="3:7">
      <c r="C979" s="170"/>
      <c r="D979" s="170"/>
      <c r="E979" s="170"/>
      <c r="F979" s="170"/>
      <c r="G979" s="170"/>
    </row>
    <row r="980" spans="3:7">
      <c r="C980" s="170"/>
      <c r="D980" s="170"/>
      <c r="E980" s="170"/>
      <c r="F980" s="170"/>
      <c r="G980" s="170"/>
    </row>
    <row r="981" spans="3:7">
      <c r="C981" s="170"/>
      <c r="D981" s="170"/>
      <c r="E981" s="170"/>
      <c r="F981" s="170"/>
      <c r="G981" s="170"/>
    </row>
    <row r="982" spans="3:7">
      <c r="C982" s="170"/>
      <c r="D982" s="170"/>
      <c r="E982" s="170"/>
      <c r="F982" s="170"/>
      <c r="G982" s="170"/>
    </row>
    <row r="983" spans="3:7">
      <c r="C983" s="170"/>
      <c r="D983" s="170"/>
      <c r="E983" s="170"/>
      <c r="F983" s="170"/>
      <c r="G983" s="170"/>
    </row>
    <row r="984" spans="3:7">
      <c r="C984" s="170"/>
      <c r="D984" s="170"/>
      <c r="E984" s="170"/>
      <c r="F984" s="170"/>
      <c r="G984" s="170"/>
    </row>
    <row r="985" spans="3:7">
      <c r="C985" s="170"/>
      <c r="D985" s="170"/>
      <c r="E985" s="170"/>
      <c r="F985" s="170"/>
      <c r="G985" s="170"/>
    </row>
    <row r="986" spans="3:7">
      <c r="C986" s="170"/>
      <c r="D986" s="170"/>
      <c r="E986" s="170"/>
      <c r="F986" s="170"/>
      <c r="G986" s="170"/>
    </row>
    <row r="987" spans="3:7">
      <c r="C987" s="170"/>
      <c r="D987" s="170"/>
      <c r="E987" s="170"/>
      <c r="F987" s="170"/>
      <c r="G987" s="170"/>
    </row>
    <row r="988" spans="3:7">
      <c r="C988" s="170"/>
      <c r="D988" s="170"/>
      <c r="E988" s="170"/>
      <c r="F988" s="170"/>
      <c r="G988" s="170"/>
    </row>
    <row r="989" spans="3:7">
      <c r="C989" s="170"/>
      <c r="D989" s="170"/>
      <c r="E989" s="170"/>
      <c r="F989" s="170"/>
      <c r="G989" s="170"/>
    </row>
    <row r="990" spans="3:7">
      <c r="C990" s="170"/>
      <c r="D990" s="170"/>
      <c r="E990" s="170"/>
      <c r="F990" s="170"/>
      <c r="G990" s="170"/>
    </row>
    <row r="991" spans="3:7">
      <c r="C991" s="170"/>
      <c r="D991" s="170"/>
      <c r="E991" s="170"/>
      <c r="F991" s="170"/>
      <c r="G991" s="170"/>
    </row>
    <row r="992" spans="3:7">
      <c r="C992" s="170"/>
      <c r="D992" s="170"/>
      <c r="E992" s="170"/>
      <c r="F992" s="170"/>
      <c r="G992" s="170"/>
    </row>
    <row r="993" spans="3:7">
      <c r="C993" s="170"/>
      <c r="D993" s="170"/>
      <c r="E993" s="170"/>
      <c r="F993" s="170"/>
      <c r="G993" s="170"/>
    </row>
    <row r="994" spans="3:7">
      <c r="C994" s="170"/>
      <c r="D994" s="170"/>
      <c r="E994" s="170"/>
      <c r="F994" s="170"/>
      <c r="G994" s="170"/>
    </row>
    <row r="995" spans="3:7">
      <c r="C995" s="170"/>
      <c r="D995" s="170"/>
      <c r="E995" s="170"/>
      <c r="F995" s="170"/>
      <c r="G995" s="170"/>
    </row>
    <row r="996" spans="3:7">
      <c r="C996" s="170"/>
      <c r="D996" s="170"/>
      <c r="E996" s="170"/>
      <c r="F996" s="170"/>
      <c r="G996" s="170"/>
    </row>
    <row r="997" spans="3:7">
      <c r="C997" s="170"/>
      <c r="D997" s="170"/>
      <c r="E997" s="170"/>
      <c r="F997" s="170"/>
      <c r="G997" s="170"/>
    </row>
    <row r="998" spans="3:7">
      <c r="C998" s="170"/>
      <c r="D998" s="170"/>
      <c r="E998" s="170"/>
      <c r="F998" s="170"/>
      <c r="G998" s="170"/>
    </row>
    <row r="999" spans="3:7">
      <c r="C999" s="170"/>
      <c r="D999" s="170"/>
      <c r="E999" s="170"/>
      <c r="F999" s="170"/>
      <c r="G999" s="170"/>
    </row>
    <row r="1000" spans="3:7">
      <c r="C1000" s="170"/>
      <c r="D1000" s="170"/>
      <c r="E1000" s="170"/>
      <c r="F1000" s="170"/>
      <c r="G1000" s="170"/>
    </row>
    <row r="1001" spans="3:7">
      <c r="C1001" s="170"/>
      <c r="D1001" s="170"/>
      <c r="E1001" s="170"/>
      <c r="F1001" s="170"/>
      <c r="G1001" s="170"/>
    </row>
    <row r="1002" spans="3:7">
      <c r="C1002" s="170"/>
      <c r="D1002" s="170"/>
      <c r="E1002" s="170"/>
      <c r="F1002" s="170"/>
      <c r="G1002" s="170"/>
    </row>
    <row r="1003" spans="3:7">
      <c r="C1003" s="170"/>
      <c r="D1003" s="170"/>
      <c r="E1003" s="170"/>
      <c r="F1003" s="170"/>
      <c r="G1003" s="170"/>
    </row>
    <row r="1004" spans="3:7">
      <c r="C1004" s="170"/>
      <c r="D1004" s="170"/>
      <c r="E1004" s="170"/>
      <c r="F1004" s="170"/>
      <c r="G1004" s="170"/>
    </row>
    <row r="1005" spans="3:7">
      <c r="C1005" s="170"/>
      <c r="D1005" s="170"/>
      <c r="E1005" s="170"/>
      <c r="F1005" s="170"/>
      <c r="G1005" s="170"/>
    </row>
    <row r="1006" spans="3:7">
      <c r="C1006" s="170"/>
      <c r="D1006" s="170"/>
      <c r="E1006" s="170"/>
      <c r="F1006" s="170"/>
      <c r="G1006" s="170"/>
    </row>
    <row r="1007" spans="3:7">
      <c r="C1007" s="170"/>
      <c r="D1007" s="170"/>
      <c r="E1007" s="170"/>
      <c r="F1007" s="170"/>
      <c r="G1007" s="170"/>
    </row>
    <row r="1008" spans="3:7">
      <c r="C1008" s="170"/>
      <c r="D1008" s="170"/>
      <c r="E1008" s="170"/>
      <c r="F1008" s="170"/>
      <c r="G1008" s="170"/>
    </row>
    <row r="1009" spans="3:7">
      <c r="C1009" s="170"/>
      <c r="D1009" s="170"/>
      <c r="E1009" s="170"/>
      <c r="F1009" s="170"/>
      <c r="G1009" s="170"/>
    </row>
    <row r="1010" spans="3:7">
      <c r="C1010" s="170"/>
      <c r="D1010" s="170"/>
      <c r="E1010" s="170"/>
      <c r="F1010" s="170"/>
      <c r="G1010" s="170"/>
    </row>
    <row r="1011" spans="3:7">
      <c r="C1011" s="170"/>
      <c r="D1011" s="170"/>
      <c r="E1011" s="170"/>
      <c r="F1011" s="170"/>
      <c r="G1011" s="170"/>
    </row>
    <row r="1012" spans="3:7">
      <c r="C1012" s="170"/>
      <c r="D1012" s="170"/>
      <c r="E1012" s="170"/>
      <c r="F1012" s="170"/>
      <c r="G1012" s="170"/>
    </row>
    <row r="1013" spans="3:7">
      <c r="C1013" s="170"/>
      <c r="D1013" s="170"/>
      <c r="E1013" s="170"/>
      <c r="F1013" s="170"/>
      <c r="G1013" s="170"/>
    </row>
    <row r="1014" spans="3:7">
      <c r="C1014" s="170"/>
      <c r="D1014" s="170"/>
      <c r="E1014" s="170"/>
      <c r="F1014" s="170"/>
      <c r="G1014" s="170"/>
    </row>
    <row r="1015" spans="3:7">
      <c r="C1015" s="170"/>
      <c r="D1015" s="170"/>
      <c r="E1015" s="170"/>
      <c r="F1015" s="170"/>
      <c r="G1015" s="170"/>
    </row>
    <row r="1016" spans="3:7">
      <c r="C1016" s="170"/>
      <c r="D1016" s="170"/>
      <c r="E1016" s="170"/>
      <c r="F1016" s="170"/>
      <c r="G1016" s="170"/>
    </row>
    <row r="1017" spans="3:7">
      <c r="C1017" s="170"/>
      <c r="D1017" s="170"/>
      <c r="E1017" s="170"/>
      <c r="F1017" s="170"/>
      <c r="G1017" s="170"/>
    </row>
    <row r="1018" spans="3:7">
      <c r="C1018" s="170"/>
      <c r="D1018" s="170"/>
      <c r="E1018" s="170"/>
      <c r="F1018" s="170"/>
      <c r="G1018" s="170"/>
    </row>
    <row r="1019" spans="3:7">
      <c r="C1019" s="170"/>
      <c r="D1019" s="170"/>
      <c r="E1019" s="170"/>
      <c r="F1019" s="170"/>
      <c r="G1019" s="170"/>
    </row>
    <row r="1020" spans="3:7">
      <c r="C1020" s="170"/>
      <c r="D1020" s="170"/>
      <c r="E1020" s="170"/>
      <c r="F1020" s="170"/>
      <c r="G1020" s="170"/>
    </row>
    <row r="1021" spans="3:7">
      <c r="C1021" s="170"/>
      <c r="D1021" s="170"/>
      <c r="E1021" s="170"/>
      <c r="F1021" s="170"/>
      <c r="G1021" s="170"/>
    </row>
    <row r="1022" spans="3:7">
      <c r="C1022" s="170"/>
      <c r="D1022" s="170"/>
      <c r="E1022" s="170"/>
      <c r="F1022" s="170"/>
      <c r="G1022" s="170"/>
    </row>
    <row r="1023" spans="3:7">
      <c r="C1023" s="170"/>
      <c r="D1023" s="170"/>
      <c r="E1023" s="170"/>
      <c r="F1023" s="170"/>
      <c r="G1023" s="170"/>
    </row>
    <row r="1024" spans="3:7">
      <c r="C1024" s="170"/>
      <c r="D1024" s="170"/>
      <c r="E1024" s="170"/>
      <c r="F1024" s="170"/>
      <c r="G1024" s="170"/>
    </row>
    <row r="1025" spans="3:7">
      <c r="C1025" s="170"/>
      <c r="D1025" s="170"/>
      <c r="E1025" s="170"/>
      <c r="F1025" s="170"/>
      <c r="G1025" s="170"/>
    </row>
    <row r="1026" spans="3:7">
      <c r="C1026" s="170"/>
      <c r="D1026" s="170"/>
      <c r="E1026" s="170"/>
      <c r="F1026" s="170"/>
      <c r="G1026" s="170"/>
    </row>
    <row r="1027" spans="3:7">
      <c r="C1027" s="170"/>
      <c r="D1027" s="170"/>
      <c r="E1027" s="170"/>
      <c r="F1027" s="170"/>
      <c r="G1027" s="170"/>
    </row>
    <row r="1028" spans="3:7">
      <c r="C1028" s="170"/>
      <c r="D1028" s="170"/>
      <c r="E1028" s="170"/>
      <c r="F1028" s="170"/>
      <c r="G1028" s="170"/>
    </row>
    <row r="1029" spans="3:7">
      <c r="C1029" s="170"/>
      <c r="D1029" s="170"/>
      <c r="E1029" s="170"/>
      <c r="F1029" s="170"/>
      <c r="G1029" s="170"/>
    </row>
    <row r="1030" spans="3:7">
      <c r="C1030" s="170"/>
      <c r="D1030" s="170"/>
      <c r="E1030" s="170"/>
      <c r="F1030" s="170"/>
      <c r="G1030" s="170"/>
    </row>
    <row r="1031" spans="3:7">
      <c r="C1031" s="170"/>
      <c r="D1031" s="170"/>
      <c r="E1031" s="170"/>
      <c r="F1031" s="170"/>
      <c r="G1031" s="170"/>
    </row>
    <row r="1032" spans="3:7">
      <c r="C1032" s="170"/>
      <c r="D1032" s="170"/>
      <c r="E1032" s="170"/>
      <c r="F1032" s="170"/>
      <c r="G1032" s="170"/>
    </row>
    <row r="1033" spans="3:7">
      <c r="C1033" s="170"/>
      <c r="D1033" s="170"/>
      <c r="E1033" s="170"/>
      <c r="F1033" s="170"/>
      <c r="G1033" s="170"/>
    </row>
    <row r="1034" spans="3:7">
      <c r="C1034" s="170"/>
      <c r="D1034" s="170"/>
      <c r="E1034" s="170"/>
      <c r="F1034" s="170"/>
      <c r="G1034" s="170"/>
    </row>
    <row r="1035" spans="3:7">
      <c r="C1035" s="170"/>
      <c r="D1035" s="170"/>
      <c r="E1035" s="170"/>
      <c r="F1035" s="170"/>
      <c r="G1035" s="170"/>
    </row>
    <row r="1036" spans="3:7">
      <c r="C1036" s="170"/>
      <c r="D1036" s="170"/>
      <c r="E1036" s="170"/>
      <c r="F1036" s="170"/>
      <c r="G1036" s="170"/>
    </row>
    <row r="1037" spans="3:7">
      <c r="C1037" s="170"/>
      <c r="D1037" s="170"/>
      <c r="E1037" s="170"/>
      <c r="F1037" s="170"/>
      <c r="G1037" s="170"/>
    </row>
    <row r="1038" spans="3:7">
      <c r="C1038" s="170"/>
      <c r="D1038" s="170"/>
      <c r="E1038" s="170"/>
      <c r="F1038" s="170"/>
      <c r="G1038" s="170"/>
    </row>
    <row r="1039" spans="3:7">
      <c r="C1039" s="170"/>
      <c r="D1039" s="170"/>
      <c r="E1039" s="170"/>
      <c r="F1039" s="170"/>
      <c r="G1039" s="170"/>
    </row>
    <row r="1040" spans="3:7">
      <c r="C1040" s="170"/>
      <c r="D1040" s="170"/>
      <c r="E1040" s="170"/>
      <c r="F1040" s="170"/>
      <c r="G1040" s="170"/>
    </row>
    <row r="1041" spans="3:7">
      <c r="C1041" s="170"/>
      <c r="D1041" s="170"/>
      <c r="E1041" s="170"/>
      <c r="F1041" s="170"/>
      <c r="G1041" s="170"/>
    </row>
    <row r="1042" spans="3:7">
      <c r="C1042" s="170"/>
      <c r="D1042" s="170"/>
      <c r="E1042" s="170"/>
      <c r="F1042" s="170"/>
      <c r="G1042" s="170"/>
    </row>
    <row r="1043" spans="3:7">
      <c r="C1043" s="170"/>
      <c r="D1043" s="170"/>
      <c r="E1043" s="170"/>
      <c r="F1043" s="170"/>
      <c r="G1043" s="170"/>
    </row>
    <row r="1044" spans="3:7">
      <c r="C1044" s="170"/>
      <c r="D1044" s="170"/>
      <c r="E1044" s="170"/>
      <c r="F1044" s="170"/>
      <c r="G1044" s="170"/>
    </row>
    <row r="1045" spans="3:7">
      <c r="C1045" s="170"/>
      <c r="D1045" s="170"/>
      <c r="E1045" s="170"/>
      <c r="F1045" s="170"/>
      <c r="G1045" s="170"/>
    </row>
    <row r="1046" spans="3:7">
      <c r="C1046" s="170"/>
      <c r="D1046" s="170"/>
      <c r="E1046" s="170"/>
      <c r="F1046" s="170"/>
      <c r="G1046" s="170"/>
    </row>
    <row r="1047" spans="3:7">
      <c r="C1047" s="170"/>
      <c r="D1047" s="170"/>
      <c r="E1047" s="170"/>
      <c r="F1047" s="170"/>
      <c r="G1047" s="170"/>
    </row>
    <row r="1048" spans="3:7">
      <c r="C1048" s="170"/>
      <c r="D1048" s="170"/>
      <c r="E1048" s="170"/>
      <c r="F1048" s="170"/>
      <c r="G1048" s="170"/>
    </row>
    <row r="1049" spans="3:7">
      <c r="C1049" s="170"/>
      <c r="D1049" s="170"/>
      <c r="E1049" s="170"/>
      <c r="F1049" s="170"/>
      <c r="G1049" s="170"/>
    </row>
    <row r="1050" spans="3:7">
      <c r="C1050" s="170"/>
      <c r="D1050" s="170"/>
      <c r="E1050" s="170"/>
      <c r="F1050" s="170"/>
      <c r="G1050" s="170"/>
    </row>
    <row r="1051" spans="3:7">
      <c r="C1051" s="170"/>
      <c r="D1051" s="170"/>
      <c r="E1051" s="170"/>
      <c r="F1051" s="170"/>
      <c r="G1051" s="170"/>
    </row>
    <row r="1052" spans="3:7">
      <c r="C1052" s="170"/>
      <c r="D1052" s="170"/>
      <c r="E1052" s="170"/>
      <c r="F1052" s="170"/>
      <c r="G1052" s="170"/>
    </row>
    <row r="1053" spans="3:7">
      <c r="C1053" s="170"/>
      <c r="D1053" s="170"/>
      <c r="E1053" s="170"/>
      <c r="F1053" s="170"/>
      <c r="G1053" s="170"/>
    </row>
    <row r="1054" spans="3:7">
      <c r="C1054" s="170"/>
      <c r="D1054" s="170"/>
      <c r="E1054" s="170"/>
      <c r="F1054" s="170"/>
      <c r="G1054" s="170"/>
    </row>
    <row r="1055" spans="3:7">
      <c r="C1055" s="170"/>
      <c r="D1055" s="170"/>
      <c r="E1055" s="170"/>
      <c r="F1055" s="170"/>
      <c r="G1055" s="170"/>
    </row>
    <row r="1056" spans="3:7">
      <c r="C1056" s="170"/>
      <c r="D1056" s="170"/>
      <c r="E1056" s="170"/>
      <c r="F1056" s="170"/>
      <c r="G1056" s="170"/>
    </row>
    <row r="1057" spans="3:7">
      <c r="C1057" s="170"/>
      <c r="D1057" s="170"/>
      <c r="E1057" s="170"/>
      <c r="F1057" s="170"/>
      <c r="G1057" s="170"/>
    </row>
    <row r="1058" spans="3:7">
      <c r="C1058" s="170"/>
      <c r="D1058" s="170"/>
      <c r="E1058" s="170"/>
      <c r="F1058" s="170"/>
      <c r="G1058" s="170"/>
    </row>
    <row r="1059" spans="3:7">
      <c r="C1059" s="170"/>
      <c r="D1059" s="170"/>
      <c r="E1059" s="170"/>
      <c r="F1059" s="170"/>
      <c r="G1059" s="170"/>
    </row>
    <row r="1060" spans="3:7">
      <c r="C1060" s="170"/>
      <c r="D1060" s="170"/>
      <c r="E1060" s="170"/>
      <c r="F1060" s="170"/>
      <c r="G1060" s="170"/>
    </row>
    <row r="1061" spans="3:7">
      <c r="C1061" s="170"/>
      <c r="D1061" s="170"/>
      <c r="E1061" s="170"/>
      <c r="F1061" s="170"/>
      <c r="G1061" s="170"/>
    </row>
    <row r="1062" spans="3:7">
      <c r="C1062" s="170"/>
      <c r="D1062" s="170"/>
      <c r="E1062" s="170"/>
      <c r="F1062" s="170"/>
      <c r="G1062" s="170"/>
    </row>
    <row r="1063" spans="3:7">
      <c r="C1063" s="170"/>
      <c r="D1063" s="170"/>
      <c r="E1063" s="170"/>
      <c r="F1063" s="170"/>
      <c r="G1063" s="170"/>
    </row>
    <row r="1064" spans="3:7">
      <c r="C1064" s="170"/>
      <c r="D1064" s="170"/>
      <c r="E1064" s="170"/>
      <c r="F1064" s="170"/>
      <c r="G1064" s="170"/>
    </row>
    <row r="1065" spans="3:7">
      <c r="C1065" s="170"/>
      <c r="D1065" s="170"/>
      <c r="E1065" s="170"/>
      <c r="F1065" s="170"/>
      <c r="G1065" s="170"/>
    </row>
    <row r="1066" spans="3:7">
      <c r="C1066" s="170"/>
      <c r="D1066" s="170"/>
      <c r="E1066" s="170"/>
      <c r="F1066" s="170"/>
      <c r="G1066" s="170"/>
    </row>
    <row r="1067" spans="3:7">
      <c r="C1067" s="170"/>
      <c r="D1067" s="170"/>
      <c r="E1067" s="170"/>
      <c r="F1067" s="170"/>
      <c r="G1067" s="170"/>
    </row>
    <row r="1068" spans="3:7">
      <c r="C1068" s="170"/>
      <c r="D1068" s="170"/>
      <c r="E1068" s="170"/>
      <c r="F1068" s="170"/>
      <c r="G1068" s="170"/>
    </row>
    <row r="1069" spans="3:7">
      <c r="C1069" s="170"/>
      <c r="D1069" s="170"/>
      <c r="E1069" s="170"/>
      <c r="F1069" s="170"/>
      <c r="G1069" s="170"/>
    </row>
    <row r="1070" spans="3:7">
      <c r="C1070" s="170"/>
      <c r="D1070" s="170"/>
      <c r="E1070" s="170"/>
      <c r="F1070" s="170"/>
      <c r="G1070" s="170"/>
    </row>
    <row r="1071" spans="3:7">
      <c r="C1071" s="170"/>
      <c r="D1071" s="170"/>
      <c r="E1071" s="170"/>
      <c r="F1071" s="170"/>
      <c r="G1071" s="170"/>
    </row>
    <row r="1072" spans="3:7">
      <c r="C1072" s="170"/>
      <c r="D1072" s="170"/>
      <c r="E1072" s="170"/>
      <c r="F1072" s="170"/>
      <c r="G1072" s="170"/>
    </row>
    <row r="1073" spans="3:7">
      <c r="C1073" s="170"/>
      <c r="D1073" s="170"/>
      <c r="E1073" s="170"/>
      <c r="F1073" s="170"/>
      <c r="G1073" s="170"/>
    </row>
    <row r="1074" spans="3:7">
      <c r="C1074" s="170"/>
      <c r="D1074" s="170"/>
      <c r="E1074" s="170"/>
      <c r="F1074" s="170"/>
      <c r="G1074" s="170"/>
    </row>
    <row r="1075" spans="3:7">
      <c r="C1075" s="170"/>
      <c r="D1075" s="170"/>
      <c r="E1075" s="170"/>
      <c r="F1075" s="170"/>
      <c r="G1075" s="170"/>
    </row>
    <row r="1076" spans="3:7">
      <c r="C1076" s="170"/>
      <c r="D1076" s="170"/>
      <c r="E1076" s="170"/>
      <c r="F1076" s="170"/>
      <c r="G1076" s="170"/>
    </row>
    <row r="1077" spans="3:7">
      <c r="C1077" s="170"/>
      <c r="D1077" s="170"/>
      <c r="E1077" s="170"/>
      <c r="F1077" s="170"/>
      <c r="G1077" s="170"/>
    </row>
    <row r="1078" spans="3:7">
      <c r="C1078" s="170"/>
      <c r="D1078" s="170"/>
      <c r="E1078" s="170"/>
      <c r="F1078" s="170"/>
      <c r="G1078" s="170"/>
    </row>
    <row r="1079" spans="3:7">
      <c r="C1079" s="170"/>
      <c r="D1079" s="170"/>
      <c r="E1079" s="170"/>
      <c r="F1079" s="170"/>
      <c r="G1079" s="170"/>
    </row>
    <row r="1080" spans="3:7">
      <c r="C1080" s="170"/>
      <c r="D1080" s="170"/>
      <c r="E1080" s="170"/>
      <c r="F1080" s="170"/>
      <c r="G1080" s="170"/>
    </row>
    <row r="1081" spans="3:7">
      <c r="C1081" s="170"/>
      <c r="D1081" s="170"/>
      <c r="E1081" s="170"/>
      <c r="F1081" s="170"/>
      <c r="G1081" s="170"/>
    </row>
    <row r="1082" spans="3:7">
      <c r="C1082" s="170"/>
      <c r="D1082" s="170"/>
      <c r="E1082" s="170"/>
      <c r="F1082" s="170"/>
      <c r="G1082" s="170"/>
    </row>
    <row r="1083" spans="3:7">
      <c r="C1083" s="170"/>
      <c r="D1083" s="170"/>
      <c r="E1083" s="170"/>
      <c r="F1083" s="170"/>
      <c r="G1083" s="170"/>
    </row>
    <row r="1084" spans="3:7">
      <c r="C1084" s="170"/>
      <c r="D1084" s="170"/>
      <c r="E1084" s="170"/>
      <c r="F1084" s="170"/>
      <c r="G1084" s="170"/>
    </row>
    <row r="1085" spans="3:7">
      <c r="C1085" s="170"/>
      <c r="D1085" s="170"/>
      <c r="E1085" s="170"/>
      <c r="F1085" s="170"/>
      <c r="G1085" s="170"/>
    </row>
    <row r="1086" spans="3:7">
      <c r="C1086" s="170"/>
      <c r="D1086" s="170"/>
      <c r="E1086" s="170"/>
      <c r="F1086" s="170"/>
      <c r="G1086" s="170"/>
    </row>
    <row r="1087" spans="3:7">
      <c r="C1087" s="170"/>
      <c r="D1087" s="170"/>
      <c r="E1087" s="170"/>
      <c r="F1087" s="170"/>
      <c r="G1087" s="170"/>
    </row>
    <row r="1088" spans="3:7">
      <c r="C1088" s="170"/>
      <c r="D1088" s="170"/>
      <c r="E1088" s="170"/>
      <c r="F1088" s="170"/>
      <c r="G1088" s="170"/>
    </row>
    <row r="1089" spans="3:7">
      <c r="C1089" s="170"/>
      <c r="D1089" s="170"/>
      <c r="E1089" s="170"/>
      <c r="F1089" s="170"/>
      <c r="G1089" s="170"/>
    </row>
    <row r="1090" spans="3:7">
      <c r="C1090" s="170"/>
      <c r="D1090" s="170"/>
      <c r="E1090" s="170"/>
      <c r="F1090" s="170"/>
      <c r="G1090" s="170"/>
    </row>
    <row r="1091" spans="3:7">
      <c r="C1091" s="170"/>
      <c r="D1091" s="170"/>
      <c r="E1091" s="170"/>
      <c r="F1091" s="170"/>
      <c r="G1091" s="170"/>
    </row>
    <row r="1092" spans="3:7">
      <c r="C1092" s="170"/>
      <c r="D1092" s="170"/>
      <c r="E1092" s="170"/>
      <c r="F1092" s="170"/>
      <c r="G1092" s="170"/>
    </row>
    <row r="1093" spans="3:7">
      <c r="C1093" s="170"/>
      <c r="D1093" s="170"/>
      <c r="E1093" s="170"/>
      <c r="F1093" s="170"/>
      <c r="G1093" s="170"/>
    </row>
    <row r="1094" spans="3:7">
      <c r="C1094" s="170"/>
      <c r="D1094" s="170"/>
      <c r="E1094" s="170"/>
      <c r="F1094" s="170"/>
      <c r="G1094" s="170"/>
    </row>
    <row r="1095" spans="3:7">
      <c r="C1095" s="170"/>
      <c r="D1095" s="170"/>
      <c r="E1095" s="170"/>
      <c r="F1095" s="170"/>
      <c r="G1095" s="170"/>
    </row>
    <row r="1096" spans="3:7">
      <c r="C1096" s="170"/>
      <c r="D1096" s="170"/>
      <c r="E1096" s="170"/>
      <c r="F1096" s="170"/>
      <c r="G1096" s="170"/>
    </row>
    <row r="1097" spans="3:7">
      <c r="C1097" s="170"/>
      <c r="D1097" s="170"/>
      <c r="E1097" s="170"/>
      <c r="F1097" s="170"/>
      <c r="G1097" s="170"/>
    </row>
    <row r="1098" spans="3:7">
      <c r="C1098" s="170"/>
      <c r="D1098" s="170"/>
      <c r="E1098" s="170"/>
      <c r="F1098" s="170"/>
      <c r="G1098" s="170"/>
    </row>
    <row r="1099" spans="3:7">
      <c r="C1099" s="170"/>
      <c r="D1099" s="170"/>
      <c r="E1099" s="170"/>
      <c r="F1099" s="170"/>
      <c r="G1099" s="170"/>
    </row>
    <row r="1100" spans="3:7">
      <c r="C1100" s="170"/>
      <c r="D1100" s="170"/>
      <c r="E1100" s="170"/>
      <c r="F1100" s="170"/>
      <c r="G1100" s="170"/>
    </row>
    <row r="1101" spans="3:7">
      <c r="C1101" s="170"/>
      <c r="D1101" s="170"/>
      <c r="E1101" s="170"/>
      <c r="F1101" s="170"/>
      <c r="G1101" s="170"/>
    </row>
    <row r="1102" spans="3:7">
      <c r="C1102" s="170"/>
      <c r="D1102" s="170"/>
      <c r="E1102" s="170"/>
      <c r="F1102" s="170"/>
      <c r="G1102" s="170"/>
    </row>
    <row r="1103" spans="3:7">
      <c r="C1103" s="170"/>
      <c r="D1103" s="170"/>
      <c r="E1103" s="170"/>
      <c r="F1103" s="170"/>
      <c r="G1103" s="170"/>
    </row>
    <row r="1104" spans="3:7">
      <c r="C1104" s="170"/>
      <c r="D1104" s="170"/>
      <c r="E1104" s="170"/>
      <c r="F1104" s="170"/>
      <c r="G1104" s="170"/>
    </row>
    <row r="1105" spans="3:7">
      <c r="C1105" s="170"/>
      <c r="D1105" s="170"/>
      <c r="E1105" s="170"/>
      <c r="F1105" s="170"/>
      <c r="G1105" s="170"/>
    </row>
    <row r="1106" spans="3:7">
      <c r="C1106" s="170"/>
      <c r="D1106" s="170"/>
      <c r="E1106" s="170"/>
      <c r="F1106" s="170"/>
      <c r="G1106" s="170"/>
    </row>
    <row r="1107" spans="3:7">
      <c r="C1107" s="170"/>
      <c r="D1107" s="170"/>
      <c r="E1107" s="170"/>
      <c r="F1107" s="170"/>
      <c r="G1107" s="170"/>
    </row>
    <row r="1108" spans="3:7">
      <c r="C1108" s="170"/>
      <c r="D1108" s="170"/>
      <c r="E1108" s="170"/>
      <c r="F1108" s="170"/>
      <c r="G1108" s="170"/>
    </row>
    <row r="1109" spans="3:7">
      <c r="C1109" s="170"/>
      <c r="D1109" s="170"/>
      <c r="E1109" s="170"/>
      <c r="F1109" s="170"/>
      <c r="G1109" s="170"/>
    </row>
    <row r="1110" spans="3:7">
      <c r="C1110" s="170"/>
      <c r="D1110" s="170"/>
      <c r="E1110" s="170"/>
      <c r="F1110" s="170"/>
      <c r="G1110" s="170"/>
    </row>
    <row r="1111" spans="3:7">
      <c r="C1111" s="170"/>
      <c r="D1111" s="170"/>
      <c r="E1111" s="170"/>
      <c r="F1111" s="170"/>
      <c r="G1111" s="170"/>
    </row>
    <row r="1112" spans="3:7">
      <c r="C1112" s="170"/>
      <c r="D1112" s="170"/>
      <c r="E1112" s="170"/>
      <c r="F1112" s="170"/>
      <c r="G1112" s="170"/>
    </row>
    <row r="1113" spans="3:7">
      <c r="C1113" s="170"/>
      <c r="D1113" s="170"/>
      <c r="E1113" s="170"/>
      <c r="F1113" s="170"/>
      <c r="G1113" s="170"/>
    </row>
    <row r="1114" spans="3:7">
      <c r="C1114" s="170"/>
      <c r="D1114" s="170"/>
      <c r="E1114" s="170"/>
      <c r="F1114" s="170"/>
      <c r="G1114" s="170"/>
    </row>
    <row r="1115" spans="3:7">
      <c r="C1115" s="170"/>
      <c r="D1115" s="170"/>
      <c r="E1115" s="170"/>
      <c r="F1115" s="170"/>
      <c r="G1115" s="170"/>
    </row>
    <row r="1116" spans="3:7">
      <c r="C1116" s="170"/>
      <c r="D1116" s="170"/>
      <c r="E1116" s="170"/>
      <c r="F1116" s="170"/>
      <c r="G1116" s="170"/>
    </row>
    <row r="1117" spans="3:7">
      <c r="C1117" s="170"/>
      <c r="D1117" s="170"/>
      <c r="E1117" s="170"/>
      <c r="F1117" s="170"/>
      <c r="G1117" s="170"/>
    </row>
    <row r="1118" spans="3:7">
      <c r="C1118" s="170"/>
      <c r="D1118" s="170"/>
      <c r="E1118" s="170"/>
      <c r="F1118" s="170"/>
      <c r="G1118" s="170"/>
    </row>
    <row r="1119" spans="3:7">
      <c r="C1119" s="170"/>
      <c r="D1119" s="170"/>
      <c r="E1119" s="170"/>
      <c r="F1119" s="170"/>
      <c r="G1119" s="170"/>
    </row>
    <row r="1120" spans="3:7">
      <c r="C1120" s="170"/>
      <c r="D1120" s="170"/>
      <c r="E1120" s="170"/>
      <c r="F1120" s="170"/>
      <c r="G1120" s="170"/>
    </row>
    <row r="1121" spans="3:7">
      <c r="C1121" s="170"/>
      <c r="D1121" s="170"/>
      <c r="E1121" s="170"/>
      <c r="F1121" s="170"/>
      <c r="G1121" s="170"/>
    </row>
    <row r="1122" spans="3:7">
      <c r="C1122" s="170"/>
      <c r="D1122" s="170"/>
      <c r="E1122" s="170"/>
      <c r="F1122" s="170"/>
      <c r="G1122" s="170"/>
    </row>
    <row r="1123" spans="3:7">
      <c r="C1123" s="170"/>
      <c r="D1123" s="170"/>
      <c r="E1123" s="170"/>
      <c r="F1123" s="170"/>
      <c r="G1123" s="170"/>
    </row>
    <row r="1124" spans="3:7">
      <c r="C1124" s="170"/>
      <c r="D1124" s="170"/>
      <c r="E1124" s="170"/>
      <c r="F1124" s="170"/>
      <c r="G1124" s="170"/>
    </row>
    <row r="1125" spans="3:7">
      <c r="C1125" s="170"/>
      <c r="D1125" s="170"/>
      <c r="E1125" s="170"/>
      <c r="F1125" s="170"/>
      <c r="G1125" s="170"/>
    </row>
    <row r="1126" spans="3:7">
      <c r="C1126" s="170"/>
      <c r="D1126" s="170"/>
      <c r="E1126" s="170"/>
      <c r="F1126" s="170"/>
      <c r="G1126" s="170"/>
    </row>
    <row r="1127" spans="3:7">
      <c r="C1127" s="170"/>
      <c r="D1127" s="170"/>
      <c r="E1127" s="170"/>
      <c r="F1127" s="170"/>
      <c r="G1127" s="170"/>
    </row>
    <row r="1128" spans="3:7">
      <c r="C1128" s="170"/>
      <c r="D1128" s="170"/>
      <c r="E1128" s="170"/>
      <c r="F1128" s="170"/>
      <c r="G1128" s="170"/>
    </row>
    <row r="1129" spans="3:7">
      <c r="C1129" s="170"/>
      <c r="D1129" s="170"/>
      <c r="E1129" s="170"/>
      <c r="F1129" s="170"/>
      <c r="G1129" s="170"/>
    </row>
    <row r="1130" spans="3:7">
      <c r="C1130" s="170"/>
      <c r="D1130" s="170"/>
      <c r="E1130" s="170"/>
      <c r="F1130" s="170"/>
      <c r="G1130" s="170"/>
    </row>
    <row r="1131" spans="3:7">
      <c r="C1131" s="170"/>
      <c r="D1131" s="170"/>
      <c r="E1131" s="170"/>
      <c r="F1131" s="170"/>
      <c r="G1131" s="170"/>
    </row>
    <row r="1132" spans="3:7">
      <c r="C1132" s="170"/>
      <c r="D1132" s="170"/>
      <c r="E1132" s="170"/>
      <c r="F1132" s="170"/>
      <c r="G1132" s="170"/>
    </row>
    <row r="1133" spans="3:7">
      <c r="C1133" s="170"/>
      <c r="D1133" s="170"/>
      <c r="E1133" s="170"/>
      <c r="F1133" s="170"/>
      <c r="G1133" s="170"/>
    </row>
    <row r="1134" spans="3:7">
      <c r="C1134" s="170"/>
      <c r="D1134" s="170"/>
      <c r="E1134" s="170"/>
      <c r="F1134" s="170"/>
      <c r="G1134" s="170"/>
    </row>
    <row r="1135" spans="3:7">
      <c r="C1135" s="170"/>
      <c r="D1135" s="170"/>
      <c r="E1135" s="170"/>
      <c r="F1135" s="170"/>
      <c r="G1135" s="170"/>
    </row>
    <row r="1136" spans="3:7">
      <c r="C1136" s="170"/>
      <c r="D1136" s="170"/>
      <c r="E1136" s="170"/>
      <c r="F1136" s="170"/>
      <c r="G1136" s="170"/>
    </row>
    <row r="1137" spans="3:7">
      <c r="C1137" s="170"/>
      <c r="D1137" s="170"/>
      <c r="E1137" s="170"/>
      <c r="F1137" s="170"/>
      <c r="G1137" s="170"/>
    </row>
    <row r="1138" spans="3:7">
      <c r="C1138" s="170"/>
      <c r="D1138" s="170"/>
      <c r="E1138" s="170"/>
      <c r="F1138" s="170"/>
      <c r="G1138" s="170"/>
    </row>
    <row r="1139" spans="3:7">
      <c r="C1139" s="170"/>
      <c r="D1139" s="170"/>
      <c r="E1139" s="170"/>
      <c r="F1139" s="170"/>
      <c r="G1139" s="170"/>
    </row>
    <row r="1140" spans="3:7">
      <c r="C1140" s="170"/>
      <c r="D1140" s="170"/>
      <c r="E1140" s="170"/>
      <c r="F1140" s="170"/>
      <c r="G1140" s="170"/>
    </row>
    <row r="1141" spans="3:7">
      <c r="C1141" s="170"/>
      <c r="D1141" s="170"/>
      <c r="E1141" s="170"/>
      <c r="F1141" s="170"/>
      <c r="G1141" s="170"/>
    </row>
    <row r="1142" spans="3:7">
      <c r="C1142" s="170"/>
      <c r="D1142" s="170"/>
      <c r="E1142" s="170"/>
      <c r="F1142" s="170"/>
      <c r="G1142" s="170"/>
    </row>
    <row r="1143" spans="3:7">
      <c r="C1143" s="170"/>
      <c r="D1143" s="170"/>
      <c r="E1143" s="170"/>
      <c r="F1143" s="170"/>
      <c r="G1143" s="170"/>
    </row>
    <row r="1144" spans="3:7">
      <c r="C1144" s="170"/>
      <c r="D1144" s="170"/>
      <c r="E1144" s="170"/>
      <c r="F1144" s="170"/>
      <c r="G1144" s="170"/>
    </row>
    <row r="1145" spans="3:7">
      <c r="C1145" s="170"/>
      <c r="D1145" s="170"/>
      <c r="E1145" s="170"/>
      <c r="F1145" s="170"/>
      <c r="G1145" s="170"/>
    </row>
    <row r="1146" spans="3:7">
      <c r="C1146" s="170"/>
      <c r="D1146" s="170"/>
      <c r="E1146" s="170"/>
      <c r="F1146" s="170"/>
      <c r="G1146" s="170"/>
    </row>
    <row r="1147" spans="3:7">
      <c r="C1147" s="170"/>
      <c r="D1147" s="170"/>
      <c r="E1147" s="170"/>
      <c r="F1147" s="170"/>
      <c r="G1147" s="170"/>
    </row>
    <row r="1148" spans="3:7">
      <c r="C1148" s="170"/>
      <c r="D1148" s="170"/>
      <c r="E1148" s="170"/>
      <c r="F1148" s="170"/>
      <c r="G1148" s="170"/>
    </row>
    <row r="1149" spans="3:7">
      <c r="C1149" s="170"/>
      <c r="D1149" s="170"/>
      <c r="E1149" s="170"/>
      <c r="F1149" s="170"/>
      <c r="G1149" s="170"/>
    </row>
    <row r="1150" spans="3:7">
      <c r="C1150" s="170"/>
      <c r="D1150" s="170"/>
      <c r="E1150" s="170"/>
      <c r="F1150" s="170"/>
      <c r="G1150" s="170"/>
    </row>
    <row r="1151" spans="3:7">
      <c r="C1151" s="170"/>
      <c r="D1151" s="170"/>
      <c r="E1151" s="170"/>
      <c r="F1151" s="170"/>
      <c r="G1151" s="170"/>
    </row>
    <row r="1152" spans="3:7">
      <c r="C1152" s="170"/>
      <c r="D1152" s="170"/>
      <c r="E1152" s="170"/>
      <c r="F1152" s="170"/>
      <c r="G1152" s="170"/>
    </row>
    <row r="1153" spans="3:7">
      <c r="C1153" s="170"/>
      <c r="D1153" s="170"/>
      <c r="E1153" s="170"/>
      <c r="F1153" s="170"/>
      <c r="G1153" s="170"/>
    </row>
    <row r="1154" spans="3:7">
      <c r="C1154" s="170"/>
      <c r="D1154" s="170"/>
      <c r="E1154" s="170"/>
      <c r="F1154" s="170"/>
      <c r="G1154" s="170"/>
    </row>
    <row r="1155" spans="3:7">
      <c r="C1155" s="170"/>
      <c r="D1155" s="170"/>
      <c r="E1155" s="170"/>
      <c r="F1155" s="170"/>
      <c r="G1155" s="170"/>
    </row>
    <row r="1156" spans="3:7">
      <c r="C1156" s="170"/>
      <c r="D1156" s="170"/>
      <c r="E1156" s="170"/>
      <c r="F1156" s="170"/>
      <c r="G1156" s="170"/>
    </row>
    <row r="1157" spans="3:7">
      <c r="C1157" s="170"/>
      <c r="D1157" s="170"/>
      <c r="E1157" s="170"/>
      <c r="F1157" s="170"/>
      <c r="G1157" s="170"/>
    </row>
    <row r="1158" spans="3:7">
      <c r="C1158" s="170"/>
      <c r="D1158" s="170"/>
      <c r="E1158" s="170"/>
      <c r="F1158" s="170"/>
      <c r="G1158" s="170"/>
    </row>
    <row r="1159" spans="3:7">
      <c r="C1159" s="170"/>
      <c r="D1159" s="170"/>
      <c r="E1159" s="170"/>
      <c r="F1159" s="170"/>
      <c r="G1159" s="170"/>
    </row>
    <row r="1160" spans="3:7">
      <c r="C1160" s="170"/>
      <c r="D1160" s="170"/>
      <c r="E1160" s="170"/>
      <c r="F1160" s="170"/>
      <c r="G1160" s="170"/>
    </row>
    <row r="1161" spans="3:7">
      <c r="C1161" s="170"/>
      <c r="D1161" s="170"/>
      <c r="E1161" s="170"/>
      <c r="F1161" s="170"/>
      <c r="G1161" s="170"/>
    </row>
    <row r="1162" spans="3:7">
      <c r="C1162" s="170"/>
      <c r="D1162" s="170"/>
      <c r="E1162" s="170"/>
      <c r="F1162" s="170"/>
      <c r="G1162" s="170"/>
    </row>
    <row r="1163" spans="3:7">
      <c r="C1163" s="170"/>
      <c r="D1163" s="170"/>
      <c r="E1163" s="170"/>
      <c r="F1163" s="170"/>
      <c r="G1163" s="170"/>
    </row>
    <row r="1164" spans="3:7">
      <c r="C1164" s="170"/>
      <c r="D1164" s="170"/>
      <c r="E1164" s="170"/>
      <c r="F1164" s="170"/>
      <c r="G1164" s="170"/>
    </row>
    <row r="1165" spans="3:7">
      <c r="C1165" s="170"/>
      <c r="D1165" s="170"/>
      <c r="E1165" s="170"/>
      <c r="F1165" s="170"/>
      <c r="G1165" s="170"/>
    </row>
    <row r="1166" spans="3:7">
      <c r="C1166" s="170"/>
      <c r="D1166" s="170"/>
      <c r="E1166" s="170"/>
      <c r="F1166" s="170"/>
      <c r="G1166" s="170"/>
    </row>
    <row r="1167" spans="3:7">
      <c r="C1167" s="170"/>
      <c r="D1167" s="170"/>
      <c r="E1167" s="170"/>
      <c r="F1167" s="170"/>
      <c r="G1167" s="170"/>
    </row>
    <row r="1168" spans="3:7">
      <c r="C1168" s="170"/>
      <c r="D1168" s="170"/>
      <c r="E1168" s="170"/>
      <c r="F1168" s="170"/>
      <c r="G1168" s="170"/>
    </row>
    <row r="1169" spans="3:7">
      <c r="C1169" s="170"/>
      <c r="D1169" s="170"/>
      <c r="E1169" s="170"/>
      <c r="F1169" s="170"/>
      <c r="G1169" s="170"/>
    </row>
    <row r="1170" spans="3:7">
      <c r="C1170" s="170"/>
      <c r="D1170" s="170"/>
      <c r="E1170" s="170"/>
      <c r="F1170" s="170"/>
      <c r="G1170" s="170"/>
    </row>
    <row r="1171" spans="3:7">
      <c r="C1171" s="170"/>
      <c r="D1171" s="170"/>
      <c r="E1171" s="170"/>
      <c r="F1171" s="170"/>
      <c r="G1171" s="170"/>
    </row>
    <row r="1172" spans="3:7">
      <c r="C1172" s="170"/>
      <c r="D1172" s="170"/>
      <c r="E1172" s="170"/>
      <c r="F1172" s="170"/>
      <c r="G1172" s="170"/>
    </row>
    <row r="1173" spans="3:7">
      <c r="C1173" s="170"/>
      <c r="D1173" s="170"/>
      <c r="E1173" s="170"/>
      <c r="F1173" s="170"/>
      <c r="G1173" s="170"/>
    </row>
    <row r="1174" spans="3:7">
      <c r="C1174" s="170"/>
      <c r="D1174" s="170"/>
      <c r="E1174" s="170"/>
      <c r="F1174" s="170"/>
      <c r="G1174" s="170"/>
    </row>
    <row r="1175" spans="3:7">
      <c r="C1175" s="170"/>
      <c r="D1175" s="170"/>
      <c r="E1175" s="170"/>
      <c r="F1175" s="170"/>
      <c r="G1175" s="170"/>
    </row>
    <row r="1176" spans="3:7">
      <c r="C1176" s="170"/>
      <c r="D1176" s="170"/>
      <c r="E1176" s="170"/>
      <c r="F1176" s="170"/>
      <c r="G1176" s="170"/>
    </row>
    <row r="1177" spans="3:7">
      <c r="C1177" s="170"/>
      <c r="D1177" s="170"/>
      <c r="E1177" s="170"/>
      <c r="F1177" s="170"/>
      <c r="G1177" s="170"/>
    </row>
    <row r="1178" spans="3:7">
      <c r="C1178" s="170"/>
      <c r="D1178" s="170"/>
      <c r="E1178" s="170"/>
      <c r="F1178" s="170"/>
      <c r="G1178" s="170"/>
    </row>
    <row r="1179" spans="3:7">
      <c r="C1179" s="170"/>
      <c r="D1179" s="170"/>
      <c r="E1179" s="170"/>
      <c r="F1179" s="170"/>
      <c r="G1179" s="170"/>
    </row>
    <row r="1180" spans="3:7">
      <c r="C1180" s="170"/>
      <c r="D1180" s="170"/>
      <c r="E1180" s="170"/>
      <c r="F1180" s="170"/>
      <c r="G1180" s="170"/>
    </row>
    <row r="1181" spans="3:7">
      <c r="C1181" s="170"/>
      <c r="D1181" s="170"/>
      <c r="E1181" s="170"/>
      <c r="F1181" s="170"/>
      <c r="G1181" s="170"/>
    </row>
    <row r="1182" spans="3:7">
      <c r="C1182" s="170"/>
      <c r="D1182" s="170"/>
      <c r="E1182" s="170"/>
      <c r="F1182" s="170"/>
      <c r="G1182" s="170"/>
    </row>
    <row r="1183" spans="3:7">
      <c r="C1183" s="170"/>
      <c r="D1183" s="170"/>
      <c r="E1183" s="170"/>
      <c r="F1183" s="170"/>
      <c r="G1183" s="170"/>
    </row>
    <row r="1184" spans="3:7">
      <c r="C1184" s="170"/>
      <c r="D1184" s="170"/>
      <c r="E1184" s="170"/>
      <c r="F1184" s="170"/>
      <c r="G1184" s="170"/>
    </row>
    <row r="1185" spans="3:7">
      <c r="C1185" s="170"/>
      <c r="D1185" s="170"/>
      <c r="E1185" s="170"/>
      <c r="F1185" s="170"/>
      <c r="G1185" s="170"/>
    </row>
    <row r="1186" spans="3:7">
      <c r="C1186" s="170"/>
      <c r="D1186" s="170"/>
      <c r="E1186" s="170"/>
      <c r="F1186" s="170"/>
      <c r="G1186" s="170"/>
    </row>
    <row r="1187" spans="3:7">
      <c r="C1187" s="170"/>
      <c r="D1187" s="170"/>
      <c r="E1187" s="170"/>
      <c r="F1187" s="170"/>
      <c r="G1187" s="170"/>
    </row>
    <row r="1188" spans="3:7">
      <c r="C1188" s="170"/>
      <c r="D1188" s="170"/>
      <c r="E1188" s="170"/>
      <c r="F1188" s="170"/>
      <c r="G1188" s="170"/>
    </row>
    <row r="1189" spans="3:7">
      <c r="C1189" s="170"/>
      <c r="D1189" s="170"/>
      <c r="E1189" s="170"/>
      <c r="F1189" s="170"/>
      <c r="G1189" s="170"/>
    </row>
    <row r="1190" spans="3:7">
      <c r="C1190" s="170"/>
      <c r="D1190" s="170"/>
      <c r="E1190" s="170"/>
      <c r="F1190" s="170"/>
      <c r="G1190" s="170"/>
    </row>
    <row r="1191" spans="3:7">
      <c r="C1191" s="170"/>
      <c r="D1191" s="170"/>
      <c r="E1191" s="170"/>
      <c r="F1191" s="170"/>
      <c r="G1191" s="170"/>
    </row>
    <row r="1192" spans="3:7">
      <c r="C1192" s="170"/>
      <c r="D1192" s="170"/>
      <c r="E1192" s="170"/>
      <c r="F1192" s="170"/>
      <c r="G1192" s="170"/>
    </row>
    <row r="1193" spans="3:7">
      <c r="C1193" s="170"/>
      <c r="D1193" s="170"/>
      <c r="E1193" s="170"/>
      <c r="F1193" s="170"/>
      <c r="G1193" s="170"/>
    </row>
    <row r="1194" spans="3:7">
      <c r="C1194" s="170"/>
      <c r="D1194" s="170"/>
      <c r="E1194" s="170"/>
      <c r="F1194" s="170"/>
      <c r="G1194" s="170"/>
    </row>
    <row r="1195" spans="3:7">
      <c r="C1195" s="170"/>
      <c r="D1195" s="170"/>
      <c r="E1195" s="170"/>
      <c r="F1195" s="170"/>
      <c r="G1195" s="170"/>
    </row>
    <row r="1196" spans="3:7">
      <c r="C1196" s="170"/>
      <c r="D1196" s="170"/>
      <c r="E1196" s="170"/>
      <c r="F1196" s="170"/>
      <c r="G1196" s="170"/>
    </row>
    <row r="1197" spans="3:7">
      <c r="C1197" s="170"/>
      <c r="D1197" s="170"/>
      <c r="E1197" s="170"/>
      <c r="F1197" s="170"/>
      <c r="G1197" s="170"/>
    </row>
    <row r="1198" spans="3:7">
      <c r="C1198" s="170"/>
      <c r="D1198" s="170"/>
      <c r="E1198" s="170"/>
      <c r="F1198" s="170"/>
      <c r="G1198" s="170"/>
    </row>
    <row r="1199" spans="3:7">
      <c r="C1199" s="170"/>
      <c r="D1199" s="170"/>
      <c r="E1199" s="170"/>
      <c r="F1199" s="170"/>
      <c r="G1199" s="170"/>
    </row>
    <row r="1200" spans="3:7">
      <c r="C1200" s="170"/>
      <c r="D1200" s="170"/>
      <c r="E1200" s="170"/>
      <c r="F1200" s="170"/>
      <c r="G1200" s="170"/>
    </row>
    <row r="1201" spans="3:7">
      <c r="C1201" s="170"/>
      <c r="D1201" s="170"/>
      <c r="E1201" s="170"/>
      <c r="F1201" s="170"/>
      <c r="G1201" s="170"/>
    </row>
    <row r="1202" spans="3:7">
      <c r="C1202" s="170"/>
      <c r="D1202" s="170"/>
      <c r="E1202" s="170"/>
      <c r="F1202" s="170"/>
      <c r="G1202" s="170"/>
    </row>
    <row r="1203" spans="3:7">
      <c r="C1203" s="170"/>
      <c r="D1203" s="170"/>
      <c r="E1203" s="170"/>
      <c r="F1203" s="170"/>
      <c r="G1203" s="170"/>
    </row>
    <row r="1204" spans="3:7">
      <c r="C1204" s="170"/>
      <c r="D1204" s="170"/>
      <c r="E1204" s="170"/>
      <c r="F1204" s="170"/>
      <c r="G1204" s="170"/>
    </row>
    <row r="1205" spans="3:7">
      <c r="C1205" s="170"/>
      <c r="D1205" s="170"/>
      <c r="E1205" s="170"/>
      <c r="F1205" s="170"/>
      <c r="G1205" s="170"/>
    </row>
    <row r="1206" spans="3:7">
      <c r="C1206" s="170"/>
      <c r="D1206" s="170"/>
      <c r="E1206" s="170"/>
      <c r="F1206" s="170"/>
      <c r="G1206" s="170"/>
    </row>
    <row r="1207" spans="3:7">
      <c r="C1207" s="170"/>
      <c r="D1207" s="170"/>
      <c r="E1207" s="170"/>
      <c r="F1207" s="170"/>
      <c r="G1207" s="170"/>
    </row>
    <row r="1208" spans="3:7">
      <c r="C1208" s="170"/>
      <c r="D1208" s="170"/>
      <c r="E1208" s="170"/>
      <c r="F1208" s="170"/>
      <c r="G1208" s="170"/>
    </row>
    <row r="1209" spans="3:7">
      <c r="C1209" s="170"/>
      <c r="D1209" s="170"/>
      <c r="E1209" s="170"/>
      <c r="F1209" s="170"/>
      <c r="G1209" s="170"/>
    </row>
    <row r="1210" spans="3:7">
      <c r="C1210" s="170"/>
      <c r="D1210" s="170"/>
      <c r="E1210" s="170"/>
      <c r="F1210" s="170"/>
      <c r="G1210" s="170"/>
    </row>
    <row r="1211" spans="3:7">
      <c r="C1211" s="170"/>
      <c r="D1211" s="170"/>
      <c r="E1211" s="170"/>
      <c r="F1211" s="170"/>
      <c r="G1211" s="170"/>
    </row>
    <row r="1212" spans="3:7">
      <c r="C1212" s="170"/>
      <c r="D1212" s="170"/>
      <c r="E1212" s="170"/>
      <c r="F1212" s="170"/>
      <c r="G1212" s="170"/>
    </row>
    <row r="1213" spans="3:7">
      <c r="C1213" s="170"/>
      <c r="D1213" s="170"/>
      <c r="E1213" s="170"/>
      <c r="F1213" s="170"/>
      <c r="G1213" s="170"/>
    </row>
    <row r="1214" spans="3:7">
      <c r="C1214" s="170"/>
      <c r="D1214" s="170"/>
      <c r="E1214" s="170"/>
      <c r="F1214" s="170"/>
      <c r="G1214" s="170"/>
    </row>
    <row r="1215" spans="3:7">
      <c r="C1215" s="170"/>
      <c r="D1215" s="170"/>
      <c r="E1215" s="170"/>
      <c r="F1215" s="170"/>
      <c r="G1215" s="170"/>
    </row>
    <row r="1216" spans="3:7">
      <c r="C1216" s="170"/>
      <c r="D1216" s="170"/>
      <c r="E1216" s="170"/>
      <c r="F1216" s="170"/>
      <c r="G1216" s="170"/>
    </row>
    <row r="1217" spans="3:7">
      <c r="C1217" s="170"/>
      <c r="D1217" s="170"/>
      <c r="E1217" s="170"/>
      <c r="F1217" s="170"/>
      <c r="G1217" s="170"/>
    </row>
    <row r="1218" spans="3:7">
      <c r="C1218" s="170"/>
      <c r="D1218" s="170"/>
      <c r="E1218" s="170"/>
      <c r="F1218" s="170"/>
      <c r="G1218" s="170"/>
    </row>
    <row r="1219" spans="3:7">
      <c r="C1219" s="170"/>
      <c r="D1219" s="170"/>
      <c r="E1219" s="170"/>
      <c r="F1219" s="170"/>
      <c r="G1219" s="170"/>
    </row>
    <row r="1220" spans="3:7">
      <c r="C1220" s="170"/>
      <c r="D1220" s="170"/>
      <c r="E1220" s="170"/>
      <c r="F1220" s="170"/>
      <c r="G1220" s="170"/>
    </row>
    <row r="1221" spans="3:7">
      <c r="C1221" s="170"/>
      <c r="D1221" s="170"/>
      <c r="E1221" s="170"/>
      <c r="F1221" s="170"/>
      <c r="G1221" s="170"/>
    </row>
    <row r="1222" spans="3:7">
      <c r="C1222" s="170"/>
      <c r="D1222" s="170"/>
      <c r="E1222" s="170"/>
      <c r="F1222" s="170"/>
      <c r="G1222" s="170"/>
    </row>
    <row r="1223" spans="3:7">
      <c r="C1223" s="170"/>
      <c r="D1223" s="170"/>
      <c r="E1223" s="170"/>
      <c r="F1223" s="170"/>
      <c r="G1223" s="170"/>
    </row>
    <row r="1224" spans="3:7">
      <c r="C1224" s="170"/>
      <c r="D1224" s="170"/>
      <c r="E1224" s="170"/>
      <c r="F1224" s="170"/>
      <c r="G1224" s="170"/>
    </row>
    <row r="1225" spans="3:7">
      <c r="C1225" s="170"/>
      <c r="D1225" s="170"/>
      <c r="E1225" s="170"/>
      <c r="F1225" s="170"/>
      <c r="G1225" s="170"/>
    </row>
    <row r="1226" spans="3:7">
      <c r="C1226" s="170"/>
      <c r="D1226" s="170"/>
      <c r="E1226" s="170"/>
      <c r="F1226" s="170"/>
      <c r="G1226" s="170"/>
    </row>
    <row r="1227" spans="3:7">
      <c r="C1227" s="170"/>
      <c r="D1227" s="170"/>
      <c r="E1227" s="170"/>
      <c r="F1227" s="170"/>
      <c r="G1227" s="170"/>
    </row>
    <row r="1228" spans="3:7">
      <c r="C1228" s="170"/>
      <c r="D1228" s="170"/>
      <c r="E1228" s="170"/>
      <c r="F1228" s="170"/>
      <c r="G1228" s="170"/>
    </row>
    <row r="1229" spans="3:7">
      <c r="C1229" s="170"/>
      <c r="D1229" s="170"/>
      <c r="E1229" s="170"/>
      <c r="F1229" s="170"/>
      <c r="G1229" s="170"/>
    </row>
    <row r="1230" spans="3:7">
      <c r="C1230" s="170"/>
      <c r="D1230" s="170"/>
      <c r="E1230" s="170"/>
      <c r="F1230" s="170"/>
      <c r="G1230" s="170"/>
    </row>
    <row r="1231" spans="3:7">
      <c r="C1231" s="170"/>
      <c r="D1231" s="170"/>
      <c r="E1231" s="170"/>
      <c r="F1231" s="170"/>
      <c r="G1231" s="170"/>
    </row>
    <row r="1232" spans="3:7">
      <c r="C1232" s="170"/>
      <c r="D1232" s="170"/>
      <c r="E1232" s="170"/>
      <c r="F1232" s="170"/>
      <c r="G1232" s="170"/>
    </row>
    <row r="1233" spans="3:7">
      <c r="C1233" s="170"/>
      <c r="D1233" s="170"/>
      <c r="E1233" s="170"/>
      <c r="F1233" s="170"/>
      <c r="G1233" s="170"/>
    </row>
    <row r="1234" spans="3:7">
      <c r="C1234" s="170"/>
      <c r="D1234" s="170"/>
      <c r="E1234" s="170"/>
      <c r="F1234" s="170"/>
      <c r="G1234" s="170"/>
    </row>
    <row r="1235" spans="3:7">
      <c r="C1235" s="170"/>
      <c r="D1235" s="170"/>
      <c r="E1235" s="170"/>
      <c r="F1235" s="170"/>
      <c r="G1235" s="170"/>
    </row>
    <row r="1236" spans="3:7">
      <c r="C1236" s="170"/>
      <c r="D1236" s="170"/>
      <c r="E1236" s="170"/>
      <c r="F1236" s="170"/>
      <c r="G1236" s="170"/>
    </row>
    <row r="1237" spans="3:7">
      <c r="C1237" s="170"/>
      <c r="D1237" s="170"/>
      <c r="E1237" s="170"/>
      <c r="F1237" s="170"/>
      <c r="G1237" s="170"/>
    </row>
    <row r="1238" spans="3:7">
      <c r="C1238" s="170"/>
      <c r="D1238" s="170"/>
      <c r="E1238" s="170"/>
      <c r="F1238" s="170"/>
      <c r="G1238" s="170"/>
    </row>
    <row r="1239" spans="3:7">
      <c r="C1239" s="170"/>
      <c r="D1239" s="170"/>
      <c r="E1239" s="170"/>
      <c r="F1239" s="170"/>
      <c r="G1239" s="170"/>
    </row>
    <row r="1240" spans="3:7">
      <c r="C1240" s="170"/>
      <c r="D1240" s="170"/>
      <c r="E1240" s="170"/>
      <c r="F1240" s="170"/>
      <c r="G1240" s="170"/>
    </row>
    <row r="1241" spans="3:7">
      <c r="C1241" s="170"/>
      <c r="D1241" s="170"/>
      <c r="E1241" s="170"/>
      <c r="F1241" s="170"/>
      <c r="G1241" s="170"/>
    </row>
    <row r="1242" spans="3:7">
      <c r="C1242" s="170"/>
      <c r="D1242" s="170"/>
      <c r="E1242" s="170"/>
      <c r="F1242" s="170"/>
      <c r="G1242" s="170"/>
    </row>
    <row r="1243" spans="3:7">
      <c r="C1243" s="170"/>
      <c r="D1243" s="170"/>
      <c r="E1243" s="170"/>
      <c r="F1243" s="170"/>
      <c r="G1243" s="170"/>
    </row>
    <row r="1244" spans="3:7">
      <c r="C1244" s="170"/>
      <c r="D1244" s="170"/>
      <c r="E1244" s="170"/>
      <c r="F1244" s="170"/>
      <c r="G1244" s="170"/>
    </row>
    <row r="1245" spans="3:7">
      <c r="C1245" s="170"/>
      <c r="D1245" s="170"/>
      <c r="E1245" s="170"/>
      <c r="F1245" s="170"/>
      <c r="G1245" s="170"/>
    </row>
    <row r="1246" spans="3:7">
      <c r="C1246" s="170"/>
      <c r="D1246" s="170"/>
      <c r="E1246" s="170"/>
      <c r="F1246" s="170"/>
      <c r="G1246" s="170"/>
    </row>
    <row r="1247" spans="3:7">
      <c r="C1247" s="170"/>
      <c r="D1247" s="170"/>
      <c r="E1247" s="170"/>
      <c r="F1247" s="170"/>
      <c r="G1247" s="170"/>
    </row>
    <row r="1248" spans="3:7">
      <c r="C1248" s="170"/>
      <c r="D1248" s="170"/>
      <c r="E1248" s="170"/>
      <c r="F1248" s="170"/>
      <c r="G1248" s="170"/>
    </row>
    <row r="1249" spans="3:7">
      <c r="C1249" s="170"/>
      <c r="D1249" s="170"/>
      <c r="E1249" s="170"/>
      <c r="F1249" s="170"/>
      <c r="G1249" s="170"/>
    </row>
    <row r="1250" spans="3:7">
      <c r="C1250" s="170"/>
      <c r="D1250" s="170"/>
      <c r="E1250" s="170"/>
      <c r="F1250" s="170"/>
      <c r="G1250" s="170"/>
    </row>
    <row r="1251" spans="3:7">
      <c r="C1251" s="170"/>
      <c r="D1251" s="170"/>
      <c r="E1251" s="170"/>
      <c r="F1251" s="170"/>
      <c r="G1251" s="170"/>
    </row>
    <row r="1252" spans="3:7">
      <c r="C1252" s="170"/>
      <c r="D1252" s="170"/>
      <c r="E1252" s="170"/>
      <c r="F1252" s="170"/>
      <c r="G1252" s="170"/>
    </row>
    <row r="1253" spans="3:7">
      <c r="C1253" s="170"/>
      <c r="D1253" s="170"/>
      <c r="E1253" s="170"/>
      <c r="F1253" s="170"/>
      <c r="G1253" s="170"/>
    </row>
    <row r="1254" spans="3:7">
      <c r="C1254" s="170"/>
      <c r="D1254" s="170"/>
      <c r="E1254" s="170"/>
      <c r="F1254" s="170"/>
      <c r="G1254" s="170"/>
    </row>
    <row r="1255" spans="3:7">
      <c r="C1255" s="170"/>
      <c r="D1255" s="170"/>
      <c r="E1255" s="170"/>
      <c r="F1255" s="170"/>
      <c r="G1255" s="170"/>
    </row>
    <row r="1256" spans="3:7">
      <c r="C1256" s="170"/>
      <c r="D1256" s="170"/>
      <c r="E1256" s="170"/>
      <c r="F1256" s="170"/>
      <c r="G1256" s="170"/>
    </row>
    <row r="1257" spans="3:7">
      <c r="C1257" s="170"/>
      <c r="D1257" s="170"/>
      <c r="E1257" s="170"/>
      <c r="F1257" s="170"/>
      <c r="G1257" s="170"/>
    </row>
    <row r="1258" spans="3:7">
      <c r="C1258" s="170"/>
      <c r="D1258" s="170"/>
      <c r="E1258" s="170"/>
      <c r="F1258" s="170"/>
      <c r="G1258" s="170"/>
    </row>
    <row r="1259" spans="3:7">
      <c r="C1259" s="170"/>
      <c r="D1259" s="170"/>
      <c r="E1259" s="170"/>
      <c r="F1259" s="170"/>
      <c r="G1259" s="170"/>
    </row>
    <row r="1260" spans="3:7">
      <c r="C1260" s="170"/>
      <c r="D1260" s="170"/>
      <c r="E1260" s="170"/>
      <c r="F1260" s="170"/>
      <c r="G1260" s="170"/>
    </row>
    <row r="1261" spans="3:7">
      <c r="C1261" s="170"/>
      <c r="D1261" s="170"/>
      <c r="E1261" s="170"/>
      <c r="F1261" s="170"/>
      <c r="G1261" s="170"/>
    </row>
    <row r="1262" spans="3:7">
      <c r="C1262" s="170"/>
      <c r="D1262" s="170"/>
      <c r="E1262" s="170"/>
      <c r="F1262" s="170"/>
      <c r="G1262" s="170"/>
    </row>
    <row r="1263" spans="3:7">
      <c r="C1263" s="170"/>
      <c r="D1263" s="170"/>
      <c r="E1263" s="170"/>
      <c r="F1263" s="170"/>
      <c r="G1263" s="170"/>
    </row>
    <row r="1264" spans="3:7">
      <c r="C1264" s="170"/>
      <c r="D1264" s="170"/>
      <c r="E1264" s="170"/>
      <c r="F1264" s="170"/>
      <c r="G1264" s="170"/>
    </row>
    <row r="1265" spans="3:7">
      <c r="C1265" s="170"/>
      <c r="D1265" s="170"/>
      <c r="E1265" s="170"/>
      <c r="F1265" s="170"/>
      <c r="G1265" s="170"/>
    </row>
    <row r="1266" spans="3:7">
      <c r="C1266" s="170"/>
      <c r="D1266" s="170"/>
      <c r="E1266" s="170"/>
      <c r="F1266" s="170"/>
      <c r="G1266" s="170"/>
    </row>
    <row r="1267" spans="3:7">
      <c r="C1267" s="170"/>
      <c r="D1267" s="170"/>
      <c r="E1267" s="170"/>
      <c r="F1267" s="170"/>
      <c r="G1267" s="170"/>
    </row>
    <row r="1268" spans="3:7">
      <c r="C1268" s="170"/>
      <c r="D1268" s="170"/>
      <c r="E1268" s="170"/>
      <c r="F1268" s="170"/>
      <c r="G1268" s="170"/>
    </row>
    <row r="1269" spans="3:7">
      <c r="C1269" s="170"/>
      <c r="D1269" s="170"/>
      <c r="E1269" s="170"/>
      <c r="F1269" s="170"/>
      <c r="G1269" s="170"/>
    </row>
    <row r="1270" spans="3:7">
      <c r="C1270" s="170"/>
      <c r="D1270" s="170"/>
      <c r="E1270" s="170"/>
      <c r="F1270" s="170"/>
      <c r="G1270" s="170"/>
    </row>
    <row r="1271" spans="3:7">
      <c r="C1271" s="170"/>
      <c r="D1271" s="170"/>
      <c r="E1271" s="170"/>
      <c r="F1271" s="170"/>
      <c r="G1271" s="170"/>
    </row>
    <row r="1272" spans="3:7">
      <c r="C1272" s="170"/>
      <c r="D1272" s="170"/>
      <c r="E1272" s="170"/>
      <c r="F1272" s="170"/>
      <c r="G1272" s="170"/>
    </row>
    <row r="1273" spans="3:7">
      <c r="C1273" s="170"/>
      <c r="D1273" s="170"/>
      <c r="E1273" s="170"/>
      <c r="F1273" s="170"/>
      <c r="G1273" s="170"/>
    </row>
    <row r="1274" spans="3:7">
      <c r="C1274" s="170"/>
      <c r="D1274" s="170"/>
      <c r="E1274" s="170"/>
      <c r="F1274" s="170"/>
      <c r="G1274" s="170"/>
    </row>
    <row r="1275" spans="3:7">
      <c r="C1275" s="170"/>
      <c r="D1275" s="170"/>
      <c r="E1275" s="170"/>
      <c r="F1275" s="170"/>
      <c r="G1275" s="170"/>
    </row>
    <row r="1276" spans="3:7">
      <c r="C1276" s="170"/>
      <c r="D1276" s="170"/>
      <c r="E1276" s="170"/>
      <c r="F1276" s="170"/>
      <c r="G1276" s="170"/>
    </row>
    <row r="1277" spans="3:7">
      <c r="C1277" s="170"/>
      <c r="D1277" s="170"/>
      <c r="E1277" s="170"/>
      <c r="F1277" s="170"/>
      <c r="G1277" s="170"/>
    </row>
    <row r="1278" spans="3:7">
      <c r="C1278" s="170"/>
      <c r="D1278" s="170"/>
      <c r="E1278" s="170"/>
      <c r="F1278" s="170"/>
      <c r="G1278" s="170"/>
    </row>
    <row r="1279" spans="3:7">
      <c r="C1279" s="170"/>
      <c r="D1279" s="170"/>
      <c r="E1279" s="170"/>
      <c r="F1279" s="170"/>
      <c r="G1279" s="170"/>
    </row>
    <row r="1280" spans="3:7">
      <c r="C1280" s="170"/>
      <c r="D1280" s="170"/>
      <c r="E1280" s="170"/>
      <c r="F1280" s="170"/>
      <c r="G1280" s="170"/>
    </row>
    <row r="1281" spans="3:7">
      <c r="C1281" s="170"/>
      <c r="D1281" s="170"/>
      <c r="E1281" s="170"/>
      <c r="F1281" s="170"/>
      <c r="G1281" s="170"/>
    </row>
    <row r="1282" spans="3:7">
      <c r="C1282" s="170"/>
      <c r="D1282" s="170"/>
      <c r="E1282" s="170"/>
      <c r="F1282" s="170"/>
      <c r="G1282" s="170"/>
    </row>
    <row r="1283" spans="3:7">
      <c r="C1283" s="170"/>
      <c r="D1283" s="170"/>
      <c r="E1283" s="170"/>
      <c r="F1283" s="170"/>
      <c r="G1283" s="170"/>
    </row>
    <row r="1284" spans="3:7">
      <c r="C1284" s="170"/>
      <c r="D1284" s="170"/>
      <c r="E1284" s="170"/>
      <c r="F1284" s="170"/>
      <c r="G1284" s="170"/>
    </row>
    <row r="1285" spans="3:7">
      <c r="C1285" s="170"/>
      <c r="D1285" s="170"/>
      <c r="E1285" s="170"/>
      <c r="F1285" s="170"/>
      <c r="G1285" s="170"/>
    </row>
    <row r="1286" spans="3:7">
      <c r="C1286" s="170"/>
      <c r="D1286" s="170"/>
      <c r="E1286" s="170"/>
      <c r="F1286" s="170"/>
      <c r="G1286" s="170"/>
    </row>
    <row r="1287" spans="3:7">
      <c r="C1287" s="170"/>
      <c r="D1287" s="170"/>
      <c r="E1287" s="170"/>
      <c r="F1287" s="170"/>
      <c r="G1287" s="170"/>
    </row>
    <row r="1288" spans="3:7">
      <c r="C1288" s="170"/>
      <c r="D1288" s="170"/>
      <c r="E1288" s="170"/>
      <c r="F1288" s="170"/>
      <c r="G1288" s="170"/>
    </row>
    <row r="1289" spans="3:7">
      <c r="C1289" s="170"/>
      <c r="D1289" s="170"/>
      <c r="E1289" s="170"/>
      <c r="F1289" s="170"/>
      <c r="G1289" s="170"/>
    </row>
    <row r="1290" spans="3:7">
      <c r="C1290" s="170"/>
      <c r="D1290" s="170"/>
      <c r="E1290" s="170"/>
      <c r="F1290" s="170"/>
      <c r="G1290" s="170"/>
    </row>
    <row r="1291" spans="3:7">
      <c r="C1291" s="170"/>
      <c r="D1291" s="170"/>
      <c r="E1291" s="170"/>
      <c r="F1291" s="170"/>
      <c r="G1291" s="170"/>
    </row>
    <row r="1292" spans="3:7">
      <c r="C1292" s="170"/>
      <c r="D1292" s="170"/>
      <c r="E1292" s="170"/>
      <c r="F1292" s="170"/>
      <c r="G1292" s="170"/>
    </row>
    <row r="1293" spans="3:7">
      <c r="C1293" s="170"/>
      <c r="D1293" s="170"/>
      <c r="E1293" s="170"/>
      <c r="F1293" s="170"/>
      <c r="G1293" s="170"/>
    </row>
    <row r="1294" spans="3:7">
      <c r="C1294" s="170"/>
      <c r="D1294" s="170"/>
      <c r="E1294" s="170"/>
      <c r="F1294" s="170"/>
      <c r="G1294" s="170"/>
    </row>
    <row r="1295" spans="3:7">
      <c r="C1295" s="170"/>
      <c r="D1295" s="170"/>
      <c r="E1295" s="170"/>
      <c r="F1295" s="170"/>
      <c r="G1295" s="170"/>
    </row>
    <row r="1296" spans="3:7">
      <c r="C1296" s="170"/>
      <c r="D1296" s="170"/>
      <c r="E1296" s="170"/>
      <c r="F1296" s="170"/>
      <c r="G1296" s="170"/>
    </row>
    <row r="1297" spans="3:7">
      <c r="C1297" s="170"/>
      <c r="D1297" s="170"/>
      <c r="E1297" s="170"/>
      <c r="F1297" s="170"/>
      <c r="G1297" s="170"/>
    </row>
    <row r="1298" spans="3:7">
      <c r="C1298" s="170"/>
      <c r="D1298" s="170"/>
      <c r="E1298" s="170"/>
      <c r="F1298" s="170"/>
      <c r="G1298" s="170"/>
    </row>
    <row r="1299" spans="3:7">
      <c r="C1299" s="170"/>
      <c r="D1299" s="170"/>
      <c r="E1299" s="170"/>
      <c r="F1299" s="170"/>
      <c r="G1299" s="170"/>
    </row>
    <row r="1300" spans="3:7">
      <c r="C1300" s="170"/>
      <c r="D1300" s="170"/>
      <c r="E1300" s="170"/>
      <c r="F1300" s="170"/>
      <c r="G1300" s="170"/>
    </row>
    <row r="1301" spans="3:7">
      <c r="C1301" s="170"/>
      <c r="D1301" s="170"/>
      <c r="E1301" s="170"/>
      <c r="F1301" s="170"/>
      <c r="G1301" s="170"/>
    </row>
    <row r="1302" spans="3:7">
      <c r="C1302" s="170"/>
      <c r="D1302" s="170"/>
      <c r="E1302" s="170"/>
      <c r="F1302" s="170"/>
      <c r="G1302" s="170"/>
    </row>
    <row r="1303" spans="3:7">
      <c r="C1303" s="170"/>
      <c r="D1303" s="170"/>
      <c r="E1303" s="170"/>
      <c r="F1303" s="170"/>
      <c r="G1303" s="170"/>
    </row>
    <row r="1304" spans="3:7">
      <c r="C1304" s="170"/>
      <c r="D1304" s="170"/>
      <c r="E1304" s="170"/>
      <c r="F1304" s="170"/>
      <c r="G1304" s="170"/>
    </row>
    <row r="1305" spans="3:7">
      <c r="C1305" s="170"/>
      <c r="D1305" s="170"/>
      <c r="E1305" s="170"/>
      <c r="F1305" s="170"/>
      <c r="G1305" s="170"/>
    </row>
    <row r="1306" spans="3:7">
      <c r="C1306" s="170"/>
      <c r="D1306" s="170"/>
      <c r="E1306" s="170"/>
      <c r="F1306" s="170"/>
      <c r="G1306" s="170"/>
    </row>
    <row r="1307" spans="3:7">
      <c r="C1307" s="170"/>
      <c r="D1307" s="170"/>
      <c r="E1307" s="170"/>
      <c r="F1307" s="170"/>
      <c r="G1307" s="170"/>
    </row>
    <row r="1308" spans="3:7">
      <c r="C1308" s="170"/>
      <c r="D1308" s="170"/>
      <c r="E1308" s="170"/>
      <c r="F1308" s="170"/>
      <c r="G1308" s="170"/>
    </row>
    <row r="1309" spans="3:7">
      <c r="C1309" s="170"/>
      <c r="D1309" s="170"/>
      <c r="E1309" s="170"/>
      <c r="F1309" s="170"/>
      <c r="G1309" s="170"/>
    </row>
    <row r="1310" spans="3:7">
      <c r="C1310" s="170"/>
      <c r="D1310" s="170"/>
      <c r="E1310" s="170"/>
      <c r="F1310" s="170"/>
      <c r="G1310" s="170"/>
    </row>
    <row r="1311" spans="3:7">
      <c r="C1311" s="170"/>
      <c r="D1311" s="170"/>
      <c r="E1311" s="170"/>
      <c r="F1311" s="170"/>
      <c r="G1311" s="170"/>
    </row>
    <row r="1312" spans="3:7">
      <c r="C1312" s="170"/>
      <c r="D1312" s="170"/>
      <c r="E1312" s="170"/>
      <c r="F1312" s="170"/>
      <c r="G1312" s="170"/>
    </row>
    <row r="1313" spans="3:7">
      <c r="C1313" s="170"/>
      <c r="D1313" s="170"/>
      <c r="E1313" s="170"/>
      <c r="F1313" s="170"/>
      <c r="G1313" s="170"/>
    </row>
    <row r="1314" spans="3:7">
      <c r="C1314" s="170"/>
      <c r="D1314" s="170"/>
      <c r="E1314" s="170"/>
      <c r="F1314" s="170"/>
      <c r="G1314" s="170"/>
    </row>
    <row r="1315" spans="3:7">
      <c r="C1315" s="170"/>
      <c r="D1315" s="170"/>
      <c r="E1315" s="170"/>
      <c r="F1315" s="170"/>
      <c r="G1315" s="170"/>
    </row>
    <row r="1316" spans="3:7">
      <c r="C1316" s="170"/>
      <c r="D1316" s="170"/>
      <c r="E1316" s="170"/>
      <c r="F1316" s="170"/>
      <c r="G1316" s="170"/>
    </row>
    <row r="1317" spans="3:7">
      <c r="C1317" s="170"/>
      <c r="D1317" s="170"/>
      <c r="E1317" s="170"/>
      <c r="F1317" s="170"/>
      <c r="G1317" s="170"/>
    </row>
    <row r="1318" spans="3:7">
      <c r="C1318" s="170"/>
      <c r="D1318" s="170"/>
      <c r="E1318" s="170"/>
      <c r="F1318" s="170"/>
      <c r="G1318" s="170"/>
    </row>
    <row r="1319" spans="3:7">
      <c r="C1319" s="170"/>
      <c r="D1319" s="170"/>
      <c r="E1319" s="170"/>
      <c r="F1319" s="170"/>
      <c r="G1319" s="170"/>
    </row>
    <row r="1320" spans="3:7">
      <c r="C1320" s="170"/>
      <c r="D1320" s="170"/>
      <c r="E1320" s="170"/>
      <c r="F1320" s="170"/>
      <c r="G1320" s="170"/>
    </row>
    <row r="1321" spans="3:7">
      <c r="C1321" s="170"/>
      <c r="D1321" s="170"/>
      <c r="E1321" s="170"/>
      <c r="F1321" s="170"/>
      <c r="G1321" s="170"/>
    </row>
    <row r="1322" spans="3:7">
      <c r="C1322" s="170"/>
      <c r="D1322" s="170"/>
      <c r="E1322" s="170"/>
      <c r="F1322" s="170"/>
      <c r="G1322" s="170"/>
    </row>
    <row r="1323" spans="3:7">
      <c r="C1323" s="170"/>
      <c r="D1323" s="170"/>
      <c r="E1323" s="170"/>
      <c r="F1323" s="170"/>
      <c r="G1323" s="170"/>
    </row>
    <row r="1324" spans="3:7">
      <c r="C1324" s="170"/>
      <c r="D1324" s="170"/>
      <c r="E1324" s="170"/>
      <c r="F1324" s="170"/>
      <c r="G1324" s="170"/>
    </row>
    <row r="1325" spans="3:7">
      <c r="C1325" s="170"/>
      <c r="D1325" s="170"/>
      <c r="E1325" s="170"/>
      <c r="F1325" s="170"/>
      <c r="G1325" s="170"/>
    </row>
    <row r="1326" spans="3:7">
      <c r="C1326" s="170"/>
      <c r="D1326" s="170"/>
      <c r="E1326" s="170"/>
      <c r="F1326" s="170"/>
      <c r="G1326" s="170"/>
    </row>
    <row r="1327" spans="3:7">
      <c r="C1327" s="170"/>
      <c r="D1327" s="170"/>
      <c r="E1327" s="170"/>
      <c r="F1327" s="170"/>
      <c r="G1327" s="170"/>
    </row>
    <row r="1328" spans="3:7">
      <c r="C1328" s="170"/>
      <c r="D1328" s="170"/>
      <c r="E1328" s="170"/>
      <c r="F1328" s="170"/>
      <c r="G1328" s="170"/>
    </row>
    <row r="1329" spans="3:7">
      <c r="C1329" s="170"/>
      <c r="D1329" s="170"/>
      <c r="E1329" s="170"/>
      <c r="F1329" s="170"/>
      <c r="G1329" s="170"/>
    </row>
    <row r="1330" spans="3:7">
      <c r="C1330" s="170"/>
      <c r="D1330" s="170"/>
      <c r="E1330" s="170"/>
      <c r="F1330" s="170"/>
      <c r="G1330" s="170"/>
    </row>
    <row r="1331" spans="3:7">
      <c r="C1331" s="170"/>
      <c r="D1331" s="170"/>
      <c r="E1331" s="170"/>
      <c r="F1331" s="170"/>
      <c r="G1331" s="170"/>
    </row>
    <row r="1332" spans="3:7">
      <c r="C1332" s="170"/>
      <c r="D1332" s="170"/>
      <c r="E1332" s="170"/>
      <c r="F1332" s="170"/>
      <c r="G1332" s="170"/>
    </row>
    <row r="1333" spans="3:7">
      <c r="C1333" s="170"/>
      <c r="D1333" s="170"/>
      <c r="E1333" s="170"/>
      <c r="F1333" s="170"/>
      <c r="G1333" s="170"/>
    </row>
    <row r="1334" spans="3:7">
      <c r="C1334" s="170"/>
      <c r="D1334" s="170"/>
      <c r="E1334" s="170"/>
      <c r="F1334" s="170"/>
      <c r="G1334" s="170"/>
    </row>
    <row r="1335" spans="3:7">
      <c r="C1335" s="170"/>
      <c r="D1335" s="170"/>
      <c r="E1335" s="170"/>
      <c r="F1335" s="170"/>
      <c r="G1335" s="170"/>
    </row>
    <row r="1336" spans="3:7">
      <c r="C1336" s="170"/>
      <c r="D1336" s="170"/>
      <c r="E1336" s="170"/>
      <c r="F1336" s="170"/>
      <c r="G1336" s="170"/>
    </row>
    <row r="1337" spans="3:7">
      <c r="C1337" s="170"/>
      <c r="D1337" s="170"/>
      <c r="E1337" s="170"/>
      <c r="F1337" s="170"/>
      <c r="G1337" s="170"/>
    </row>
    <row r="1338" spans="3:7">
      <c r="C1338" s="170"/>
      <c r="D1338" s="170"/>
      <c r="E1338" s="170"/>
      <c r="F1338" s="170"/>
      <c r="G1338" s="170"/>
    </row>
    <row r="1339" spans="3:7">
      <c r="C1339" s="170"/>
      <c r="D1339" s="170"/>
      <c r="E1339" s="170"/>
      <c r="F1339" s="170"/>
      <c r="G1339" s="170"/>
    </row>
    <row r="1340" spans="3:7">
      <c r="C1340" s="170"/>
      <c r="D1340" s="170"/>
      <c r="E1340" s="170"/>
      <c r="F1340" s="170"/>
      <c r="G1340" s="170"/>
    </row>
    <row r="1341" spans="3:7">
      <c r="C1341" s="170"/>
      <c r="D1341" s="170"/>
      <c r="E1341" s="170"/>
      <c r="F1341" s="170"/>
      <c r="G1341" s="170"/>
    </row>
    <row r="1342" spans="3:7">
      <c r="C1342" s="170"/>
      <c r="D1342" s="170"/>
      <c r="E1342" s="170"/>
      <c r="F1342" s="170"/>
      <c r="G1342" s="170"/>
    </row>
    <row r="1343" spans="3:7">
      <c r="C1343" s="170"/>
      <c r="D1343" s="170"/>
      <c r="E1343" s="170"/>
      <c r="F1343" s="170"/>
      <c r="G1343" s="170"/>
    </row>
    <row r="1344" spans="3:7">
      <c r="C1344" s="170"/>
      <c r="D1344" s="170"/>
      <c r="E1344" s="170"/>
      <c r="F1344" s="170"/>
      <c r="G1344" s="170"/>
    </row>
    <row r="1345" spans="3:7">
      <c r="C1345" s="170"/>
      <c r="D1345" s="170"/>
      <c r="E1345" s="170"/>
      <c r="F1345" s="170"/>
      <c r="G1345" s="170"/>
    </row>
    <row r="1346" spans="3:7">
      <c r="C1346" s="170"/>
      <c r="D1346" s="170"/>
      <c r="E1346" s="170"/>
      <c r="F1346" s="170"/>
      <c r="G1346" s="170"/>
    </row>
    <row r="1347" spans="3:7">
      <c r="C1347" s="170"/>
      <c r="D1347" s="170"/>
      <c r="E1347" s="170"/>
      <c r="F1347" s="170"/>
      <c r="G1347" s="170"/>
    </row>
    <row r="1348" spans="3:7">
      <c r="C1348" s="170"/>
      <c r="D1348" s="170"/>
      <c r="E1348" s="170"/>
      <c r="F1348" s="170"/>
      <c r="G1348" s="170"/>
    </row>
    <row r="1349" spans="3:7">
      <c r="C1349" s="170"/>
      <c r="D1349" s="170"/>
      <c r="E1349" s="170"/>
      <c r="F1349" s="170"/>
      <c r="G1349" s="170"/>
    </row>
    <row r="1350" spans="3:7">
      <c r="C1350" s="170"/>
      <c r="D1350" s="170"/>
      <c r="E1350" s="170"/>
      <c r="F1350" s="170"/>
      <c r="G1350" s="170"/>
    </row>
    <row r="1351" spans="3:7">
      <c r="C1351" s="170"/>
      <c r="D1351" s="170"/>
      <c r="E1351" s="170"/>
      <c r="F1351" s="170"/>
      <c r="G1351" s="170"/>
    </row>
    <row r="1352" spans="3:7">
      <c r="C1352" s="170"/>
      <c r="D1352" s="170"/>
      <c r="E1352" s="170"/>
      <c r="F1352" s="170"/>
      <c r="G1352" s="170"/>
    </row>
    <row r="1353" spans="3:7">
      <c r="C1353" s="170"/>
      <c r="D1353" s="170"/>
      <c r="E1353" s="170"/>
      <c r="F1353" s="170"/>
      <c r="G1353" s="170"/>
    </row>
    <row r="1354" spans="3:7">
      <c r="C1354" s="170"/>
      <c r="D1354" s="170"/>
      <c r="E1354" s="170"/>
      <c r="F1354" s="170"/>
      <c r="G1354" s="170"/>
    </row>
    <row r="1355" spans="3:7">
      <c r="C1355" s="170"/>
      <c r="D1355" s="170"/>
      <c r="E1355" s="170"/>
      <c r="F1355" s="170"/>
      <c r="G1355" s="170"/>
    </row>
    <row r="1356" spans="3:7">
      <c r="C1356" s="170"/>
      <c r="D1356" s="170"/>
      <c r="E1356" s="170"/>
      <c r="F1356" s="170"/>
      <c r="G1356" s="170"/>
    </row>
    <row r="1357" spans="3:7">
      <c r="C1357" s="170"/>
      <c r="D1357" s="170"/>
      <c r="E1357" s="170"/>
      <c r="F1357" s="170"/>
      <c r="G1357" s="170"/>
    </row>
    <row r="1358" spans="3:7">
      <c r="C1358" s="170"/>
      <c r="D1358" s="170"/>
      <c r="E1358" s="170"/>
      <c r="F1358" s="170"/>
      <c r="G1358" s="170"/>
    </row>
    <row r="1359" spans="3:7">
      <c r="C1359" s="170"/>
      <c r="D1359" s="170"/>
      <c r="E1359" s="170"/>
      <c r="F1359" s="170"/>
      <c r="G1359" s="170"/>
    </row>
    <row r="1360" spans="3:7">
      <c r="C1360" s="170"/>
      <c r="D1360" s="170"/>
      <c r="E1360" s="170"/>
      <c r="F1360" s="170"/>
      <c r="G1360" s="170"/>
    </row>
    <row r="1361" spans="3:7">
      <c r="C1361" s="170"/>
      <c r="D1361" s="170"/>
      <c r="E1361" s="170"/>
      <c r="F1361" s="170"/>
      <c r="G1361" s="170"/>
    </row>
    <row r="1362" spans="3:7">
      <c r="C1362" s="170"/>
      <c r="D1362" s="170"/>
      <c r="E1362" s="170"/>
      <c r="F1362" s="170"/>
      <c r="G1362" s="170"/>
    </row>
    <row r="1363" spans="3:7">
      <c r="C1363" s="170"/>
      <c r="D1363" s="170"/>
      <c r="E1363" s="170"/>
      <c r="F1363" s="170"/>
      <c r="G1363" s="170"/>
    </row>
    <row r="1364" spans="3:7">
      <c r="C1364" s="170"/>
      <c r="D1364" s="170"/>
      <c r="E1364" s="170"/>
      <c r="F1364" s="170"/>
      <c r="G1364" s="170"/>
    </row>
    <row r="1365" spans="3:7">
      <c r="C1365" s="170"/>
      <c r="D1365" s="170"/>
      <c r="E1365" s="170"/>
      <c r="F1365" s="170"/>
      <c r="G1365" s="170"/>
    </row>
    <row r="1366" spans="3:7">
      <c r="C1366" s="170"/>
      <c r="D1366" s="170"/>
      <c r="E1366" s="170"/>
      <c r="F1366" s="170"/>
      <c r="G1366" s="170"/>
    </row>
    <row r="1367" spans="3:7">
      <c r="C1367" s="170"/>
      <c r="D1367" s="170"/>
      <c r="E1367" s="170"/>
      <c r="F1367" s="170"/>
      <c r="G1367" s="170"/>
    </row>
    <row r="1368" spans="3:7">
      <c r="C1368" s="170"/>
      <c r="D1368" s="170"/>
      <c r="E1368" s="170"/>
      <c r="F1368" s="170"/>
      <c r="G1368" s="170"/>
    </row>
    <row r="1369" spans="3:7">
      <c r="C1369" s="170"/>
      <c r="D1369" s="170"/>
      <c r="E1369" s="170"/>
      <c r="F1369" s="170"/>
      <c r="G1369" s="170"/>
    </row>
    <row r="1370" spans="3:7">
      <c r="C1370" s="170"/>
      <c r="D1370" s="170"/>
      <c r="E1370" s="170"/>
      <c r="F1370" s="170"/>
      <c r="G1370" s="170"/>
    </row>
    <row r="1371" spans="3:7">
      <c r="C1371" s="170"/>
      <c r="D1371" s="170"/>
      <c r="E1371" s="170"/>
      <c r="F1371" s="170"/>
      <c r="G1371" s="170"/>
    </row>
    <row r="1372" spans="3:7">
      <c r="C1372" s="170"/>
      <c r="D1372" s="170"/>
      <c r="E1372" s="170"/>
      <c r="F1372" s="170"/>
      <c r="G1372" s="170"/>
    </row>
    <row r="1373" spans="3:7">
      <c r="C1373" s="170"/>
      <c r="D1373" s="170"/>
      <c r="E1373" s="170"/>
      <c r="F1373" s="170"/>
      <c r="G1373" s="170"/>
    </row>
    <row r="1374" spans="3:7">
      <c r="C1374" s="170"/>
      <c r="D1374" s="170"/>
      <c r="E1374" s="170"/>
      <c r="F1374" s="170"/>
      <c r="G1374" s="170"/>
    </row>
    <row r="1375" spans="3:7">
      <c r="C1375" s="170"/>
      <c r="D1375" s="170"/>
      <c r="E1375" s="170"/>
      <c r="F1375" s="170"/>
      <c r="G1375" s="170"/>
    </row>
    <row r="1376" spans="3:7">
      <c r="C1376" s="170"/>
      <c r="D1376" s="170"/>
      <c r="E1376" s="170"/>
      <c r="F1376" s="170"/>
      <c r="G1376" s="170"/>
    </row>
    <row r="1377" spans="3:7">
      <c r="C1377" s="170"/>
      <c r="D1377" s="170"/>
      <c r="E1377" s="170"/>
      <c r="F1377" s="170"/>
      <c r="G1377" s="170"/>
    </row>
    <row r="1378" spans="3:7">
      <c r="C1378" s="170"/>
      <c r="D1378" s="170"/>
      <c r="E1378" s="170"/>
      <c r="F1378" s="170"/>
      <c r="G1378" s="170"/>
    </row>
    <row r="1379" spans="3:7">
      <c r="C1379" s="170"/>
      <c r="D1379" s="170"/>
      <c r="E1379" s="170"/>
      <c r="F1379" s="170"/>
      <c r="G1379" s="170"/>
    </row>
    <row r="1380" spans="3:7">
      <c r="C1380" s="170"/>
      <c r="D1380" s="170"/>
      <c r="E1380" s="170"/>
      <c r="F1380" s="170"/>
      <c r="G1380" s="170"/>
    </row>
    <row r="1381" spans="3:7">
      <c r="C1381" s="170"/>
      <c r="D1381" s="170"/>
      <c r="E1381" s="170"/>
      <c r="F1381" s="170"/>
      <c r="G1381" s="170"/>
    </row>
    <row r="1382" spans="3:7">
      <c r="C1382" s="170"/>
      <c r="D1382" s="170"/>
      <c r="E1382" s="170"/>
      <c r="F1382" s="170"/>
      <c r="G1382" s="170"/>
    </row>
    <row r="1383" spans="3:7">
      <c r="C1383" s="170"/>
      <c r="D1383" s="170"/>
      <c r="E1383" s="170"/>
      <c r="F1383" s="170"/>
      <c r="G1383" s="170"/>
    </row>
    <row r="1384" spans="3:7">
      <c r="C1384" s="170"/>
      <c r="D1384" s="170"/>
      <c r="E1384" s="170"/>
      <c r="F1384" s="170"/>
      <c r="G1384" s="170"/>
    </row>
    <row r="1385" spans="3:7">
      <c r="C1385" s="170"/>
      <c r="D1385" s="170"/>
      <c r="E1385" s="170"/>
      <c r="F1385" s="170"/>
      <c r="G1385" s="170"/>
    </row>
    <row r="1386" spans="3:7">
      <c r="C1386" s="170"/>
      <c r="D1386" s="170"/>
      <c r="E1386" s="170"/>
      <c r="F1386" s="170"/>
      <c r="G1386" s="170"/>
    </row>
    <row r="1387" spans="3:7">
      <c r="C1387" s="170"/>
      <c r="D1387" s="170"/>
      <c r="E1387" s="170"/>
      <c r="F1387" s="170"/>
      <c r="G1387" s="170"/>
    </row>
    <row r="1388" spans="3:7">
      <c r="C1388" s="170"/>
      <c r="D1388" s="170"/>
      <c r="E1388" s="170"/>
      <c r="F1388" s="170"/>
      <c r="G1388" s="170"/>
    </row>
    <row r="1389" spans="3:7">
      <c r="C1389" s="170"/>
      <c r="D1389" s="170"/>
      <c r="E1389" s="170"/>
      <c r="F1389" s="170"/>
      <c r="G1389" s="170"/>
    </row>
    <row r="1390" spans="3:7">
      <c r="C1390" s="170"/>
      <c r="D1390" s="170"/>
      <c r="E1390" s="170"/>
      <c r="F1390" s="170"/>
      <c r="G1390" s="170"/>
    </row>
    <row r="1391" spans="3:7">
      <c r="C1391" s="170"/>
      <c r="D1391" s="170"/>
      <c r="E1391" s="170"/>
      <c r="F1391" s="170"/>
      <c r="G1391" s="170"/>
    </row>
    <row r="1392" spans="3:7">
      <c r="C1392" s="170"/>
      <c r="D1392" s="170"/>
      <c r="E1392" s="170"/>
      <c r="F1392" s="170"/>
      <c r="G1392" s="170"/>
    </row>
    <row r="1393" spans="3:7">
      <c r="C1393" s="170"/>
      <c r="D1393" s="170"/>
      <c r="E1393" s="170"/>
      <c r="F1393" s="170"/>
      <c r="G1393" s="170"/>
    </row>
    <row r="1394" spans="3:7">
      <c r="C1394" s="170"/>
      <c r="D1394" s="170"/>
      <c r="E1394" s="170"/>
      <c r="F1394" s="170"/>
      <c r="G1394" s="170"/>
    </row>
    <row r="1395" spans="3:7">
      <c r="C1395" s="170"/>
      <c r="D1395" s="170"/>
      <c r="E1395" s="170"/>
      <c r="F1395" s="170"/>
      <c r="G1395" s="170"/>
    </row>
    <row r="1396" spans="3:7">
      <c r="C1396" s="170"/>
      <c r="D1396" s="170"/>
      <c r="E1396" s="170"/>
      <c r="F1396" s="170"/>
      <c r="G1396" s="170"/>
    </row>
    <row r="1397" spans="3:7">
      <c r="C1397" s="170"/>
      <c r="D1397" s="170"/>
      <c r="E1397" s="170"/>
      <c r="F1397" s="170"/>
      <c r="G1397" s="170"/>
    </row>
    <row r="1398" spans="3:7">
      <c r="C1398" s="170"/>
      <c r="D1398" s="170"/>
      <c r="E1398" s="170"/>
      <c r="F1398" s="170"/>
      <c r="G1398" s="170"/>
    </row>
    <row r="1399" spans="3:7">
      <c r="C1399" s="170"/>
      <c r="D1399" s="170"/>
      <c r="E1399" s="170"/>
      <c r="F1399" s="170"/>
      <c r="G1399" s="170"/>
    </row>
    <row r="1400" spans="3:7">
      <c r="C1400" s="170"/>
      <c r="D1400" s="170"/>
      <c r="E1400" s="170"/>
      <c r="F1400" s="170"/>
      <c r="G1400" s="170"/>
    </row>
    <row r="1401" spans="3:7">
      <c r="C1401" s="170"/>
      <c r="D1401" s="170"/>
      <c r="E1401" s="170"/>
      <c r="F1401" s="170"/>
      <c r="G1401" s="170"/>
    </row>
    <row r="1402" spans="3:7">
      <c r="C1402" s="170"/>
      <c r="D1402" s="170"/>
      <c r="E1402" s="170"/>
      <c r="F1402" s="170"/>
      <c r="G1402" s="170"/>
    </row>
    <row r="1403" spans="3:7">
      <c r="C1403" s="170"/>
      <c r="D1403" s="170"/>
      <c r="E1403" s="170"/>
      <c r="F1403" s="170"/>
      <c r="G1403" s="170"/>
    </row>
    <row r="1404" spans="3:7">
      <c r="C1404" s="170"/>
      <c r="D1404" s="170"/>
      <c r="E1404" s="170"/>
      <c r="F1404" s="170"/>
      <c r="G1404" s="170"/>
    </row>
    <row r="1405" spans="3:7">
      <c r="C1405" s="170"/>
      <c r="D1405" s="170"/>
      <c r="E1405" s="170"/>
      <c r="F1405" s="170"/>
      <c r="G1405" s="170"/>
    </row>
    <row r="1406" spans="3:7">
      <c r="C1406" s="170"/>
      <c r="D1406" s="170"/>
      <c r="E1406" s="170"/>
      <c r="F1406" s="170"/>
      <c r="G1406" s="170"/>
    </row>
    <row r="1407" spans="3:7">
      <c r="C1407" s="170"/>
      <c r="D1407" s="170"/>
      <c r="E1407" s="170"/>
      <c r="F1407" s="170"/>
      <c r="G1407" s="170"/>
    </row>
    <row r="1408" spans="3:7">
      <c r="C1408" s="170"/>
      <c r="D1408" s="170"/>
      <c r="E1408" s="170"/>
      <c r="F1408" s="170"/>
      <c r="G1408" s="170"/>
    </row>
    <row r="1409" spans="3:7">
      <c r="C1409" s="170"/>
      <c r="D1409" s="170"/>
      <c r="E1409" s="170"/>
      <c r="F1409" s="170"/>
      <c r="G1409" s="170"/>
    </row>
    <row r="1410" spans="3:7">
      <c r="C1410" s="170"/>
      <c r="D1410" s="170"/>
      <c r="E1410" s="170"/>
      <c r="F1410" s="170"/>
      <c r="G1410" s="170"/>
    </row>
    <row r="1411" spans="3:7">
      <c r="C1411" s="170"/>
      <c r="D1411" s="170"/>
      <c r="E1411" s="170"/>
      <c r="F1411" s="170"/>
      <c r="G1411" s="170"/>
    </row>
    <row r="1412" spans="3:7">
      <c r="C1412" s="170"/>
      <c r="D1412" s="170"/>
      <c r="E1412" s="170"/>
      <c r="F1412" s="170"/>
      <c r="G1412" s="170"/>
    </row>
    <row r="1413" spans="3:7">
      <c r="C1413" s="170"/>
      <c r="D1413" s="170"/>
      <c r="E1413" s="170"/>
      <c r="F1413" s="170"/>
      <c r="G1413" s="170"/>
    </row>
    <row r="1414" spans="3:7">
      <c r="C1414" s="170"/>
      <c r="D1414" s="170"/>
      <c r="E1414" s="170"/>
      <c r="F1414" s="170"/>
      <c r="G1414" s="170"/>
    </row>
    <row r="1415" spans="3:7">
      <c r="C1415" s="170"/>
      <c r="D1415" s="170"/>
      <c r="E1415" s="170"/>
      <c r="F1415" s="170"/>
      <c r="G1415" s="170"/>
    </row>
    <row r="1416" spans="3:7">
      <c r="C1416" s="170"/>
      <c r="D1416" s="170"/>
      <c r="E1416" s="170"/>
      <c r="F1416" s="170"/>
      <c r="G1416" s="170"/>
    </row>
    <row r="1417" spans="3:7">
      <c r="C1417" s="170"/>
      <c r="D1417" s="170"/>
      <c r="E1417" s="170"/>
      <c r="F1417" s="170"/>
      <c r="G1417" s="170"/>
    </row>
    <row r="1418" spans="3:7">
      <c r="C1418" s="170"/>
      <c r="D1418" s="170"/>
      <c r="E1418" s="170"/>
      <c r="F1418" s="170"/>
      <c r="G1418" s="170"/>
    </row>
    <row r="1419" spans="3:7">
      <c r="C1419" s="170"/>
      <c r="D1419" s="170"/>
      <c r="E1419" s="170"/>
      <c r="F1419" s="170"/>
      <c r="G1419" s="170"/>
    </row>
    <row r="1420" spans="3:7">
      <c r="C1420" s="170"/>
      <c r="D1420" s="170"/>
      <c r="E1420" s="170"/>
      <c r="F1420" s="170"/>
      <c r="G1420" s="170"/>
    </row>
    <row r="1421" spans="3:7">
      <c r="C1421" s="170"/>
      <c r="D1421" s="170"/>
      <c r="E1421" s="170"/>
      <c r="F1421" s="170"/>
      <c r="G1421" s="170"/>
    </row>
    <row r="1422" spans="3:7">
      <c r="C1422" s="170"/>
      <c r="D1422" s="170"/>
      <c r="E1422" s="170"/>
      <c r="F1422" s="170"/>
      <c r="G1422" s="170"/>
    </row>
    <row r="1423" spans="3:7">
      <c r="C1423" s="170"/>
      <c r="D1423" s="170"/>
      <c r="E1423" s="170"/>
      <c r="F1423" s="170"/>
      <c r="G1423" s="170"/>
    </row>
    <row r="1424" spans="3:7">
      <c r="C1424" s="170"/>
      <c r="D1424" s="170"/>
      <c r="E1424" s="170"/>
      <c r="F1424" s="170"/>
      <c r="G1424" s="170"/>
    </row>
    <row r="1425" spans="3:7">
      <c r="C1425" s="170"/>
      <c r="D1425" s="170"/>
      <c r="E1425" s="170"/>
      <c r="F1425" s="170"/>
      <c r="G1425" s="170"/>
    </row>
    <row r="1426" spans="3:7">
      <c r="C1426" s="170"/>
      <c r="D1426" s="170"/>
      <c r="E1426" s="170"/>
      <c r="F1426" s="170"/>
      <c r="G1426" s="170"/>
    </row>
    <row r="1427" spans="3:7">
      <c r="C1427" s="170"/>
      <c r="D1427" s="170"/>
      <c r="E1427" s="170"/>
      <c r="F1427" s="170"/>
      <c r="G1427" s="170"/>
    </row>
    <row r="1428" spans="3:7">
      <c r="C1428" s="170"/>
      <c r="D1428" s="170"/>
      <c r="E1428" s="170"/>
      <c r="F1428" s="170"/>
      <c r="G1428" s="170"/>
    </row>
    <row r="1429" spans="3:7">
      <c r="C1429" s="170"/>
      <c r="D1429" s="170"/>
      <c r="E1429" s="170"/>
      <c r="F1429" s="170"/>
      <c r="G1429" s="170"/>
    </row>
    <row r="1430" spans="3:7">
      <c r="C1430" s="170"/>
      <c r="D1430" s="170"/>
      <c r="E1430" s="170"/>
      <c r="F1430" s="170"/>
      <c r="G1430" s="170"/>
    </row>
    <row r="1431" spans="3:7">
      <c r="C1431" s="170"/>
      <c r="D1431" s="170"/>
      <c r="E1431" s="170"/>
      <c r="F1431" s="170"/>
      <c r="G1431" s="170"/>
    </row>
    <row r="1432" spans="3:7">
      <c r="C1432" s="170"/>
      <c r="D1432" s="170"/>
      <c r="E1432" s="170"/>
      <c r="F1432" s="170"/>
      <c r="G1432" s="170"/>
    </row>
    <row r="1433" spans="3:7">
      <c r="C1433" s="170"/>
      <c r="D1433" s="170"/>
      <c r="E1433" s="170"/>
      <c r="F1433" s="170"/>
      <c r="G1433" s="170"/>
    </row>
    <row r="1434" spans="3:7">
      <c r="C1434" s="170"/>
      <c r="D1434" s="170"/>
      <c r="E1434" s="170"/>
      <c r="F1434" s="170"/>
      <c r="G1434" s="170"/>
    </row>
    <row r="1435" spans="3:7">
      <c r="C1435" s="170"/>
      <c r="D1435" s="170"/>
      <c r="E1435" s="170"/>
      <c r="F1435" s="170"/>
      <c r="G1435" s="170"/>
    </row>
    <row r="1436" spans="3:7">
      <c r="C1436" s="170"/>
      <c r="D1436" s="170"/>
      <c r="E1436" s="170"/>
      <c r="F1436" s="170"/>
      <c r="G1436" s="170"/>
    </row>
    <row r="1437" spans="3:7">
      <c r="C1437" s="170"/>
      <c r="D1437" s="170"/>
      <c r="E1437" s="170"/>
      <c r="F1437" s="170"/>
      <c r="G1437" s="170"/>
    </row>
    <row r="1438" spans="3:7">
      <c r="C1438" s="170"/>
      <c r="D1438" s="170"/>
      <c r="E1438" s="170"/>
      <c r="F1438" s="170"/>
      <c r="G1438" s="170"/>
    </row>
    <row r="1439" spans="3:7">
      <c r="C1439" s="170"/>
      <c r="D1439" s="170"/>
      <c r="E1439" s="170"/>
      <c r="F1439" s="170"/>
      <c r="G1439" s="170"/>
    </row>
    <row r="1440" spans="3:7">
      <c r="C1440" s="170"/>
      <c r="D1440" s="170"/>
      <c r="E1440" s="170"/>
      <c r="F1440" s="170"/>
      <c r="G1440" s="170"/>
    </row>
    <row r="1441" spans="3:7">
      <c r="C1441" s="170"/>
      <c r="D1441" s="170"/>
      <c r="E1441" s="170"/>
      <c r="F1441" s="170"/>
      <c r="G1441" s="170"/>
    </row>
    <row r="1442" spans="3:7">
      <c r="C1442" s="170"/>
      <c r="D1442" s="170"/>
      <c r="E1442" s="170"/>
      <c r="F1442" s="170"/>
      <c r="G1442" s="170"/>
    </row>
    <row r="1443" spans="3:7">
      <c r="C1443" s="170"/>
      <c r="D1443" s="170"/>
      <c r="E1443" s="170"/>
      <c r="F1443" s="170"/>
      <c r="G1443" s="170"/>
    </row>
    <row r="1444" spans="3:7">
      <c r="C1444" s="170"/>
      <c r="D1444" s="170"/>
      <c r="E1444" s="170"/>
      <c r="F1444" s="170"/>
      <c r="G1444" s="170"/>
    </row>
    <row r="1445" spans="3:7">
      <c r="C1445" s="170"/>
      <c r="D1445" s="170"/>
      <c r="E1445" s="170"/>
      <c r="F1445" s="170"/>
      <c r="G1445" s="170"/>
    </row>
    <row r="1446" spans="3:7">
      <c r="C1446" s="170"/>
      <c r="D1446" s="170"/>
      <c r="E1446" s="170"/>
      <c r="F1446" s="170"/>
      <c r="G1446" s="170"/>
    </row>
    <row r="1447" spans="3:7">
      <c r="C1447" s="170"/>
      <c r="D1447" s="170"/>
      <c r="E1447" s="170"/>
      <c r="F1447" s="170"/>
      <c r="G1447" s="170"/>
    </row>
    <row r="1448" spans="3:7">
      <c r="C1448" s="170"/>
      <c r="D1448" s="170"/>
      <c r="E1448" s="170"/>
      <c r="F1448" s="170"/>
      <c r="G1448" s="170"/>
    </row>
    <row r="1449" spans="3:7">
      <c r="C1449" s="170"/>
      <c r="D1449" s="170"/>
      <c r="E1449" s="170"/>
      <c r="F1449" s="170"/>
      <c r="G1449" s="170"/>
    </row>
    <row r="1450" spans="3:7">
      <c r="C1450" s="170"/>
      <c r="D1450" s="170"/>
      <c r="E1450" s="170"/>
      <c r="F1450" s="170"/>
      <c r="G1450" s="170"/>
    </row>
    <row r="1451" spans="3:7">
      <c r="C1451" s="170"/>
      <c r="D1451" s="170"/>
      <c r="E1451" s="170"/>
      <c r="F1451" s="170"/>
      <c r="G1451" s="170"/>
    </row>
    <row r="1452" spans="3:7">
      <c r="C1452" s="170"/>
      <c r="D1452" s="170"/>
      <c r="E1452" s="170"/>
      <c r="F1452" s="170"/>
      <c r="G1452" s="170"/>
    </row>
    <row r="1453" spans="3:7">
      <c r="C1453" s="170"/>
      <c r="D1453" s="170"/>
      <c r="E1453" s="170"/>
      <c r="F1453" s="170"/>
      <c r="G1453" s="170"/>
    </row>
    <row r="1454" spans="3:7">
      <c r="C1454" s="170"/>
      <c r="D1454" s="170"/>
      <c r="E1454" s="170"/>
      <c r="F1454" s="170"/>
      <c r="G1454" s="170"/>
    </row>
    <row r="1455" spans="3:7">
      <c r="C1455" s="170"/>
      <c r="D1455" s="170"/>
      <c r="E1455" s="170"/>
      <c r="F1455" s="170"/>
      <c r="G1455" s="170"/>
    </row>
    <row r="1456" spans="3:7">
      <c r="C1456" s="170"/>
      <c r="D1456" s="170"/>
      <c r="E1456" s="170"/>
      <c r="F1456" s="170"/>
      <c r="G1456" s="170"/>
    </row>
    <row r="1457" spans="3:7">
      <c r="C1457" s="170"/>
      <c r="D1457" s="170"/>
      <c r="E1457" s="170"/>
      <c r="F1457" s="170"/>
      <c r="G1457" s="170"/>
    </row>
    <row r="1458" spans="3:7">
      <c r="C1458" s="170"/>
      <c r="D1458" s="170"/>
      <c r="E1458" s="170"/>
      <c r="F1458" s="170"/>
      <c r="G1458" s="170"/>
    </row>
    <row r="1459" spans="3:7">
      <c r="C1459" s="170"/>
      <c r="D1459" s="170"/>
      <c r="E1459" s="170"/>
      <c r="F1459" s="170"/>
      <c r="G1459" s="170"/>
    </row>
    <row r="1460" spans="3:7">
      <c r="C1460" s="170"/>
      <c r="D1460" s="170"/>
      <c r="E1460" s="170"/>
      <c r="F1460" s="170"/>
      <c r="G1460" s="170"/>
    </row>
    <row r="1461" spans="3:7">
      <c r="C1461" s="170"/>
      <c r="D1461" s="170"/>
      <c r="E1461" s="170"/>
      <c r="F1461" s="170"/>
      <c r="G1461" s="170"/>
    </row>
    <row r="1462" spans="3:7">
      <c r="C1462" s="170"/>
      <c r="D1462" s="170"/>
      <c r="E1462" s="170"/>
      <c r="F1462" s="170"/>
      <c r="G1462" s="170"/>
    </row>
    <row r="1463" spans="3:7">
      <c r="C1463" s="170"/>
      <c r="D1463" s="170"/>
      <c r="E1463" s="170"/>
      <c r="F1463" s="170"/>
      <c r="G1463" s="170"/>
    </row>
    <row r="1464" spans="3:7">
      <c r="C1464" s="170"/>
      <c r="D1464" s="170"/>
      <c r="E1464" s="170"/>
      <c r="F1464" s="170"/>
      <c r="G1464" s="170"/>
    </row>
    <row r="1465" spans="3:7">
      <c r="C1465" s="170"/>
      <c r="D1465" s="170"/>
      <c r="E1465" s="170"/>
      <c r="F1465" s="170"/>
      <c r="G1465" s="170"/>
    </row>
    <row r="1466" spans="3:7">
      <c r="C1466" s="170"/>
      <c r="D1466" s="170"/>
      <c r="E1466" s="170"/>
      <c r="F1466" s="170"/>
      <c r="G1466" s="170"/>
    </row>
    <row r="1467" spans="3:7">
      <c r="C1467" s="170"/>
      <c r="D1467" s="170"/>
      <c r="E1467" s="170"/>
      <c r="F1467" s="170"/>
      <c r="G1467" s="170"/>
    </row>
    <row r="1468" spans="3:7">
      <c r="C1468" s="170"/>
      <c r="D1468" s="170"/>
      <c r="E1468" s="170"/>
      <c r="F1468" s="170"/>
      <c r="G1468" s="170"/>
    </row>
    <row r="1469" spans="3:7">
      <c r="C1469" s="170"/>
      <c r="D1469" s="170"/>
      <c r="E1469" s="170"/>
      <c r="F1469" s="170"/>
      <c r="G1469" s="170"/>
    </row>
    <row r="1470" spans="3:7">
      <c r="C1470" s="170"/>
      <c r="D1470" s="170"/>
      <c r="E1470" s="170"/>
      <c r="F1470" s="170"/>
      <c r="G1470" s="170"/>
    </row>
    <row r="1471" spans="3:7">
      <c r="C1471" s="170"/>
      <c r="D1471" s="170"/>
      <c r="E1471" s="170"/>
      <c r="F1471" s="170"/>
      <c r="G1471" s="170"/>
    </row>
    <row r="1472" spans="3:7">
      <c r="C1472" s="170"/>
      <c r="D1472" s="170"/>
      <c r="E1472" s="170"/>
      <c r="F1472" s="170"/>
      <c r="G1472" s="170"/>
    </row>
    <row r="1473" spans="3:7">
      <c r="C1473" s="170"/>
      <c r="D1473" s="170"/>
      <c r="E1473" s="170"/>
      <c r="F1473" s="170"/>
      <c r="G1473" s="170"/>
    </row>
    <row r="1474" spans="3:7">
      <c r="C1474" s="170"/>
      <c r="D1474" s="170"/>
      <c r="E1474" s="170"/>
      <c r="F1474" s="170"/>
      <c r="G1474" s="170"/>
    </row>
    <row r="1475" spans="3:7">
      <c r="C1475" s="170"/>
      <c r="D1475" s="170"/>
      <c r="E1475" s="170"/>
      <c r="F1475" s="170"/>
      <c r="G1475" s="170"/>
    </row>
    <row r="1476" spans="3:7">
      <c r="C1476" s="170"/>
      <c r="D1476" s="170"/>
      <c r="E1476" s="170"/>
      <c r="F1476" s="170"/>
      <c r="G1476" s="170"/>
    </row>
    <row r="1477" spans="3:7">
      <c r="C1477" s="170"/>
      <c r="D1477" s="170"/>
      <c r="E1477" s="170"/>
      <c r="F1477" s="170"/>
      <c r="G1477" s="170"/>
    </row>
    <row r="1478" spans="3:7">
      <c r="C1478" s="170"/>
      <c r="D1478" s="170"/>
      <c r="E1478" s="170"/>
      <c r="F1478" s="170"/>
      <c r="G1478" s="170"/>
    </row>
    <row r="1479" spans="3:7">
      <c r="C1479" s="170"/>
      <c r="D1479" s="170"/>
      <c r="E1479" s="170"/>
      <c r="F1479" s="170"/>
      <c r="G1479" s="170"/>
    </row>
    <row r="1480" spans="3:7">
      <c r="C1480" s="170"/>
      <c r="D1480" s="170"/>
      <c r="E1480" s="170"/>
      <c r="F1480" s="170"/>
      <c r="G1480" s="170"/>
    </row>
    <row r="1481" spans="3:7">
      <c r="C1481" s="170"/>
      <c r="D1481" s="170"/>
      <c r="E1481" s="170"/>
      <c r="F1481" s="170"/>
      <c r="G1481" s="170"/>
    </row>
    <row r="1482" spans="3:7">
      <c r="C1482" s="170"/>
      <c r="D1482" s="170"/>
      <c r="E1482" s="170"/>
      <c r="F1482" s="170"/>
      <c r="G1482" s="170"/>
    </row>
    <row r="1483" spans="3:7">
      <c r="C1483" s="170"/>
      <c r="D1483" s="170"/>
      <c r="E1483" s="170"/>
      <c r="F1483" s="170"/>
      <c r="G1483" s="170"/>
    </row>
    <row r="1484" spans="3:7">
      <c r="C1484" s="170"/>
      <c r="D1484" s="170"/>
      <c r="E1484" s="170"/>
      <c r="F1484" s="170"/>
      <c r="G1484" s="170"/>
    </row>
    <row r="1485" spans="3:7">
      <c r="C1485" s="170"/>
      <c r="D1485" s="170"/>
      <c r="E1485" s="170"/>
      <c r="F1485" s="170"/>
      <c r="G1485" s="170"/>
    </row>
    <row r="1486" spans="3:7">
      <c r="C1486" s="170"/>
      <c r="D1486" s="170"/>
      <c r="E1486" s="170"/>
      <c r="F1486" s="170"/>
      <c r="G1486" s="170"/>
    </row>
    <row r="1487" spans="3:7">
      <c r="C1487" s="170"/>
      <c r="D1487" s="170"/>
      <c r="E1487" s="170"/>
      <c r="F1487" s="170"/>
      <c r="G1487" s="170"/>
    </row>
    <row r="1488" spans="3:7">
      <c r="C1488" s="170"/>
      <c r="D1488" s="170"/>
      <c r="E1488" s="170"/>
      <c r="F1488" s="170"/>
      <c r="G1488" s="170"/>
    </row>
    <row r="1489" spans="3:7">
      <c r="C1489" s="170"/>
      <c r="D1489" s="170"/>
      <c r="E1489" s="170"/>
      <c r="F1489" s="170"/>
      <c r="G1489" s="170"/>
    </row>
    <row r="1490" spans="3:7">
      <c r="C1490" s="170"/>
      <c r="D1490" s="170"/>
      <c r="E1490" s="170"/>
      <c r="F1490" s="170"/>
      <c r="G1490" s="170"/>
    </row>
    <row r="1491" spans="3:7">
      <c r="C1491" s="170"/>
      <c r="D1491" s="170"/>
      <c r="E1491" s="170"/>
      <c r="F1491" s="170"/>
      <c r="G1491" s="170"/>
    </row>
    <row r="1492" spans="3:7">
      <c r="C1492" s="170"/>
      <c r="D1492" s="170"/>
      <c r="E1492" s="170"/>
      <c r="F1492" s="170"/>
      <c r="G1492" s="170"/>
    </row>
    <row r="1493" spans="3:7">
      <c r="C1493" s="170"/>
      <c r="D1493" s="170"/>
      <c r="E1493" s="170"/>
      <c r="F1493" s="170"/>
      <c r="G1493" s="170"/>
    </row>
    <row r="1494" spans="3:7">
      <c r="C1494" s="170"/>
      <c r="D1494" s="170"/>
      <c r="E1494" s="170"/>
      <c r="F1494" s="170"/>
      <c r="G1494" s="170"/>
    </row>
    <row r="1495" spans="3:7">
      <c r="C1495" s="170"/>
      <c r="D1495" s="170"/>
      <c r="E1495" s="170"/>
      <c r="F1495" s="170"/>
      <c r="G1495" s="170"/>
    </row>
    <row r="1496" spans="3:7">
      <c r="C1496" s="170"/>
      <c r="D1496" s="170"/>
      <c r="E1496" s="170"/>
      <c r="F1496" s="170"/>
      <c r="G1496" s="170"/>
    </row>
    <row r="1497" spans="3:7">
      <c r="C1497" s="170"/>
      <c r="D1497" s="170"/>
      <c r="E1497" s="170"/>
      <c r="F1497" s="170"/>
      <c r="G1497" s="170"/>
    </row>
    <row r="1498" spans="3:7">
      <c r="C1498" s="170"/>
      <c r="D1498" s="170"/>
      <c r="E1498" s="170"/>
      <c r="F1498" s="170"/>
      <c r="G1498" s="170"/>
    </row>
    <row r="1499" spans="3:7">
      <c r="C1499" s="170"/>
      <c r="D1499" s="170"/>
      <c r="E1499" s="170"/>
      <c r="F1499" s="170"/>
      <c r="G1499" s="170"/>
    </row>
    <row r="1500" spans="3:7">
      <c r="C1500" s="170"/>
      <c r="D1500" s="170"/>
      <c r="E1500" s="170"/>
      <c r="F1500" s="170"/>
      <c r="G1500" s="170"/>
    </row>
    <row r="1501" spans="3:7">
      <c r="C1501" s="170"/>
      <c r="D1501" s="170"/>
      <c r="E1501" s="170"/>
      <c r="F1501" s="170"/>
      <c r="G1501" s="170"/>
    </row>
    <row r="1502" spans="3:7">
      <c r="C1502" s="170"/>
      <c r="D1502" s="170"/>
      <c r="E1502" s="170"/>
      <c r="F1502" s="170"/>
      <c r="G1502" s="170"/>
    </row>
    <row r="1503" spans="3:7">
      <c r="C1503" s="170"/>
      <c r="D1503" s="170"/>
      <c r="E1503" s="170"/>
      <c r="F1503" s="170"/>
      <c r="G1503" s="170"/>
    </row>
    <row r="1504" spans="3:7">
      <c r="C1504" s="170"/>
      <c r="D1504" s="170"/>
      <c r="E1504" s="170"/>
      <c r="F1504" s="170"/>
      <c r="G1504" s="170"/>
    </row>
    <row r="1505" spans="3:7">
      <c r="C1505" s="170"/>
      <c r="D1505" s="170"/>
      <c r="E1505" s="170"/>
      <c r="F1505" s="170"/>
      <c r="G1505" s="170"/>
    </row>
    <row r="1506" spans="3:7">
      <c r="C1506" s="170"/>
      <c r="D1506" s="170"/>
      <c r="E1506" s="170"/>
      <c r="F1506" s="170"/>
      <c r="G1506" s="170"/>
    </row>
    <row r="1507" spans="3:7">
      <c r="C1507" s="170"/>
      <c r="D1507" s="170"/>
      <c r="E1507" s="170"/>
      <c r="F1507" s="170"/>
      <c r="G1507" s="170"/>
    </row>
    <row r="1508" spans="3:7">
      <c r="C1508" s="170"/>
      <c r="D1508" s="170"/>
      <c r="E1508" s="170"/>
      <c r="F1508" s="170"/>
      <c r="G1508" s="170"/>
    </row>
    <row r="1509" spans="3:7">
      <c r="C1509" s="170"/>
      <c r="D1509" s="170"/>
      <c r="E1509" s="170"/>
      <c r="F1509" s="170"/>
      <c r="G1509" s="170"/>
    </row>
    <row r="1510" spans="3:7">
      <c r="C1510" s="170"/>
      <c r="D1510" s="170"/>
      <c r="E1510" s="170"/>
      <c r="F1510" s="170"/>
      <c r="G1510" s="170"/>
    </row>
    <row r="1511" spans="3:7">
      <c r="C1511" s="170"/>
      <c r="D1511" s="170"/>
      <c r="E1511" s="170"/>
      <c r="F1511" s="170"/>
      <c r="G1511" s="170"/>
    </row>
    <row r="1512" spans="3:7">
      <c r="C1512" s="170"/>
      <c r="D1512" s="170"/>
      <c r="E1512" s="170"/>
      <c r="F1512" s="170"/>
      <c r="G1512" s="170"/>
    </row>
    <row r="1513" spans="3:7">
      <c r="C1513" s="170"/>
      <c r="D1513" s="170"/>
      <c r="E1513" s="170"/>
      <c r="F1513" s="170"/>
      <c r="G1513" s="170"/>
    </row>
    <row r="1514" spans="3:7">
      <c r="C1514" s="170"/>
      <c r="D1514" s="170"/>
      <c r="E1514" s="170"/>
      <c r="F1514" s="170"/>
      <c r="G1514" s="170"/>
    </row>
    <row r="1515" spans="3:7">
      <c r="C1515" s="170"/>
      <c r="D1515" s="170"/>
      <c r="E1515" s="170"/>
      <c r="F1515" s="170"/>
      <c r="G1515" s="170"/>
    </row>
    <row r="1516" spans="3:7">
      <c r="C1516" s="170"/>
      <c r="D1516" s="170"/>
      <c r="E1516" s="170"/>
      <c r="F1516" s="170"/>
      <c r="G1516" s="170"/>
    </row>
    <row r="1517" spans="3:7">
      <c r="C1517" s="170"/>
      <c r="D1517" s="170"/>
      <c r="E1517" s="170"/>
      <c r="F1517" s="170"/>
      <c r="G1517" s="170"/>
    </row>
    <row r="1518" spans="3:7">
      <c r="C1518" s="170"/>
      <c r="D1518" s="170"/>
      <c r="E1518" s="170"/>
      <c r="F1518" s="170"/>
      <c r="G1518" s="170"/>
    </row>
    <row r="1519" spans="3:7">
      <c r="C1519" s="170"/>
      <c r="D1519" s="170"/>
      <c r="E1519" s="170"/>
      <c r="F1519" s="170"/>
      <c r="G1519" s="170"/>
    </row>
    <row r="1520" spans="3:7">
      <c r="C1520" s="170"/>
      <c r="D1520" s="170"/>
      <c r="E1520" s="170"/>
      <c r="F1520" s="170"/>
      <c r="G1520" s="170"/>
    </row>
    <row r="1521" spans="3:7">
      <c r="C1521" s="170"/>
      <c r="D1521" s="170"/>
      <c r="E1521" s="170"/>
      <c r="F1521" s="170"/>
      <c r="G1521" s="170"/>
    </row>
    <row r="1522" spans="3:7">
      <c r="C1522" s="170"/>
      <c r="D1522" s="170"/>
      <c r="E1522" s="170"/>
      <c r="F1522" s="170"/>
      <c r="G1522" s="170"/>
    </row>
    <row r="1523" spans="3:7">
      <c r="C1523" s="170"/>
      <c r="D1523" s="170"/>
      <c r="E1523" s="170"/>
      <c r="F1523" s="170"/>
      <c r="G1523" s="170"/>
    </row>
    <row r="1524" spans="3:7">
      <c r="C1524" s="170"/>
      <c r="D1524" s="170"/>
      <c r="E1524" s="170"/>
      <c r="F1524" s="170"/>
      <c r="G1524" s="170"/>
    </row>
    <row r="1525" spans="3:7">
      <c r="C1525" s="170"/>
      <c r="D1525" s="170"/>
      <c r="E1525" s="170"/>
      <c r="F1525" s="170"/>
      <c r="G1525" s="170"/>
    </row>
    <row r="1526" spans="3:7">
      <c r="C1526" s="170"/>
      <c r="D1526" s="170"/>
      <c r="E1526" s="170"/>
      <c r="F1526" s="170"/>
      <c r="G1526" s="170"/>
    </row>
    <row r="1527" spans="3:7">
      <c r="C1527" s="170"/>
      <c r="D1527" s="170"/>
      <c r="E1527" s="170"/>
      <c r="F1527" s="170"/>
      <c r="G1527" s="170"/>
    </row>
    <row r="1528" spans="3:7">
      <c r="C1528" s="170"/>
      <c r="D1528" s="170"/>
      <c r="E1528" s="170"/>
      <c r="F1528" s="170"/>
      <c r="G1528" s="170"/>
    </row>
    <row r="1529" spans="3:7">
      <c r="C1529" s="170"/>
      <c r="D1529" s="170"/>
      <c r="E1529" s="170"/>
      <c r="F1529" s="170"/>
      <c r="G1529" s="170"/>
    </row>
    <row r="1530" spans="3:7">
      <c r="C1530" s="170"/>
      <c r="D1530" s="170"/>
      <c r="E1530" s="170"/>
      <c r="F1530" s="170"/>
      <c r="G1530" s="170"/>
    </row>
    <row r="1531" spans="3:7">
      <c r="C1531" s="170"/>
      <c r="D1531" s="170"/>
      <c r="E1531" s="170"/>
      <c r="F1531" s="170"/>
      <c r="G1531" s="170"/>
    </row>
    <row r="1532" spans="3:7">
      <c r="C1532" s="170"/>
      <c r="D1532" s="170"/>
      <c r="E1532" s="170"/>
      <c r="F1532" s="170"/>
      <c r="G1532" s="170"/>
    </row>
    <row r="1533" spans="3:7">
      <c r="C1533" s="170"/>
      <c r="D1533" s="170"/>
      <c r="E1533" s="170"/>
      <c r="F1533" s="170"/>
      <c r="G1533" s="170"/>
    </row>
    <row r="1534" spans="3:7">
      <c r="C1534" s="170"/>
      <c r="D1534" s="170"/>
      <c r="E1534" s="170"/>
      <c r="F1534" s="170"/>
      <c r="G1534" s="170"/>
    </row>
    <row r="1535" spans="3:7">
      <c r="C1535" s="170"/>
      <c r="D1535" s="170"/>
      <c r="E1535" s="170"/>
      <c r="F1535" s="170"/>
      <c r="G1535" s="170"/>
    </row>
    <row r="1536" spans="3:7">
      <c r="C1536" s="170"/>
      <c r="D1536" s="170"/>
      <c r="E1536" s="170"/>
      <c r="F1536" s="170"/>
      <c r="G1536" s="170"/>
    </row>
    <row r="1537" spans="3:7">
      <c r="C1537" s="170"/>
      <c r="D1537" s="170"/>
      <c r="E1537" s="170"/>
      <c r="F1537" s="170"/>
      <c r="G1537" s="170"/>
    </row>
    <row r="1538" spans="3:7">
      <c r="C1538" s="170"/>
      <c r="D1538" s="170"/>
      <c r="E1538" s="170"/>
      <c r="F1538" s="170"/>
      <c r="G1538" s="170"/>
    </row>
    <row r="1539" spans="3:7">
      <c r="C1539" s="170"/>
      <c r="D1539" s="170"/>
      <c r="E1539" s="170"/>
      <c r="F1539" s="170"/>
      <c r="G1539" s="170"/>
    </row>
    <row r="1540" spans="3:7">
      <c r="C1540" s="170"/>
      <c r="D1540" s="170"/>
      <c r="E1540" s="170"/>
      <c r="F1540" s="170"/>
      <c r="G1540" s="170"/>
    </row>
    <row r="1541" spans="3:7">
      <c r="C1541" s="170"/>
      <c r="D1541" s="170"/>
      <c r="E1541" s="170"/>
      <c r="F1541" s="170"/>
      <c r="G1541" s="170"/>
    </row>
    <row r="1542" spans="3:7">
      <c r="C1542" s="170"/>
      <c r="D1542" s="170"/>
      <c r="E1542" s="170"/>
      <c r="F1542" s="170"/>
      <c r="G1542" s="170"/>
    </row>
    <row r="1543" spans="3:7">
      <c r="C1543" s="170"/>
      <c r="D1543" s="170"/>
      <c r="E1543" s="170"/>
      <c r="F1543" s="170"/>
      <c r="G1543" s="170"/>
    </row>
    <row r="1544" spans="3:7">
      <c r="C1544" s="170"/>
      <c r="D1544" s="170"/>
      <c r="E1544" s="170"/>
      <c r="F1544" s="170"/>
      <c r="G1544" s="170"/>
    </row>
    <row r="1545" spans="3:7">
      <c r="C1545" s="170"/>
      <c r="D1545" s="170"/>
      <c r="E1545" s="170"/>
      <c r="F1545" s="170"/>
      <c r="G1545" s="170"/>
    </row>
    <row r="1546" spans="3:7">
      <c r="C1546" s="170"/>
      <c r="D1546" s="170"/>
      <c r="E1546" s="170"/>
      <c r="F1546" s="170"/>
      <c r="G1546" s="170"/>
    </row>
    <row r="1547" spans="3:7">
      <c r="C1547" s="170"/>
      <c r="D1547" s="170"/>
      <c r="E1547" s="170"/>
      <c r="F1547" s="170"/>
      <c r="G1547" s="170"/>
    </row>
    <row r="1548" spans="3:7">
      <c r="C1548" s="170"/>
      <c r="D1548" s="170"/>
      <c r="E1548" s="170"/>
      <c r="F1548" s="170"/>
      <c r="G1548" s="170"/>
    </row>
    <row r="1549" spans="3:7">
      <c r="C1549" s="170"/>
      <c r="D1549" s="170"/>
      <c r="E1549" s="170"/>
      <c r="F1549" s="170"/>
      <c r="G1549" s="170"/>
    </row>
    <row r="1550" spans="3:7">
      <c r="C1550" s="170"/>
      <c r="D1550" s="170"/>
      <c r="E1550" s="170"/>
      <c r="F1550" s="170"/>
      <c r="G1550" s="170"/>
    </row>
    <row r="1551" spans="3:7">
      <c r="C1551" s="170"/>
      <c r="D1551" s="170"/>
      <c r="E1551" s="170"/>
      <c r="F1551" s="170"/>
      <c r="G1551" s="170"/>
    </row>
    <row r="1552" spans="3:7">
      <c r="C1552" s="170"/>
      <c r="D1552" s="170"/>
      <c r="E1552" s="170"/>
      <c r="F1552" s="170"/>
      <c r="G1552" s="170"/>
    </row>
    <row r="1553" spans="3:7">
      <c r="C1553" s="170"/>
      <c r="D1553" s="170"/>
      <c r="E1553" s="170"/>
      <c r="F1553" s="170"/>
      <c r="G1553" s="170"/>
    </row>
    <row r="1554" spans="3:7">
      <c r="C1554" s="170"/>
      <c r="D1554" s="170"/>
      <c r="E1554" s="170"/>
      <c r="F1554" s="170"/>
      <c r="G1554" s="170"/>
    </row>
    <row r="1555" spans="3:7">
      <c r="C1555" s="170"/>
      <c r="D1555" s="170"/>
      <c r="E1555" s="170"/>
      <c r="F1555" s="170"/>
      <c r="G1555" s="170"/>
    </row>
    <row r="1556" spans="3:7">
      <c r="C1556" s="170"/>
      <c r="D1556" s="170"/>
      <c r="E1556" s="170"/>
      <c r="F1556" s="170"/>
      <c r="G1556" s="170"/>
    </row>
    <row r="1557" spans="3:7">
      <c r="C1557" s="170"/>
      <c r="D1557" s="170"/>
      <c r="E1557" s="170"/>
      <c r="F1557" s="170"/>
      <c r="G1557" s="170"/>
    </row>
    <row r="1558" spans="3:7">
      <c r="C1558" s="170"/>
      <c r="D1558" s="170"/>
      <c r="E1558" s="170"/>
      <c r="F1558" s="170"/>
      <c r="G1558" s="170"/>
    </row>
    <row r="1559" spans="3:7">
      <c r="C1559" s="170"/>
      <c r="D1559" s="170"/>
      <c r="E1559" s="170"/>
      <c r="F1559" s="170"/>
      <c r="G1559" s="170"/>
    </row>
    <row r="1560" spans="3:7">
      <c r="C1560" s="170"/>
      <c r="D1560" s="170"/>
      <c r="E1560" s="170"/>
      <c r="F1560" s="170"/>
      <c r="G1560" s="170"/>
    </row>
    <row r="1561" spans="3:7">
      <c r="C1561" s="170"/>
      <c r="D1561" s="170"/>
      <c r="E1561" s="170"/>
      <c r="F1561" s="170"/>
      <c r="G1561" s="170"/>
    </row>
    <row r="1562" spans="3:7">
      <c r="C1562" s="170"/>
      <c r="D1562" s="170"/>
      <c r="E1562" s="170"/>
      <c r="F1562" s="170"/>
      <c r="G1562" s="170"/>
    </row>
    <row r="1563" spans="3:7">
      <c r="C1563" s="170"/>
      <c r="D1563" s="170"/>
      <c r="E1563" s="170"/>
      <c r="F1563" s="170"/>
      <c r="G1563" s="170"/>
    </row>
    <row r="1564" spans="3:7">
      <c r="C1564" s="170"/>
      <c r="D1564" s="170"/>
      <c r="E1564" s="170"/>
      <c r="F1564" s="170"/>
      <c r="G1564" s="170"/>
    </row>
    <row r="1565" spans="3:7">
      <c r="C1565" s="170"/>
      <c r="D1565" s="170"/>
      <c r="E1565" s="170"/>
      <c r="F1565" s="170"/>
      <c r="G1565" s="170"/>
    </row>
    <row r="1566" spans="3:7">
      <c r="C1566" s="170"/>
      <c r="D1566" s="170"/>
      <c r="E1566" s="170"/>
      <c r="F1566" s="170"/>
      <c r="G1566" s="170"/>
    </row>
    <row r="1567" spans="3:7">
      <c r="C1567" s="170"/>
      <c r="D1567" s="170"/>
      <c r="E1567" s="170"/>
      <c r="F1567" s="170"/>
      <c r="G1567" s="170"/>
    </row>
    <row r="1568" spans="3:7">
      <c r="C1568" s="170"/>
      <c r="D1568" s="170"/>
      <c r="E1568" s="170"/>
      <c r="F1568" s="170"/>
      <c r="G1568" s="170"/>
    </row>
    <row r="1569" spans="3:7">
      <c r="C1569" s="170"/>
      <c r="D1569" s="170"/>
      <c r="E1569" s="170"/>
      <c r="F1569" s="170"/>
      <c r="G1569" s="170"/>
    </row>
    <row r="1570" spans="3:7">
      <c r="C1570" s="170"/>
      <c r="D1570" s="170"/>
      <c r="E1570" s="170"/>
      <c r="F1570" s="170"/>
      <c r="G1570" s="170"/>
    </row>
    <row r="1571" spans="3:7">
      <c r="C1571" s="170"/>
      <c r="D1571" s="170"/>
      <c r="E1571" s="170"/>
      <c r="F1571" s="170"/>
      <c r="G1571" s="170"/>
    </row>
    <row r="1572" spans="3:7">
      <c r="C1572" s="170"/>
      <c r="D1572" s="170"/>
      <c r="E1572" s="170"/>
      <c r="F1572" s="170"/>
      <c r="G1572" s="170"/>
    </row>
    <row r="1573" spans="3:7">
      <c r="C1573" s="170"/>
      <c r="D1573" s="170"/>
      <c r="E1573" s="170"/>
      <c r="F1573" s="170"/>
      <c r="G1573" s="170"/>
    </row>
    <row r="1574" spans="3:7">
      <c r="C1574" s="170"/>
      <c r="D1574" s="170"/>
      <c r="E1574" s="170"/>
      <c r="F1574" s="170"/>
      <c r="G1574" s="170"/>
    </row>
    <row r="1575" spans="3:7">
      <c r="C1575" s="170"/>
      <c r="D1575" s="170"/>
      <c r="E1575" s="170"/>
      <c r="F1575" s="170"/>
      <c r="G1575" s="170"/>
    </row>
    <row r="1576" spans="3:7">
      <c r="C1576" s="170"/>
      <c r="D1576" s="170"/>
      <c r="E1576" s="170"/>
      <c r="F1576" s="170"/>
      <c r="G1576" s="170"/>
    </row>
    <row r="1577" spans="3:7">
      <c r="C1577" s="170"/>
      <c r="D1577" s="170"/>
      <c r="E1577" s="170"/>
      <c r="F1577" s="170"/>
      <c r="G1577" s="170"/>
    </row>
    <row r="1578" spans="3:7">
      <c r="C1578" s="170"/>
      <c r="D1578" s="170"/>
      <c r="E1578" s="170"/>
      <c r="F1578" s="170"/>
      <c r="G1578" s="170"/>
    </row>
    <row r="1579" spans="3:7">
      <c r="C1579" s="170"/>
      <c r="D1579" s="170"/>
      <c r="E1579" s="170"/>
      <c r="F1579" s="170"/>
      <c r="G1579" s="170"/>
    </row>
    <row r="1580" spans="3:7">
      <c r="C1580" s="170"/>
      <c r="D1580" s="170"/>
      <c r="E1580" s="170"/>
      <c r="F1580" s="170"/>
      <c r="G1580" s="170"/>
    </row>
    <row r="1581" spans="3:7">
      <c r="C1581" s="170"/>
      <c r="D1581" s="170"/>
      <c r="E1581" s="170"/>
      <c r="F1581" s="170"/>
      <c r="G1581" s="170"/>
    </row>
    <row r="1582" spans="3:7">
      <c r="C1582" s="170"/>
      <c r="D1582" s="170"/>
      <c r="E1582" s="170"/>
      <c r="F1582" s="170"/>
      <c r="G1582" s="170"/>
    </row>
    <row r="1583" spans="3:7">
      <c r="C1583" s="170"/>
      <c r="D1583" s="170"/>
      <c r="E1583" s="170"/>
      <c r="F1583" s="170"/>
      <c r="G1583" s="170"/>
    </row>
    <row r="1584" spans="3:7">
      <c r="C1584" s="170"/>
      <c r="D1584" s="170"/>
      <c r="E1584" s="170"/>
      <c r="F1584" s="170"/>
      <c r="G1584" s="170"/>
    </row>
    <row r="1585" spans="3:7">
      <c r="C1585" s="170"/>
      <c r="D1585" s="170"/>
      <c r="E1585" s="170"/>
      <c r="F1585" s="170"/>
      <c r="G1585" s="170"/>
    </row>
    <row r="1586" spans="3:7">
      <c r="C1586" s="170"/>
      <c r="D1586" s="170"/>
      <c r="E1586" s="170"/>
      <c r="F1586" s="170"/>
      <c r="G1586" s="170"/>
    </row>
    <row r="1587" spans="3:7">
      <c r="C1587" s="170"/>
      <c r="D1587" s="170"/>
      <c r="E1587" s="170"/>
      <c r="F1587" s="170"/>
      <c r="G1587" s="170"/>
    </row>
    <row r="1588" spans="3:7">
      <c r="C1588" s="170"/>
      <c r="D1588" s="170"/>
      <c r="E1588" s="170"/>
      <c r="F1588" s="170"/>
      <c r="G1588" s="170"/>
    </row>
    <row r="1589" spans="3:7">
      <c r="C1589" s="170"/>
      <c r="D1589" s="170"/>
      <c r="E1589" s="170"/>
      <c r="F1589" s="170"/>
      <c r="G1589" s="170"/>
    </row>
    <row r="1590" spans="3:7">
      <c r="C1590" s="170"/>
      <c r="D1590" s="170"/>
      <c r="E1590" s="170"/>
      <c r="F1590" s="170"/>
      <c r="G1590" s="170"/>
    </row>
    <row r="1591" spans="3:7">
      <c r="C1591" s="170"/>
      <c r="D1591" s="170"/>
      <c r="E1591" s="170"/>
      <c r="F1591" s="170"/>
      <c r="G1591" s="170"/>
    </row>
    <row r="1592" spans="3:7">
      <c r="C1592" s="170"/>
      <c r="D1592" s="170"/>
      <c r="E1592" s="170"/>
      <c r="F1592" s="170"/>
      <c r="G1592" s="170"/>
    </row>
    <row r="1593" spans="3:7">
      <c r="C1593" s="170"/>
      <c r="D1593" s="170"/>
      <c r="E1593" s="170"/>
      <c r="F1593" s="170"/>
      <c r="G1593" s="170"/>
    </row>
    <row r="1594" spans="3:7">
      <c r="C1594" s="170"/>
      <c r="D1594" s="170"/>
      <c r="E1594" s="170"/>
      <c r="F1594" s="170"/>
      <c r="G1594" s="170"/>
    </row>
    <row r="1595" spans="3:7">
      <c r="C1595" s="170"/>
      <c r="D1595" s="170"/>
      <c r="E1595" s="170"/>
      <c r="F1595" s="170"/>
      <c r="G1595" s="170"/>
    </row>
    <row r="1596" spans="3:7">
      <c r="C1596" s="170"/>
      <c r="D1596" s="170"/>
      <c r="E1596" s="170"/>
      <c r="F1596" s="170"/>
      <c r="G1596" s="170"/>
    </row>
    <row r="1597" spans="3:7">
      <c r="C1597" s="170"/>
      <c r="D1597" s="170"/>
      <c r="E1597" s="170"/>
      <c r="F1597" s="170"/>
      <c r="G1597" s="170"/>
    </row>
    <row r="1598" spans="3:7">
      <c r="C1598" s="170"/>
      <c r="D1598" s="170"/>
      <c r="E1598" s="170"/>
      <c r="F1598" s="170"/>
      <c r="G1598" s="170"/>
    </row>
    <row r="1599" spans="3:7">
      <c r="C1599" s="170"/>
      <c r="D1599" s="170"/>
      <c r="E1599" s="170"/>
      <c r="F1599" s="170"/>
      <c r="G1599" s="170"/>
    </row>
    <row r="1600" spans="3:7">
      <c r="C1600" s="170"/>
      <c r="D1600" s="170"/>
      <c r="E1600" s="170"/>
      <c r="F1600" s="170"/>
      <c r="G1600" s="170"/>
    </row>
    <row r="1601" spans="3:7">
      <c r="C1601" s="170"/>
      <c r="D1601" s="170"/>
      <c r="E1601" s="170"/>
      <c r="F1601" s="170"/>
      <c r="G1601" s="170"/>
    </row>
    <row r="1602" spans="3:7">
      <c r="C1602" s="170"/>
      <c r="D1602" s="170"/>
      <c r="E1602" s="170"/>
      <c r="F1602" s="170"/>
      <c r="G1602" s="170"/>
    </row>
    <row r="1603" spans="3:7">
      <c r="C1603" s="170"/>
      <c r="D1603" s="170"/>
      <c r="E1603" s="170"/>
      <c r="F1603" s="170"/>
      <c r="G1603" s="170"/>
    </row>
    <row r="1604" spans="3:7">
      <c r="C1604" s="170"/>
      <c r="D1604" s="170"/>
      <c r="E1604" s="170"/>
      <c r="F1604" s="170"/>
      <c r="G1604" s="170"/>
    </row>
    <row r="1605" spans="3:7">
      <c r="C1605" s="170"/>
      <c r="D1605" s="170"/>
      <c r="E1605" s="170"/>
      <c r="F1605" s="170"/>
      <c r="G1605" s="170"/>
    </row>
    <row r="1606" spans="3:7">
      <c r="C1606" s="170"/>
      <c r="D1606" s="170"/>
      <c r="E1606" s="170"/>
      <c r="F1606" s="170"/>
      <c r="G1606" s="170"/>
    </row>
    <row r="1607" spans="3:7">
      <c r="C1607" s="170"/>
      <c r="D1607" s="170"/>
      <c r="E1607" s="170"/>
      <c r="F1607" s="170"/>
      <c r="G1607" s="170"/>
    </row>
    <row r="1608" spans="3:7">
      <c r="C1608" s="170"/>
      <c r="D1608" s="170"/>
      <c r="E1608" s="170"/>
      <c r="F1608" s="170"/>
      <c r="G1608" s="170"/>
    </row>
    <row r="1609" spans="3:7">
      <c r="C1609" s="170"/>
      <c r="D1609" s="170"/>
      <c r="E1609" s="170"/>
      <c r="F1609" s="170"/>
      <c r="G1609" s="170"/>
    </row>
    <row r="1610" spans="3:7">
      <c r="C1610" s="170"/>
      <c r="D1610" s="170"/>
      <c r="E1610" s="170"/>
      <c r="F1610" s="170"/>
      <c r="G1610" s="170"/>
    </row>
    <row r="1611" spans="3:7">
      <c r="C1611" s="170"/>
      <c r="D1611" s="170"/>
      <c r="E1611" s="170"/>
      <c r="F1611" s="170"/>
      <c r="G1611" s="170"/>
    </row>
    <row r="1612" spans="3:7">
      <c r="C1612" s="170"/>
      <c r="D1612" s="170"/>
      <c r="E1612" s="170"/>
      <c r="F1612" s="170"/>
      <c r="G1612" s="170"/>
    </row>
    <row r="1613" spans="3:7">
      <c r="C1613" s="170"/>
      <c r="D1613" s="170"/>
      <c r="E1613" s="170"/>
      <c r="F1613" s="170"/>
      <c r="G1613" s="170"/>
    </row>
    <row r="1614" spans="3:7">
      <c r="C1614" s="170"/>
      <c r="D1614" s="170"/>
      <c r="E1614" s="170"/>
      <c r="F1614" s="170"/>
      <c r="G1614" s="170"/>
    </row>
    <row r="1615" spans="3:7">
      <c r="C1615" s="170"/>
      <c r="D1615" s="170"/>
      <c r="E1615" s="170"/>
      <c r="F1615" s="170"/>
      <c r="G1615" s="170"/>
    </row>
    <row r="1616" spans="3:7">
      <c r="C1616" s="170"/>
      <c r="D1616" s="170"/>
      <c r="E1616" s="170"/>
      <c r="F1616" s="170"/>
      <c r="G1616" s="170"/>
    </row>
    <row r="1617" spans="3:7">
      <c r="C1617" s="170"/>
      <c r="D1617" s="170"/>
      <c r="E1617" s="170"/>
      <c r="F1617" s="170"/>
      <c r="G1617" s="170"/>
    </row>
    <row r="1618" spans="3:7">
      <c r="C1618" s="170"/>
      <c r="D1618" s="170"/>
      <c r="E1618" s="170"/>
      <c r="F1618" s="170"/>
      <c r="G1618" s="170"/>
    </row>
    <row r="1619" spans="3:7">
      <c r="C1619" s="170"/>
      <c r="D1619" s="170"/>
      <c r="E1619" s="170"/>
      <c r="F1619" s="170"/>
      <c r="G1619" s="170"/>
    </row>
    <row r="1620" spans="3:7">
      <c r="C1620" s="170"/>
      <c r="D1620" s="170"/>
      <c r="E1620" s="170"/>
      <c r="F1620" s="170"/>
      <c r="G1620" s="170"/>
    </row>
    <row r="1621" spans="3:7">
      <c r="C1621" s="170"/>
      <c r="D1621" s="170"/>
      <c r="E1621" s="170"/>
      <c r="F1621" s="170"/>
      <c r="G1621" s="170"/>
    </row>
    <row r="1622" spans="3:7">
      <c r="C1622" s="170"/>
      <c r="D1622" s="170"/>
      <c r="E1622" s="170"/>
      <c r="F1622" s="170"/>
      <c r="G1622" s="170"/>
    </row>
    <row r="1623" spans="3:7">
      <c r="C1623" s="170"/>
      <c r="D1623" s="170"/>
      <c r="E1623" s="170"/>
      <c r="F1623" s="170"/>
      <c r="G1623" s="170"/>
    </row>
    <row r="1624" spans="3:7">
      <c r="C1624" s="170"/>
      <c r="D1624" s="170"/>
      <c r="E1624" s="170"/>
      <c r="F1624" s="170"/>
      <c r="G1624" s="170"/>
    </row>
    <row r="1625" spans="3:7">
      <c r="C1625" s="170"/>
      <c r="D1625" s="170"/>
      <c r="E1625" s="170"/>
      <c r="F1625" s="170"/>
      <c r="G1625" s="170"/>
    </row>
    <row r="1626" spans="3:7">
      <c r="C1626" s="170"/>
      <c r="D1626" s="170"/>
      <c r="E1626" s="170"/>
      <c r="F1626" s="170"/>
      <c r="G1626" s="170"/>
    </row>
    <row r="1627" spans="3:7">
      <c r="C1627" s="170"/>
      <c r="D1627" s="170"/>
      <c r="E1627" s="170"/>
      <c r="F1627" s="170"/>
      <c r="G1627" s="170"/>
    </row>
    <row r="1628" spans="3:7">
      <c r="C1628" s="170"/>
      <c r="D1628" s="170"/>
      <c r="E1628" s="170"/>
      <c r="F1628" s="170"/>
      <c r="G1628" s="170"/>
    </row>
    <row r="1629" spans="3:7">
      <c r="C1629" s="170"/>
      <c r="D1629" s="170"/>
      <c r="E1629" s="170"/>
      <c r="F1629" s="170"/>
      <c r="G1629" s="170"/>
    </row>
    <row r="1630" spans="3:7">
      <c r="C1630" s="170"/>
      <c r="D1630" s="170"/>
      <c r="E1630" s="170"/>
      <c r="F1630" s="170"/>
      <c r="G1630" s="170"/>
    </row>
    <row r="1631" spans="3:7">
      <c r="C1631" s="170"/>
      <c r="D1631" s="170"/>
      <c r="E1631" s="170"/>
      <c r="F1631" s="170"/>
      <c r="G1631" s="170"/>
    </row>
    <row r="1632" spans="3:7">
      <c r="C1632" s="170"/>
      <c r="D1632" s="170"/>
      <c r="E1632" s="170"/>
      <c r="F1632" s="170"/>
      <c r="G1632" s="170"/>
    </row>
    <row r="1633" spans="3:7">
      <c r="C1633" s="170"/>
      <c r="D1633" s="170"/>
      <c r="E1633" s="170"/>
      <c r="F1633" s="170"/>
      <c r="G1633" s="170"/>
    </row>
    <row r="1634" spans="3:7">
      <c r="C1634" s="170"/>
      <c r="D1634" s="170"/>
      <c r="E1634" s="170"/>
      <c r="F1634" s="170"/>
      <c r="G1634" s="170"/>
    </row>
    <row r="1635" spans="3:7">
      <c r="C1635" s="170"/>
      <c r="D1635" s="170"/>
      <c r="E1635" s="170"/>
      <c r="F1635" s="170"/>
      <c r="G1635" s="170"/>
    </row>
    <row r="1636" spans="3:7">
      <c r="C1636" s="170"/>
      <c r="D1636" s="170"/>
      <c r="E1636" s="170"/>
      <c r="F1636" s="170"/>
      <c r="G1636" s="170"/>
    </row>
    <row r="1637" spans="3:7">
      <c r="C1637" s="170"/>
      <c r="D1637" s="170"/>
      <c r="E1637" s="170"/>
      <c r="F1637" s="170"/>
      <c r="G1637" s="170"/>
    </row>
    <row r="1638" spans="3:7">
      <c r="C1638" s="170"/>
      <c r="D1638" s="170"/>
      <c r="E1638" s="170"/>
      <c r="F1638" s="170"/>
      <c r="G1638" s="170"/>
    </row>
    <row r="1639" spans="3:7">
      <c r="C1639" s="170"/>
      <c r="D1639" s="170"/>
      <c r="E1639" s="170"/>
      <c r="F1639" s="170"/>
      <c r="G1639" s="170"/>
    </row>
    <row r="1640" spans="3:7">
      <c r="C1640" s="170"/>
      <c r="D1640" s="170"/>
      <c r="E1640" s="170"/>
      <c r="F1640" s="170"/>
      <c r="G1640" s="170"/>
    </row>
    <row r="1641" spans="3:7">
      <c r="C1641" s="170"/>
      <c r="D1641" s="170"/>
      <c r="E1641" s="170"/>
      <c r="F1641" s="170"/>
      <c r="G1641" s="170"/>
    </row>
    <row r="1642" spans="3:7">
      <c r="C1642" s="170"/>
      <c r="D1642" s="170"/>
      <c r="E1642" s="170"/>
      <c r="F1642" s="170"/>
      <c r="G1642" s="170"/>
    </row>
    <row r="1643" spans="3:7">
      <c r="C1643" s="170"/>
      <c r="D1643" s="170"/>
      <c r="E1643" s="170"/>
      <c r="F1643" s="170"/>
      <c r="G1643" s="170"/>
    </row>
    <row r="1644" spans="3:7">
      <c r="C1644" s="170"/>
      <c r="D1644" s="170"/>
      <c r="E1644" s="170"/>
      <c r="F1644" s="170"/>
      <c r="G1644" s="170"/>
    </row>
    <row r="1645" spans="3:7">
      <c r="C1645" s="170"/>
      <c r="D1645" s="170"/>
      <c r="E1645" s="170"/>
      <c r="F1645" s="170"/>
      <c r="G1645" s="170"/>
    </row>
    <row r="1646" spans="3:7">
      <c r="C1646" s="170"/>
      <c r="D1646" s="170"/>
      <c r="E1646" s="170"/>
      <c r="F1646" s="170"/>
      <c r="G1646" s="170"/>
    </row>
    <row r="1647" spans="3:7">
      <c r="C1647" s="170"/>
      <c r="D1647" s="170"/>
      <c r="E1647" s="170"/>
      <c r="F1647" s="170"/>
      <c r="G1647" s="170"/>
    </row>
    <row r="1648" spans="3:7">
      <c r="C1648" s="170"/>
      <c r="D1648" s="170"/>
      <c r="E1648" s="170"/>
      <c r="F1648" s="170"/>
      <c r="G1648" s="170"/>
    </row>
    <row r="1649" spans="3:7">
      <c r="C1649" s="170"/>
      <c r="D1649" s="170"/>
      <c r="E1649" s="170"/>
      <c r="F1649" s="170"/>
      <c r="G1649" s="170"/>
    </row>
    <row r="1650" spans="3:7">
      <c r="C1650" s="170"/>
      <c r="D1650" s="170"/>
      <c r="E1650" s="170"/>
      <c r="F1650" s="170"/>
      <c r="G1650" s="170"/>
    </row>
    <row r="1651" spans="3:7">
      <c r="C1651" s="170"/>
      <c r="D1651" s="170"/>
      <c r="E1651" s="170"/>
      <c r="F1651" s="170"/>
      <c r="G1651" s="170"/>
    </row>
    <row r="1652" spans="3:7">
      <c r="C1652" s="170"/>
      <c r="D1652" s="170"/>
      <c r="E1652" s="170"/>
      <c r="F1652" s="170"/>
      <c r="G1652" s="170"/>
    </row>
    <row r="1653" spans="3:7">
      <c r="C1653" s="170"/>
      <c r="D1653" s="170"/>
      <c r="E1653" s="170"/>
      <c r="F1653" s="170"/>
      <c r="G1653" s="170"/>
    </row>
    <row r="1654" spans="3:7">
      <c r="C1654" s="170"/>
      <c r="D1654" s="170"/>
      <c r="E1654" s="170"/>
      <c r="F1654" s="170"/>
      <c r="G1654" s="170"/>
    </row>
    <row r="1655" spans="3:7">
      <c r="C1655" s="170"/>
      <c r="D1655" s="170"/>
      <c r="E1655" s="170"/>
      <c r="F1655" s="170"/>
      <c r="G1655" s="170"/>
    </row>
    <row r="1656" spans="3:7">
      <c r="C1656" s="170"/>
      <c r="D1656" s="170"/>
      <c r="E1656" s="170"/>
      <c r="F1656" s="170"/>
      <c r="G1656" s="170"/>
    </row>
    <row r="1657" spans="3:7">
      <c r="C1657" s="170"/>
      <c r="D1657" s="170"/>
      <c r="E1657" s="170"/>
      <c r="F1657" s="170"/>
      <c r="G1657" s="170"/>
    </row>
    <row r="1658" spans="3:7">
      <c r="C1658" s="170"/>
      <c r="D1658" s="170"/>
      <c r="E1658" s="170"/>
      <c r="F1658" s="170"/>
      <c r="G1658" s="170"/>
    </row>
    <row r="1659" spans="3:7">
      <c r="C1659" s="170"/>
      <c r="D1659" s="170"/>
      <c r="E1659" s="170"/>
      <c r="F1659" s="170"/>
      <c r="G1659" s="170"/>
    </row>
    <row r="1660" spans="3:7">
      <c r="C1660" s="170"/>
      <c r="D1660" s="170"/>
      <c r="E1660" s="170"/>
      <c r="F1660" s="170"/>
      <c r="G1660" s="170"/>
    </row>
    <row r="1661" spans="3:7">
      <c r="C1661" s="170"/>
      <c r="D1661" s="170"/>
      <c r="E1661" s="170"/>
      <c r="F1661" s="170"/>
      <c r="G1661" s="170"/>
    </row>
    <row r="1662" spans="3:7">
      <c r="C1662" s="170"/>
      <c r="D1662" s="170"/>
      <c r="E1662" s="170"/>
      <c r="F1662" s="170"/>
      <c r="G1662" s="170"/>
    </row>
    <row r="1663" spans="3:7">
      <c r="C1663" s="170"/>
      <c r="D1663" s="170"/>
      <c r="E1663" s="170"/>
      <c r="F1663" s="170"/>
      <c r="G1663" s="170"/>
    </row>
    <row r="1664" spans="3:7">
      <c r="C1664" s="170"/>
      <c r="D1664" s="170"/>
      <c r="E1664" s="170"/>
      <c r="F1664" s="170"/>
      <c r="G1664" s="170"/>
    </row>
    <row r="1665" spans="3:7">
      <c r="C1665" s="170"/>
      <c r="D1665" s="170"/>
      <c r="E1665" s="170"/>
      <c r="F1665" s="170"/>
      <c r="G1665" s="170"/>
    </row>
    <row r="1666" spans="3:7">
      <c r="C1666" s="170"/>
      <c r="D1666" s="170"/>
      <c r="E1666" s="170"/>
      <c r="F1666" s="170"/>
      <c r="G1666" s="170"/>
    </row>
    <row r="1667" spans="3:7">
      <c r="C1667" s="170"/>
      <c r="D1667" s="170"/>
      <c r="E1667" s="170"/>
      <c r="F1667" s="170"/>
      <c r="G1667" s="170"/>
    </row>
    <row r="1668" spans="3:7">
      <c r="C1668" s="170"/>
      <c r="D1668" s="170"/>
      <c r="E1668" s="170"/>
      <c r="F1668" s="170"/>
      <c r="G1668" s="170"/>
    </row>
    <row r="1669" spans="3:7">
      <c r="C1669" s="170"/>
      <c r="D1669" s="170"/>
      <c r="E1669" s="170"/>
      <c r="F1669" s="170"/>
      <c r="G1669" s="170"/>
    </row>
    <row r="1670" spans="3:7">
      <c r="C1670" s="170"/>
      <c r="D1670" s="170"/>
      <c r="E1670" s="170"/>
      <c r="F1670" s="170"/>
      <c r="G1670" s="170"/>
    </row>
    <row r="1671" spans="3:7">
      <c r="C1671" s="170"/>
      <c r="D1671" s="170"/>
      <c r="E1671" s="170"/>
      <c r="F1671" s="170"/>
      <c r="G1671" s="170"/>
    </row>
    <row r="1672" spans="3:7">
      <c r="C1672" s="170"/>
      <c r="D1672" s="170"/>
      <c r="E1672" s="170"/>
      <c r="F1672" s="170"/>
      <c r="G1672" s="170"/>
    </row>
    <row r="1673" spans="3:7">
      <c r="C1673" s="170"/>
      <c r="D1673" s="170"/>
      <c r="E1673" s="170"/>
      <c r="F1673" s="170"/>
      <c r="G1673" s="170"/>
    </row>
    <row r="1674" spans="3:7">
      <c r="C1674" s="170"/>
      <c r="D1674" s="170"/>
      <c r="E1674" s="170"/>
      <c r="F1674" s="170"/>
      <c r="G1674" s="170"/>
    </row>
    <row r="1675" spans="3:7">
      <c r="C1675" s="170"/>
      <c r="D1675" s="170"/>
      <c r="E1675" s="170"/>
      <c r="F1675" s="170"/>
      <c r="G1675" s="170"/>
    </row>
    <row r="1676" spans="3:7">
      <c r="C1676" s="170"/>
      <c r="D1676" s="170"/>
      <c r="E1676" s="170"/>
      <c r="F1676" s="170"/>
      <c r="G1676" s="170"/>
    </row>
    <row r="1677" spans="3:7">
      <c r="C1677" s="170"/>
      <c r="D1677" s="170"/>
      <c r="E1677" s="170"/>
      <c r="F1677" s="170"/>
      <c r="G1677" s="170"/>
    </row>
    <row r="1678" spans="3:7">
      <c r="C1678" s="170"/>
      <c r="D1678" s="170"/>
      <c r="E1678" s="170"/>
      <c r="F1678" s="170"/>
      <c r="G1678" s="170"/>
    </row>
    <row r="1679" spans="3:7">
      <c r="C1679" s="170"/>
      <c r="D1679" s="170"/>
      <c r="E1679" s="170"/>
      <c r="F1679" s="170"/>
      <c r="G1679" s="170"/>
    </row>
    <row r="1680" spans="3:7">
      <c r="C1680" s="170"/>
      <c r="D1680" s="170"/>
      <c r="E1680" s="170"/>
      <c r="F1680" s="170"/>
      <c r="G1680" s="170"/>
    </row>
    <row r="1681" spans="3:7">
      <c r="C1681" s="170"/>
      <c r="D1681" s="170"/>
      <c r="E1681" s="170"/>
      <c r="F1681" s="170"/>
      <c r="G1681" s="170"/>
    </row>
    <row r="1682" spans="3:7">
      <c r="C1682" s="170"/>
      <c r="D1682" s="170"/>
      <c r="E1682" s="170"/>
      <c r="F1682" s="170"/>
      <c r="G1682" s="170"/>
    </row>
    <row r="1683" spans="3:7">
      <c r="C1683" s="170"/>
      <c r="D1683" s="170"/>
      <c r="E1683" s="170"/>
      <c r="F1683" s="170"/>
      <c r="G1683" s="170"/>
    </row>
    <row r="1684" spans="3:7">
      <c r="C1684" s="170"/>
      <c r="D1684" s="170"/>
      <c r="E1684" s="170"/>
      <c r="F1684" s="170"/>
      <c r="G1684" s="170"/>
    </row>
    <row r="1685" spans="3:7">
      <c r="C1685" s="170"/>
      <c r="D1685" s="170"/>
      <c r="E1685" s="170"/>
      <c r="F1685" s="170"/>
      <c r="G1685" s="170"/>
    </row>
    <row r="1686" spans="3:7">
      <c r="C1686" s="170"/>
      <c r="D1686" s="170"/>
      <c r="E1686" s="170"/>
      <c r="F1686" s="170"/>
      <c r="G1686" s="170"/>
    </row>
    <row r="1687" spans="3:7">
      <c r="C1687" s="170"/>
      <c r="D1687" s="170"/>
      <c r="E1687" s="170"/>
      <c r="F1687" s="170"/>
      <c r="G1687" s="170"/>
    </row>
    <row r="1688" spans="3:7">
      <c r="C1688" s="170"/>
      <c r="D1688" s="170"/>
      <c r="E1688" s="170"/>
      <c r="F1688" s="170"/>
      <c r="G1688" s="170"/>
    </row>
    <row r="1689" spans="3:7">
      <c r="C1689" s="170"/>
      <c r="D1689" s="170"/>
      <c r="E1689" s="170"/>
      <c r="F1689" s="170"/>
      <c r="G1689" s="170"/>
    </row>
    <row r="1690" spans="3:7">
      <c r="C1690" s="170"/>
      <c r="D1690" s="170"/>
      <c r="E1690" s="170"/>
      <c r="F1690" s="170"/>
      <c r="G1690" s="170"/>
    </row>
    <row r="1691" spans="3:7">
      <c r="C1691" s="170"/>
      <c r="D1691" s="170"/>
      <c r="E1691" s="170"/>
      <c r="F1691" s="170"/>
      <c r="G1691" s="170"/>
    </row>
    <row r="1692" spans="3:7">
      <c r="C1692" s="170"/>
      <c r="D1692" s="170"/>
      <c r="E1692" s="170"/>
      <c r="F1692" s="170"/>
      <c r="G1692" s="170"/>
    </row>
    <row r="1693" spans="3:7">
      <c r="C1693" s="170"/>
      <c r="D1693" s="170"/>
      <c r="E1693" s="170"/>
      <c r="F1693" s="170"/>
      <c r="G1693" s="170"/>
    </row>
    <row r="1694" spans="3:7">
      <c r="C1694" s="170"/>
      <c r="D1694" s="170"/>
      <c r="E1694" s="170"/>
      <c r="F1694" s="170"/>
      <c r="G1694" s="170"/>
    </row>
    <row r="1695" spans="3:7">
      <c r="C1695" s="170"/>
      <c r="D1695" s="170"/>
      <c r="E1695" s="170"/>
      <c r="F1695" s="170"/>
      <c r="G1695" s="170"/>
    </row>
    <row r="1696" spans="3:7">
      <c r="C1696" s="170"/>
      <c r="D1696" s="170"/>
      <c r="E1696" s="170"/>
      <c r="F1696" s="170"/>
      <c r="G1696" s="170"/>
    </row>
    <row r="1697" spans="3:7">
      <c r="C1697" s="170"/>
      <c r="D1697" s="170"/>
      <c r="E1697" s="170"/>
      <c r="F1697" s="170"/>
      <c r="G1697" s="170"/>
    </row>
    <row r="1698" spans="3:7">
      <c r="C1698" s="170"/>
      <c r="D1698" s="170"/>
      <c r="E1698" s="170"/>
      <c r="F1698" s="170"/>
      <c r="G1698" s="170"/>
    </row>
    <row r="1699" spans="3:7">
      <c r="C1699" s="170"/>
      <c r="D1699" s="170"/>
      <c r="E1699" s="170"/>
      <c r="F1699" s="170"/>
      <c r="G1699" s="170"/>
    </row>
    <row r="1700" spans="3:7">
      <c r="C1700" s="170"/>
      <c r="D1700" s="170"/>
      <c r="E1700" s="170"/>
      <c r="F1700" s="170"/>
      <c r="G1700" s="170"/>
    </row>
    <row r="1701" spans="3:7">
      <c r="C1701" s="170"/>
      <c r="D1701" s="170"/>
      <c r="E1701" s="170"/>
      <c r="F1701" s="170"/>
      <c r="G1701" s="170"/>
    </row>
    <row r="1702" spans="3:7">
      <c r="C1702" s="170"/>
      <c r="D1702" s="170"/>
      <c r="E1702" s="170"/>
      <c r="F1702" s="170"/>
      <c r="G1702" s="170"/>
    </row>
    <row r="1703" spans="3:7">
      <c r="C1703" s="170"/>
      <c r="D1703" s="170"/>
      <c r="E1703" s="170"/>
      <c r="F1703" s="170"/>
      <c r="G1703" s="170"/>
    </row>
    <row r="1704" spans="3:7">
      <c r="C1704" s="170"/>
      <c r="D1704" s="170"/>
      <c r="E1704" s="170"/>
      <c r="F1704" s="170"/>
      <c r="G1704" s="170"/>
    </row>
    <row r="1705" spans="3:7">
      <c r="C1705" s="170"/>
      <c r="D1705" s="170"/>
      <c r="E1705" s="170"/>
      <c r="F1705" s="170"/>
      <c r="G1705" s="170"/>
    </row>
    <row r="1706" spans="3:7">
      <c r="C1706" s="170"/>
      <c r="D1706" s="170"/>
      <c r="E1706" s="170"/>
      <c r="F1706" s="170"/>
      <c r="G1706" s="170"/>
    </row>
    <row r="1707" spans="3:7">
      <c r="C1707" s="170"/>
      <c r="D1707" s="170"/>
      <c r="E1707" s="170"/>
      <c r="F1707" s="170"/>
      <c r="G1707" s="170"/>
    </row>
    <row r="1708" spans="3:7">
      <c r="C1708" s="170"/>
      <c r="D1708" s="170"/>
      <c r="E1708" s="170"/>
      <c r="F1708" s="170"/>
      <c r="G1708" s="170"/>
    </row>
    <row r="1709" spans="3:7">
      <c r="C1709" s="170"/>
      <c r="D1709" s="170"/>
      <c r="E1709" s="170"/>
      <c r="F1709" s="170"/>
      <c r="G1709" s="170"/>
    </row>
    <row r="1710" spans="3:7">
      <c r="C1710" s="170"/>
      <c r="D1710" s="170"/>
      <c r="E1710" s="170"/>
      <c r="F1710" s="170"/>
      <c r="G1710" s="170"/>
    </row>
    <row r="1711" spans="3:7">
      <c r="C1711" s="170"/>
      <c r="D1711" s="170"/>
      <c r="E1711" s="170"/>
      <c r="F1711" s="170"/>
      <c r="G1711" s="170"/>
    </row>
    <row r="1712" spans="3:7">
      <c r="C1712" s="170"/>
      <c r="D1712" s="170"/>
      <c r="E1712" s="170"/>
      <c r="F1712" s="170"/>
      <c r="G1712" s="170"/>
    </row>
    <row r="1713" spans="3:7">
      <c r="C1713" s="170"/>
      <c r="D1713" s="170"/>
      <c r="E1713" s="170"/>
      <c r="F1713" s="170"/>
      <c r="G1713" s="170"/>
    </row>
    <row r="1714" spans="3:7">
      <c r="C1714" s="170"/>
      <c r="D1714" s="170"/>
      <c r="E1714" s="170"/>
      <c r="F1714" s="170"/>
      <c r="G1714" s="170"/>
    </row>
    <row r="1715" spans="3:7">
      <c r="C1715" s="170"/>
      <c r="D1715" s="170"/>
      <c r="E1715" s="170"/>
      <c r="F1715" s="170"/>
      <c r="G1715" s="170"/>
    </row>
    <row r="1716" spans="3:7">
      <c r="C1716" s="170"/>
      <c r="D1716" s="170"/>
      <c r="E1716" s="170"/>
      <c r="F1716" s="170"/>
      <c r="G1716" s="170"/>
    </row>
    <row r="1717" spans="3:7">
      <c r="C1717" s="170"/>
      <c r="D1717" s="170"/>
      <c r="E1717" s="170"/>
      <c r="F1717" s="170"/>
      <c r="G1717" s="170"/>
    </row>
    <row r="1718" spans="3:7">
      <c r="C1718" s="170"/>
      <c r="D1718" s="170"/>
      <c r="E1718" s="170"/>
      <c r="F1718" s="170"/>
      <c r="G1718" s="170"/>
    </row>
    <row r="1719" spans="3:7">
      <c r="C1719" s="170"/>
      <c r="D1719" s="170"/>
      <c r="E1719" s="170"/>
      <c r="F1719" s="170"/>
      <c r="G1719" s="170"/>
    </row>
    <row r="1720" spans="3:7">
      <c r="C1720" s="170"/>
      <c r="D1720" s="170"/>
      <c r="E1720" s="170"/>
      <c r="F1720" s="170"/>
      <c r="G1720" s="170"/>
    </row>
    <row r="1721" spans="3:7">
      <c r="C1721" s="170"/>
      <c r="D1721" s="170"/>
      <c r="E1721" s="170"/>
      <c r="F1721" s="170"/>
      <c r="G1721" s="170"/>
    </row>
    <row r="1722" spans="3:7">
      <c r="C1722" s="170"/>
      <c r="D1722" s="170"/>
      <c r="E1722" s="170"/>
      <c r="F1722" s="170"/>
      <c r="G1722" s="170"/>
    </row>
    <row r="1723" spans="3:7">
      <c r="C1723" s="170"/>
      <c r="D1723" s="170"/>
      <c r="E1723" s="170"/>
      <c r="F1723" s="170"/>
      <c r="G1723" s="170"/>
    </row>
    <row r="1724" spans="3:7">
      <c r="C1724" s="170"/>
      <c r="D1724" s="170"/>
      <c r="E1724" s="170"/>
      <c r="F1724" s="170"/>
      <c r="G1724" s="170"/>
    </row>
    <row r="1725" spans="3:7">
      <c r="C1725" s="170"/>
      <c r="D1725" s="170"/>
      <c r="E1725" s="170"/>
      <c r="F1725" s="170"/>
      <c r="G1725" s="170"/>
    </row>
    <row r="1726" spans="3:7">
      <c r="C1726" s="170"/>
      <c r="D1726" s="170"/>
      <c r="E1726" s="170"/>
      <c r="F1726" s="170"/>
      <c r="G1726" s="170"/>
    </row>
    <row r="1727" spans="3:7">
      <c r="C1727" s="170"/>
      <c r="D1727" s="170"/>
      <c r="E1727" s="170"/>
      <c r="F1727" s="170"/>
      <c r="G1727" s="170"/>
    </row>
    <row r="1728" spans="3:7">
      <c r="C1728" s="170"/>
      <c r="D1728" s="170"/>
      <c r="E1728" s="170"/>
      <c r="F1728" s="170"/>
      <c r="G1728" s="170"/>
    </row>
    <row r="1729" spans="3:7">
      <c r="C1729" s="170"/>
      <c r="D1729" s="170"/>
      <c r="E1729" s="170"/>
      <c r="F1729" s="170"/>
      <c r="G1729" s="170"/>
    </row>
    <row r="1730" spans="3:7">
      <c r="C1730" s="170"/>
      <c r="D1730" s="170"/>
      <c r="E1730" s="170"/>
      <c r="F1730" s="170"/>
      <c r="G1730" s="170"/>
    </row>
    <row r="1731" spans="3:7">
      <c r="C1731" s="170"/>
      <c r="D1731" s="170"/>
      <c r="E1731" s="170"/>
      <c r="F1731" s="170"/>
      <c r="G1731" s="170"/>
    </row>
    <row r="1732" spans="3:7">
      <c r="C1732" s="170"/>
      <c r="D1732" s="170"/>
      <c r="E1732" s="170"/>
      <c r="F1732" s="170"/>
      <c r="G1732" s="170"/>
    </row>
    <row r="1733" spans="3:7">
      <c r="C1733" s="170"/>
      <c r="D1733" s="170"/>
      <c r="E1733" s="170"/>
      <c r="F1733" s="170"/>
      <c r="G1733" s="170"/>
    </row>
    <row r="1734" spans="3:7">
      <c r="C1734" s="170"/>
      <c r="D1734" s="170"/>
      <c r="E1734" s="170"/>
      <c r="F1734" s="170"/>
      <c r="G1734" s="170"/>
    </row>
    <row r="1735" spans="3:7">
      <c r="C1735" s="170"/>
      <c r="D1735" s="170"/>
      <c r="E1735" s="170"/>
      <c r="F1735" s="170"/>
      <c r="G1735" s="170"/>
    </row>
    <row r="1736" spans="3:7">
      <c r="C1736" s="170"/>
      <c r="D1736" s="170"/>
      <c r="E1736" s="170"/>
      <c r="F1736" s="170"/>
      <c r="G1736" s="170"/>
    </row>
    <row r="1737" spans="3:7">
      <c r="C1737" s="170"/>
      <c r="D1737" s="170"/>
      <c r="E1737" s="170"/>
      <c r="F1737" s="170"/>
      <c r="G1737" s="170"/>
    </row>
    <row r="1738" spans="3:7">
      <c r="C1738" s="170"/>
      <c r="D1738" s="170"/>
      <c r="E1738" s="170"/>
      <c r="F1738" s="170"/>
      <c r="G1738" s="170"/>
    </row>
    <row r="1739" spans="3:7">
      <c r="C1739" s="170"/>
      <c r="D1739" s="170"/>
      <c r="E1739" s="170"/>
      <c r="F1739" s="170"/>
      <c r="G1739" s="170"/>
    </row>
    <row r="1740" spans="3:7">
      <c r="C1740" s="170"/>
      <c r="D1740" s="170"/>
      <c r="E1740" s="170"/>
      <c r="F1740" s="170"/>
      <c r="G1740" s="170"/>
    </row>
    <row r="1741" spans="3:7">
      <c r="C1741" s="170"/>
      <c r="D1741" s="170"/>
      <c r="E1741" s="170"/>
      <c r="F1741" s="170"/>
      <c r="G1741" s="170"/>
    </row>
    <row r="1742" spans="3:7">
      <c r="C1742" s="170"/>
      <c r="D1742" s="170"/>
      <c r="E1742" s="170"/>
      <c r="F1742" s="170"/>
      <c r="G1742" s="170"/>
    </row>
    <row r="1743" spans="3:7">
      <c r="C1743" s="170"/>
      <c r="D1743" s="170"/>
      <c r="E1743" s="170"/>
      <c r="F1743" s="170"/>
      <c r="G1743" s="170"/>
    </row>
    <row r="1744" spans="3:7">
      <c r="C1744" s="170"/>
      <c r="D1744" s="170"/>
      <c r="E1744" s="170"/>
      <c r="F1744" s="170"/>
      <c r="G1744" s="170"/>
    </row>
    <row r="1745" spans="3:7">
      <c r="C1745" s="170"/>
      <c r="D1745" s="170"/>
      <c r="E1745" s="170"/>
      <c r="F1745" s="170"/>
      <c r="G1745" s="170"/>
    </row>
    <row r="1746" spans="3:7">
      <c r="C1746" s="170"/>
      <c r="D1746" s="170"/>
      <c r="E1746" s="170"/>
      <c r="F1746" s="170"/>
      <c r="G1746" s="170"/>
    </row>
    <row r="1747" spans="3:7">
      <c r="C1747" s="170"/>
      <c r="D1747" s="170"/>
      <c r="E1747" s="170"/>
      <c r="F1747" s="170"/>
      <c r="G1747" s="170"/>
    </row>
    <row r="1748" spans="3:7">
      <c r="C1748" s="170"/>
      <c r="D1748" s="170"/>
      <c r="E1748" s="170"/>
      <c r="F1748" s="170"/>
      <c r="G1748" s="170"/>
    </row>
    <row r="1749" spans="3:7">
      <c r="C1749" s="170"/>
      <c r="D1749" s="170"/>
      <c r="E1749" s="170"/>
      <c r="F1749" s="170"/>
      <c r="G1749" s="170"/>
    </row>
    <row r="1750" spans="3:7">
      <c r="C1750" s="170"/>
      <c r="D1750" s="170"/>
      <c r="E1750" s="170"/>
      <c r="F1750" s="170"/>
      <c r="G1750" s="170"/>
    </row>
    <row r="1751" spans="3:7">
      <c r="C1751" s="170"/>
      <c r="D1751" s="170"/>
      <c r="E1751" s="170"/>
      <c r="F1751" s="170"/>
      <c r="G1751" s="170"/>
    </row>
    <row r="1752" spans="3:7">
      <c r="C1752" s="170"/>
      <c r="D1752" s="170"/>
      <c r="E1752" s="170"/>
      <c r="F1752" s="170"/>
      <c r="G1752" s="170"/>
    </row>
    <row r="1753" spans="3:7">
      <c r="C1753" s="170"/>
      <c r="D1753" s="170"/>
      <c r="E1753" s="170"/>
      <c r="F1753" s="170"/>
      <c r="G1753" s="170"/>
    </row>
    <row r="1754" spans="3:7">
      <c r="C1754" s="170"/>
      <c r="D1754" s="170"/>
      <c r="E1754" s="170"/>
      <c r="F1754" s="170"/>
      <c r="G1754" s="170"/>
    </row>
    <row r="1755" spans="3:7">
      <c r="C1755" s="170"/>
      <c r="D1755" s="170"/>
      <c r="E1755" s="170"/>
      <c r="F1755" s="170"/>
      <c r="G1755" s="170"/>
    </row>
    <row r="1756" spans="3:7">
      <c r="C1756" s="170"/>
      <c r="D1756" s="170"/>
      <c r="E1756" s="170"/>
      <c r="F1756" s="170"/>
      <c r="G1756" s="170"/>
    </row>
    <row r="1757" spans="3:7">
      <c r="C1757" s="170"/>
      <c r="D1757" s="170"/>
      <c r="E1757" s="170"/>
      <c r="F1757" s="170"/>
      <c r="G1757" s="170"/>
    </row>
    <row r="1758" spans="3:7">
      <c r="C1758" s="170"/>
      <c r="D1758" s="170"/>
      <c r="E1758" s="170"/>
      <c r="F1758" s="170"/>
      <c r="G1758" s="170"/>
    </row>
    <row r="1759" spans="3:7">
      <c r="C1759" s="170"/>
      <c r="D1759" s="170"/>
      <c r="E1759" s="170"/>
      <c r="F1759" s="170"/>
      <c r="G1759" s="170"/>
    </row>
    <row r="1760" spans="3:7">
      <c r="C1760" s="170"/>
      <c r="D1760" s="170"/>
      <c r="E1760" s="170"/>
      <c r="F1760" s="170"/>
      <c r="G1760" s="170"/>
    </row>
    <row r="1761" spans="3:7">
      <c r="C1761" s="170"/>
      <c r="D1761" s="170"/>
      <c r="E1761" s="170"/>
      <c r="F1761" s="170"/>
      <c r="G1761" s="170"/>
    </row>
    <row r="1762" spans="3:7">
      <c r="C1762" s="170"/>
      <c r="D1762" s="170"/>
      <c r="E1762" s="170"/>
      <c r="F1762" s="170"/>
      <c r="G1762" s="170"/>
    </row>
    <row r="1763" spans="3:7">
      <c r="C1763" s="170"/>
      <c r="D1763" s="170"/>
      <c r="E1763" s="170"/>
      <c r="F1763" s="170"/>
      <c r="G1763" s="170"/>
    </row>
  </sheetData>
  <sheetProtection selectLockedCells="1"/>
  <mergeCells count="63">
    <mergeCell ref="A1:P1"/>
    <mergeCell ref="A2:P2"/>
    <mergeCell ref="A3:A11"/>
    <mergeCell ref="E4:M4"/>
    <mergeCell ref="F5:G5"/>
    <mergeCell ref="H5:J5"/>
    <mergeCell ref="N5:O9"/>
    <mergeCell ref="F6:G6"/>
    <mergeCell ref="H6:J6"/>
    <mergeCell ref="F7:G7"/>
    <mergeCell ref="H7:J7"/>
    <mergeCell ref="P3:P11"/>
    <mergeCell ref="B10:B11"/>
    <mergeCell ref="C10:C11"/>
    <mergeCell ref="D10:D11"/>
    <mergeCell ref="E10:F11"/>
    <mergeCell ref="H8:J8"/>
    <mergeCell ref="F9:G9"/>
    <mergeCell ref="H9:J9"/>
    <mergeCell ref="H10:H11"/>
    <mergeCell ref="I10:K10"/>
    <mergeCell ref="E39:F39"/>
    <mergeCell ref="E38:F38"/>
    <mergeCell ref="G38:G42"/>
    <mergeCell ref="H38:H42"/>
    <mergeCell ref="E20:F20"/>
    <mergeCell ref="E22:F22"/>
    <mergeCell ref="E24:F24"/>
    <mergeCell ref="E40:F40"/>
    <mergeCell ref="E41:F41"/>
    <mergeCell ref="E32:F32"/>
    <mergeCell ref="G32:G36"/>
    <mergeCell ref="H32:H36"/>
    <mergeCell ref="I37:O37"/>
    <mergeCell ref="C3:N3"/>
    <mergeCell ref="B4:D9"/>
    <mergeCell ref="G26:G30"/>
    <mergeCell ref="H26:H30"/>
    <mergeCell ref="I31:O31"/>
    <mergeCell ref="E26:F26"/>
    <mergeCell ref="E27:F27"/>
    <mergeCell ref="E34:F34"/>
    <mergeCell ref="L10:O10"/>
    <mergeCell ref="I12:O12"/>
    <mergeCell ref="E13:F13"/>
    <mergeCell ref="E14:F14"/>
    <mergeCell ref="G10:G11"/>
    <mergeCell ref="E15:F15"/>
    <mergeCell ref="F8:G8"/>
    <mergeCell ref="G44:H44"/>
    <mergeCell ref="G43:H43"/>
    <mergeCell ref="A12:A42"/>
    <mergeCell ref="P12:P42"/>
    <mergeCell ref="G13:G18"/>
    <mergeCell ref="H13:H18"/>
    <mergeCell ref="E18:F18"/>
    <mergeCell ref="I19:O19"/>
    <mergeCell ref="G20:G24"/>
    <mergeCell ref="H20:H24"/>
    <mergeCell ref="E21:F21"/>
    <mergeCell ref="I25:O25"/>
    <mergeCell ref="E36:F36"/>
    <mergeCell ref="E33:F33"/>
  </mergeCells>
  <conditionalFormatting sqref="D13:D18">
    <cfRule type="colorScale" priority="1472">
      <colorScale>
        <cfvo type="num" val="0"/>
        <cfvo type="num" val="1"/>
        <cfvo type="num" val="2"/>
        <color rgb="FFFF0000"/>
        <color rgb="FFFFFF00"/>
        <color rgb="FF057D19"/>
      </colorScale>
    </cfRule>
    <cfRule type="colorScale" priority="1473">
      <colorScale>
        <cfvo type="num" val="0"/>
        <cfvo type="percentile" val="50"/>
        <cfvo type="max"/>
        <color rgb="FFF8696B"/>
        <color rgb="FFFFEB84"/>
        <color rgb="FF63BE7B"/>
      </colorScale>
    </cfRule>
    <cfRule type="colorScale" priority="1474">
      <colorScale>
        <cfvo type="percent" val="&quot;*&quot;"/>
        <cfvo type="percentile" val="50"/>
        <cfvo type="max"/>
        <color theme="6"/>
        <color rgb="FFFFEB84"/>
        <color rgb="FF63BE7B"/>
      </colorScale>
    </cfRule>
    <cfRule type="colorScale" priority="1475">
      <colorScale>
        <cfvo type="num" val="0"/>
        <cfvo type="num" val="1"/>
        <cfvo type="num" val="2"/>
        <color theme="2" tint="-0.749992370372631"/>
        <color theme="3"/>
        <color theme="7"/>
      </colorScale>
    </cfRule>
    <cfRule type="expression" dxfId="133" priority="1476">
      <formula>3</formula>
    </cfRule>
    <cfRule type="cellIs" dxfId="132" priority="1477" operator="equal">
      <formula>1</formula>
    </cfRule>
    <cfRule type="cellIs" dxfId="131" priority="1478" operator="equal">
      <formula>2</formula>
    </cfRule>
    <cfRule type="cellIs" dxfId="130" priority="1479" operator="equal">
      <formula>3</formula>
    </cfRule>
    <cfRule type="cellIs" dxfId="129" priority="1480" operator="equal">
      <formula>2</formula>
    </cfRule>
    <cfRule type="cellIs" dxfId="128" priority="1481" operator="equal">
      <formula>1</formula>
    </cfRule>
    <cfRule type="cellIs" dxfId="127" priority="1482" operator="equal">
      <formula>0</formula>
    </cfRule>
    <cfRule type="cellIs" dxfId="126" priority="1483" operator="equal">
      <formula>1</formula>
    </cfRule>
    <cfRule type="cellIs" dxfId="125" priority="1484" operator="equal">
      <formula>2</formula>
    </cfRule>
    <cfRule type="cellIs" dxfId="124" priority="1485" operator="equal">
      <formula>3</formula>
    </cfRule>
  </conditionalFormatting>
  <conditionalFormatting sqref="D20:D24">
    <cfRule type="colorScale" priority="169">
      <colorScale>
        <cfvo type="num" val="0"/>
        <cfvo type="num" val="1"/>
        <cfvo type="num" val="2"/>
        <color rgb="FFFF0000"/>
        <color rgb="FFFFFF00"/>
        <color rgb="FF057D19"/>
      </colorScale>
    </cfRule>
    <cfRule type="cellIs" dxfId="123" priority="174" operator="equal">
      <formula>1</formula>
    </cfRule>
    <cfRule type="cellIs" dxfId="122" priority="175" operator="equal">
      <formula>2</formula>
    </cfRule>
    <cfRule type="cellIs" dxfId="121" priority="176" operator="equal">
      <formula>3</formula>
    </cfRule>
    <cfRule type="cellIs" dxfId="120" priority="177" operator="equal">
      <formula>2</formula>
    </cfRule>
    <cfRule type="cellIs" dxfId="119" priority="178" operator="equal">
      <formula>1</formula>
    </cfRule>
    <cfRule type="cellIs" dxfId="118" priority="179" operator="equal">
      <formula>0</formula>
    </cfRule>
    <cfRule type="cellIs" dxfId="117" priority="180" operator="equal">
      <formula>1</formula>
    </cfRule>
    <cfRule type="cellIs" dxfId="116" priority="181" operator="equal">
      <formula>2</formula>
    </cfRule>
    <cfRule type="cellIs" dxfId="115" priority="182" operator="equal">
      <formula>3</formula>
    </cfRule>
    <cfRule type="colorScale" priority="4628">
      <colorScale>
        <cfvo type="num" val="0"/>
        <cfvo type="percentile" val="50"/>
        <cfvo type="max"/>
        <color rgb="FFF8696B"/>
        <color rgb="FFFFEB84"/>
        <color rgb="FF63BE7B"/>
      </colorScale>
    </cfRule>
    <cfRule type="colorScale" priority="4629">
      <colorScale>
        <cfvo type="percent" val="&quot;*&quot;"/>
        <cfvo type="percentile" val="50"/>
        <cfvo type="max"/>
        <color theme="6"/>
        <color rgb="FFFFEB84"/>
        <color rgb="FF63BE7B"/>
      </colorScale>
    </cfRule>
    <cfRule type="colorScale" priority="4630">
      <colorScale>
        <cfvo type="num" val="0"/>
        <cfvo type="num" val="1"/>
        <cfvo type="num" val="2"/>
        <color theme="2" tint="-0.749992370372631"/>
        <color theme="3"/>
        <color theme="7"/>
      </colorScale>
    </cfRule>
    <cfRule type="expression" dxfId="114" priority="4631">
      <formula>3</formula>
    </cfRule>
  </conditionalFormatting>
  <conditionalFormatting sqref="D26:D30">
    <cfRule type="colorScale" priority="155">
      <colorScale>
        <cfvo type="num" val="0"/>
        <cfvo type="num" val="1"/>
        <cfvo type="num" val="2"/>
        <color rgb="FFFF0000"/>
        <color rgb="FFFFFF00"/>
        <color rgb="FF057D19"/>
      </colorScale>
    </cfRule>
    <cfRule type="cellIs" dxfId="113" priority="160" operator="equal">
      <formula>1</formula>
    </cfRule>
    <cfRule type="cellIs" dxfId="112" priority="161" operator="equal">
      <formula>2</formula>
    </cfRule>
    <cfRule type="cellIs" dxfId="111" priority="162" operator="equal">
      <formula>3</formula>
    </cfRule>
    <cfRule type="cellIs" dxfId="110" priority="163" operator="equal">
      <formula>2</formula>
    </cfRule>
    <cfRule type="cellIs" dxfId="109" priority="164" operator="equal">
      <formula>1</formula>
    </cfRule>
    <cfRule type="cellIs" dxfId="108" priority="165" operator="equal">
      <formula>0</formula>
    </cfRule>
    <cfRule type="cellIs" dxfId="107" priority="166" operator="equal">
      <formula>1</formula>
    </cfRule>
    <cfRule type="cellIs" dxfId="106" priority="167" operator="equal">
      <formula>2</formula>
    </cfRule>
    <cfRule type="cellIs" dxfId="105" priority="168" operator="equal">
      <formula>3</formula>
    </cfRule>
    <cfRule type="colorScale" priority="4632">
      <colorScale>
        <cfvo type="num" val="0"/>
        <cfvo type="percentile" val="50"/>
        <cfvo type="max"/>
        <color rgb="FFF8696B"/>
        <color rgb="FFFFEB84"/>
        <color rgb="FF63BE7B"/>
      </colorScale>
    </cfRule>
    <cfRule type="colorScale" priority="4633">
      <colorScale>
        <cfvo type="percent" val="&quot;*&quot;"/>
        <cfvo type="percentile" val="50"/>
        <cfvo type="max"/>
        <color theme="6"/>
        <color rgb="FFFFEB84"/>
        <color rgb="FF63BE7B"/>
      </colorScale>
    </cfRule>
    <cfRule type="colorScale" priority="4634">
      <colorScale>
        <cfvo type="num" val="0"/>
        <cfvo type="num" val="1"/>
        <cfvo type="num" val="2"/>
        <color theme="2" tint="-0.749992370372631"/>
        <color theme="3"/>
        <color theme="7"/>
      </colorScale>
    </cfRule>
    <cfRule type="expression" dxfId="104" priority="4635">
      <formula>3</formula>
    </cfRule>
  </conditionalFormatting>
  <conditionalFormatting sqref="D32:D36">
    <cfRule type="colorScale" priority="141">
      <colorScale>
        <cfvo type="num" val="0"/>
        <cfvo type="num" val="1"/>
        <cfvo type="num" val="2"/>
        <color rgb="FFFF0000"/>
        <color rgb="FFFFFF00"/>
        <color rgb="FF057D19"/>
      </colorScale>
    </cfRule>
    <cfRule type="colorScale" priority="142">
      <colorScale>
        <cfvo type="num" val="0"/>
        <cfvo type="percentile" val="50"/>
        <cfvo type="max"/>
        <color rgb="FFF8696B"/>
        <color rgb="FFFFEB84"/>
        <color rgb="FF63BE7B"/>
      </colorScale>
    </cfRule>
    <cfRule type="colorScale" priority="143">
      <colorScale>
        <cfvo type="percent" val="&quot;*&quot;"/>
        <cfvo type="percentile" val="50"/>
        <cfvo type="max"/>
        <color theme="6"/>
        <color rgb="FFFFEB84"/>
        <color rgb="FF63BE7B"/>
      </colorScale>
    </cfRule>
    <cfRule type="colorScale" priority="144">
      <colorScale>
        <cfvo type="num" val="0"/>
        <cfvo type="num" val="1"/>
        <cfvo type="num" val="2"/>
        <color theme="2" tint="-0.749992370372631"/>
        <color theme="3"/>
        <color theme="7"/>
      </colorScale>
    </cfRule>
    <cfRule type="expression" dxfId="103" priority="145">
      <formula>3</formula>
    </cfRule>
    <cfRule type="cellIs" dxfId="102" priority="146" operator="equal">
      <formula>1</formula>
    </cfRule>
    <cfRule type="cellIs" dxfId="101" priority="147" operator="equal">
      <formula>2</formula>
    </cfRule>
    <cfRule type="cellIs" dxfId="100" priority="148" operator="equal">
      <formula>3</formula>
    </cfRule>
    <cfRule type="cellIs" dxfId="99" priority="149" operator="equal">
      <formula>2</formula>
    </cfRule>
    <cfRule type="cellIs" dxfId="98" priority="150" operator="equal">
      <formula>1</formula>
    </cfRule>
    <cfRule type="cellIs" dxfId="97" priority="151" operator="equal">
      <formula>0</formula>
    </cfRule>
    <cfRule type="cellIs" dxfId="96" priority="152" operator="equal">
      <formula>1</formula>
    </cfRule>
    <cfRule type="cellIs" dxfId="95" priority="153" operator="equal">
      <formula>2</formula>
    </cfRule>
    <cfRule type="cellIs" dxfId="94" priority="154" operator="equal">
      <formula>3</formula>
    </cfRule>
  </conditionalFormatting>
  <conditionalFormatting sqref="D38:D42">
    <cfRule type="colorScale" priority="127">
      <colorScale>
        <cfvo type="num" val="0"/>
        <cfvo type="num" val="1"/>
        <cfvo type="num" val="2"/>
        <color rgb="FFFF0000"/>
        <color rgb="FFFFFF00"/>
        <color rgb="FF057D19"/>
      </colorScale>
    </cfRule>
    <cfRule type="cellIs" dxfId="93" priority="132" operator="equal">
      <formula>1</formula>
    </cfRule>
    <cfRule type="cellIs" dxfId="92" priority="133" operator="equal">
      <formula>2</formula>
    </cfRule>
    <cfRule type="cellIs" dxfId="91" priority="134" operator="equal">
      <formula>3</formula>
    </cfRule>
    <cfRule type="cellIs" dxfId="90" priority="135" operator="equal">
      <formula>2</formula>
    </cfRule>
    <cfRule type="cellIs" dxfId="89" priority="136" operator="equal">
      <formula>1</formula>
    </cfRule>
    <cfRule type="cellIs" dxfId="88" priority="137" operator="equal">
      <formula>0</formula>
    </cfRule>
    <cfRule type="cellIs" dxfId="87" priority="138" operator="equal">
      <formula>1</formula>
    </cfRule>
    <cfRule type="cellIs" dxfId="86" priority="139" operator="equal">
      <formula>2</formula>
    </cfRule>
    <cfRule type="cellIs" dxfId="85" priority="140" operator="equal">
      <formula>3</formula>
    </cfRule>
    <cfRule type="colorScale" priority="4636">
      <colorScale>
        <cfvo type="num" val="0"/>
        <cfvo type="percentile" val="50"/>
        <cfvo type="max"/>
        <color rgb="FFF8696B"/>
        <color rgb="FFFFEB84"/>
        <color rgb="FF63BE7B"/>
      </colorScale>
    </cfRule>
    <cfRule type="colorScale" priority="4637">
      <colorScale>
        <cfvo type="percent" val="&quot;*&quot;"/>
        <cfvo type="percentile" val="50"/>
        <cfvo type="max"/>
        <color theme="6"/>
        <color rgb="FFFFEB84"/>
        <color rgb="FF63BE7B"/>
      </colorScale>
    </cfRule>
    <cfRule type="colorScale" priority="4638">
      <colorScale>
        <cfvo type="num" val="0"/>
        <cfvo type="num" val="1"/>
        <cfvo type="num" val="2"/>
        <color theme="2" tint="-0.749992370372631"/>
        <color theme="3"/>
        <color theme="7"/>
      </colorScale>
    </cfRule>
    <cfRule type="expression" dxfId="84" priority="4639">
      <formula>3</formula>
    </cfRule>
  </conditionalFormatting>
  <conditionalFormatting sqref="G12">
    <cfRule type="containsText" dxfId="83" priority="1258" operator="containsText" text="N/A">
      <formula>NOT(ISERROR(SEARCH("N/A",G12)))</formula>
    </cfRule>
    <cfRule type="cellIs" dxfId="82" priority="1259" operator="equal">
      <formula>0.8</formula>
    </cfRule>
    <cfRule type="cellIs" dxfId="81" priority="1260" operator="greaterThan">
      <formula>0.8</formula>
    </cfRule>
    <cfRule type="cellIs" dxfId="80" priority="1261" operator="greaterThan">
      <formula>0.5</formula>
    </cfRule>
    <cfRule type="cellIs" dxfId="79" priority="1262" operator="equal">
      <formula>0.5</formula>
    </cfRule>
    <cfRule type="cellIs" dxfId="78" priority="1263" operator="lessThan">
      <formula>0.5</formula>
    </cfRule>
  </conditionalFormatting>
  <conditionalFormatting sqref="G19">
    <cfRule type="containsText" dxfId="77" priority="1252" operator="containsText" text="N/A">
      <formula>NOT(ISERROR(SEARCH("N/A",G19)))</formula>
    </cfRule>
    <cfRule type="cellIs" dxfId="76" priority="1253" operator="equal">
      <formula>0.8</formula>
    </cfRule>
    <cfRule type="cellIs" dxfId="75" priority="1254" operator="greaterThan">
      <formula>0.8</formula>
    </cfRule>
    <cfRule type="cellIs" dxfId="74" priority="1255" operator="greaterThan">
      <formula>0.5</formula>
    </cfRule>
    <cfRule type="cellIs" dxfId="73" priority="1256" operator="equal">
      <formula>0.5</formula>
    </cfRule>
    <cfRule type="cellIs" dxfId="72" priority="1257" operator="lessThan">
      <formula>0.5</formula>
    </cfRule>
  </conditionalFormatting>
  <conditionalFormatting sqref="G25">
    <cfRule type="containsText" dxfId="71" priority="1246" operator="containsText" text="N/A">
      <formula>NOT(ISERROR(SEARCH("N/A",G25)))</formula>
    </cfRule>
    <cfRule type="cellIs" dxfId="70" priority="1247" operator="equal">
      <formula>0.8</formula>
    </cfRule>
    <cfRule type="cellIs" dxfId="69" priority="1248" operator="greaterThan">
      <formula>0.8</formula>
    </cfRule>
    <cfRule type="cellIs" dxfId="68" priority="1249" operator="greaterThan">
      <formula>0.5</formula>
    </cfRule>
    <cfRule type="cellIs" dxfId="67" priority="1250" operator="equal">
      <formula>0.5</formula>
    </cfRule>
    <cfRule type="cellIs" dxfId="66" priority="1251" operator="lessThan">
      <formula>0.5</formula>
    </cfRule>
  </conditionalFormatting>
  <conditionalFormatting sqref="G31">
    <cfRule type="containsText" dxfId="65" priority="1013" operator="containsText" text="N/A">
      <formula>NOT(ISERROR(SEARCH("N/A",G31)))</formula>
    </cfRule>
    <cfRule type="cellIs" dxfId="64" priority="1014" operator="equal">
      <formula>0.8</formula>
    </cfRule>
    <cfRule type="cellIs" dxfId="63" priority="1015" operator="greaterThan">
      <formula>0.8</formula>
    </cfRule>
    <cfRule type="cellIs" dxfId="62" priority="1016" operator="greaterThan">
      <formula>0.5</formula>
    </cfRule>
    <cfRule type="cellIs" dxfId="61" priority="1017" operator="equal">
      <formula>0.5</formula>
    </cfRule>
    <cfRule type="cellIs" dxfId="60" priority="1018" operator="lessThan">
      <formula>0.5</formula>
    </cfRule>
  </conditionalFormatting>
  <conditionalFormatting sqref="G37">
    <cfRule type="containsText" dxfId="59" priority="1240" operator="containsText" text="N/A">
      <formula>NOT(ISERROR(SEARCH("N/A",G37)))</formula>
    </cfRule>
    <cfRule type="cellIs" dxfId="58" priority="1241" operator="equal">
      <formula>0.8</formula>
    </cfRule>
    <cfRule type="cellIs" dxfId="57" priority="1242" operator="greaterThan">
      <formula>0.8</formula>
    </cfRule>
    <cfRule type="cellIs" dxfId="56" priority="1243" operator="greaterThan">
      <formula>0.5</formula>
    </cfRule>
    <cfRule type="cellIs" dxfId="55" priority="1244" operator="equal">
      <formula>0.5</formula>
    </cfRule>
    <cfRule type="cellIs" dxfId="54" priority="1245" operator="lessThan">
      <formula>0.5</formula>
    </cfRule>
  </conditionalFormatting>
  <conditionalFormatting sqref="H12">
    <cfRule type="containsText" dxfId="53" priority="1161" operator="containsText" text="NOT MET">
      <formula>NOT(ISERROR(SEARCH("NOT MET",H12)))</formula>
    </cfRule>
    <cfRule type="containsText" dxfId="52" priority="1162" operator="containsText" text="PARTIAL MET">
      <formula>NOT(ISERROR(SEARCH("PARTIAL MET",H12)))</formula>
    </cfRule>
    <cfRule type="containsText" dxfId="51" priority="1163" operator="containsText" text="MET">
      <formula>NOT(ISERROR(SEARCH("MET",H12)))</formula>
    </cfRule>
    <cfRule type="containsText" dxfId="50" priority="1164" operator="containsText" text="NOT MET">
      <formula>NOT(ISERROR(SEARCH("NOT MET",H12)))</formula>
    </cfRule>
    <cfRule type="containsText" dxfId="49" priority="1165" operator="containsText" text="PARTIAL MET">
      <formula>NOT(ISERROR(SEARCH("PARTIAL MET",H12)))</formula>
    </cfRule>
    <cfRule type="containsText" dxfId="48" priority="1166" operator="containsText" text="MET">
      <formula>NOT(ISERROR(SEARCH("MET",H12)))</formula>
    </cfRule>
  </conditionalFormatting>
  <conditionalFormatting sqref="H19">
    <cfRule type="containsText" dxfId="47" priority="1154" operator="containsText" text="NOT MET">
      <formula>NOT(ISERROR(SEARCH("NOT MET",H19)))</formula>
    </cfRule>
    <cfRule type="containsText" dxfId="46" priority="1155" operator="containsText" text="PARTIAL MET">
      <formula>NOT(ISERROR(SEARCH("PARTIAL MET",H19)))</formula>
    </cfRule>
    <cfRule type="containsText" dxfId="45" priority="1156" operator="containsText" text="MET">
      <formula>NOT(ISERROR(SEARCH("MET",H19)))</formula>
    </cfRule>
    <cfRule type="containsText" dxfId="44" priority="1157" operator="containsText" text="NOT MET">
      <formula>NOT(ISERROR(SEARCH("NOT MET",H19)))</formula>
    </cfRule>
    <cfRule type="containsText" dxfId="43" priority="1158" operator="containsText" text="PARTIAL MET">
      <formula>NOT(ISERROR(SEARCH("PARTIAL MET",H19)))</formula>
    </cfRule>
    <cfRule type="containsText" dxfId="42" priority="1159" operator="containsText" text="MET">
      <formula>NOT(ISERROR(SEARCH("MET",H19)))</formula>
    </cfRule>
  </conditionalFormatting>
  <conditionalFormatting sqref="H25">
    <cfRule type="containsText" dxfId="41" priority="1147" operator="containsText" text="NOT MET">
      <formula>NOT(ISERROR(SEARCH("NOT MET",H25)))</formula>
    </cfRule>
    <cfRule type="containsText" dxfId="40" priority="1148" operator="containsText" text="PARTIAL MET">
      <formula>NOT(ISERROR(SEARCH("PARTIAL MET",H25)))</formula>
    </cfRule>
    <cfRule type="containsText" dxfId="39" priority="1149" operator="containsText" text="MET">
      <formula>NOT(ISERROR(SEARCH("MET",H25)))</formula>
    </cfRule>
    <cfRule type="containsText" dxfId="38" priority="1150" operator="containsText" text="NOT MET">
      <formula>NOT(ISERROR(SEARCH("NOT MET",H25)))</formula>
    </cfRule>
    <cfRule type="containsText" dxfId="37" priority="1151" operator="containsText" text="PARTIAL MET">
      <formula>NOT(ISERROR(SEARCH("PARTIAL MET",H25)))</formula>
    </cfRule>
    <cfRule type="containsText" dxfId="36" priority="1152" operator="containsText" text="MET">
      <formula>NOT(ISERROR(SEARCH("MET",H25)))</formula>
    </cfRule>
  </conditionalFormatting>
  <conditionalFormatting sqref="H31">
    <cfRule type="containsText" dxfId="35" priority="1140" operator="containsText" text="NOT MET">
      <formula>NOT(ISERROR(SEARCH("NOT MET",H31)))</formula>
    </cfRule>
    <cfRule type="containsText" dxfId="34" priority="1141" operator="containsText" text="PARTIAL MET">
      <formula>NOT(ISERROR(SEARCH("PARTIAL MET",H31)))</formula>
    </cfRule>
    <cfRule type="containsText" dxfId="33" priority="1142" operator="containsText" text="MET">
      <formula>NOT(ISERROR(SEARCH("MET",H31)))</formula>
    </cfRule>
    <cfRule type="containsText" dxfId="32" priority="1143" operator="containsText" text="NOT MET">
      <formula>NOT(ISERROR(SEARCH("NOT MET",H31)))</formula>
    </cfRule>
    <cfRule type="containsText" dxfId="31" priority="1144" operator="containsText" text="PARTIAL MET">
      <formula>NOT(ISERROR(SEARCH("PARTIAL MET",H31)))</formula>
    </cfRule>
    <cfRule type="containsText" dxfId="30" priority="1145" operator="containsText" text="MET">
      <formula>NOT(ISERROR(SEARCH("MET",H31)))</formula>
    </cfRule>
  </conditionalFormatting>
  <conditionalFormatting sqref="H37">
    <cfRule type="containsText" dxfId="29" priority="1133" operator="containsText" text="NOT MET">
      <formula>NOT(ISERROR(SEARCH("NOT MET",H37)))</formula>
    </cfRule>
    <cfRule type="containsText" dxfId="28" priority="1134" operator="containsText" text="PARTIAL MET">
      <formula>NOT(ISERROR(SEARCH("PARTIAL MET",H37)))</formula>
    </cfRule>
    <cfRule type="containsText" dxfId="27" priority="1135" operator="containsText" text="MET">
      <formula>NOT(ISERROR(SEARCH("MET",H37)))</formula>
    </cfRule>
    <cfRule type="containsText" dxfId="26" priority="1136" operator="containsText" text="NOT MET">
      <formula>NOT(ISERROR(SEARCH("NOT MET",H37)))</formula>
    </cfRule>
    <cfRule type="containsText" dxfId="25" priority="1137" operator="containsText" text="PARTIAL MET">
      <formula>NOT(ISERROR(SEARCH("PARTIAL MET",H37)))</formula>
    </cfRule>
    <cfRule type="containsText" dxfId="24" priority="1138" operator="containsText" text="MET">
      <formula>NOT(ISERROR(SEARCH("MET",H37)))</formula>
    </cfRule>
  </conditionalFormatting>
  <conditionalFormatting sqref="O13:O18 O20:O24">
    <cfRule type="containsText" dxfId="23" priority="1486" operator="containsText" text="غير مكتمل">
      <formula>NOT(ISERROR(SEARCH("غير مكتمل",O13)))</formula>
    </cfRule>
    <cfRule type="containsText" dxfId="22" priority="1487" operator="containsText" text="مكتمل">
      <formula>NOT(ISERROR(SEARCH("مكتمل",O13)))</formula>
    </cfRule>
  </conditionalFormatting>
  <conditionalFormatting sqref="O26:O30">
    <cfRule type="containsText" dxfId="21" priority="1047" operator="containsText" text="غير مكتمل">
      <formula>NOT(ISERROR(SEARCH("غير مكتمل",O26)))</formula>
    </cfRule>
    <cfRule type="containsText" dxfId="20" priority="1048" operator="containsText" text="مكتمل">
      <formula>NOT(ISERROR(SEARCH("مكتمل",O26)))</formula>
    </cfRule>
  </conditionalFormatting>
  <conditionalFormatting sqref="O32:O36">
    <cfRule type="containsText" dxfId="19" priority="1045" operator="containsText" text="غير مكتمل">
      <formula>NOT(ISERROR(SEARCH("غير مكتمل",O32)))</formula>
    </cfRule>
    <cfRule type="containsText" dxfId="18" priority="1046" operator="containsText" text="مكتمل">
      <formula>NOT(ISERROR(SEARCH("مكتمل",O32)))</formula>
    </cfRule>
  </conditionalFormatting>
  <conditionalFormatting sqref="O38:O42">
    <cfRule type="containsText" dxfId="17" priority="1043" operator="containsText" text="غير مكتمل">
      <formula>NOT(ISERROR(SEARCH("غير مكتمل",O38)))</formula>
    </cfRule>
    <cfRule type="containsText" dxfId="16" priority="1044" operator="containsText" text="مكتمل">
      <formula>NOT(ISERROR(SEARCH("مكتمل",O38)))</formula>
    </cfRule>
  </conditionalFormatting>
  <dataValidations count="3">
    <dataValidation type="custom" allowBlank="1" showErrorMessage="1" errorTitle="evaluation score error" error="scoring is only 0 or 1 or 2" promptTitle="standard evaluation score" prompt="enter 0 or 1 or 2" sqref="C38" xr:uid="{00000000-0002-0000-1500-000000000000}">
      <formula1>E38*$I$11+F38*$J$11+G38*$K$11</formula1>
    </dataValidation>
    <dataValidation type="list" allowBlank="1" showInputMessage="1" showErrorMessage="1" sqref="D2 E4 D20:D24 D10:D11 D13:D18 D26:D30 D32:D36 D38:D42" xr:uid="{00000000-0002-0000-1500-000001000000}">
      <formula1>$K$6:$K$9</formula1>
    </dataValidation>
    <dataValidation type="list" allowBlank="1" showInputMessage="1" showErrorMessage="1" sqref="O32:O36 O20:O24 O13:O18 O26:O30 O38:O42" xr:uid="{00000000-0002-0000-15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167" operator="containsText" id="{14D80EEC-B223-4717-B261-21193F83C129}">
            <xm:f>NOT(ISERROR(SEARCH($H$6,H12)))</xm:f>
            <xm:f>$H$6</xm:f>
            <x14:dxf>
              <fill>
                <patternFill>
                  <bgColor rgb="FF297B29"/>
                </patternFill>
              </fill>
            </x14:dxf>
          </x14:cfRule>
          <xm:sqref>H12</xm:sqref>
        </x14:conditionalFormatting>
        <x14:conditionalFormatting xmlns:xm="http://schemas.microsoft.com/office/excel/2006/main">
          <x14:cfRule type="containsText" priority="1160" operator="containsText" id="{9866B312-961B-4F27-A3D6-CE0FC64B4CC8}">
            <xm:f>NOT(ISERROR(SEARCH($H$6,H19)))</xm:f>
            <xm:f>$H$6</xm:f>
            <x14:dxf>
              <fill>
                <patternFill>
                  <bgColor rgb="FF297B29"/>
                </patternFill>
              </fill>
            </x14:dxf>
          </x14:cfRule>
          <xm:sqref>H19</xm:sqref>
        </x14:conditionalFormatting>
        <x14:conditionalFormatting xmlns:xm="http://schemas.microsoft.com/office/excel/2006/main">
          <x14:cfRule type="containsText" priority="1153" operator="containsText" id="{5A305F42-8FF6-4976-81A5-316B48DE3854}">
            <xm:f>NOT(ISERROR(SEARCH($H$6,H25)))</xm:f>
            <xm:f>$H$6</xm:f>
            <x14:dxf>
              <fill>
                <patternFill>
                  <bgColor rgb="FF297B29"/>
                </patternFill>
              </fill>
            </x14:dxf>
          </x14:cfRule>
          <xm:sqref>H25</xm:sqref>
        </x14:conditionalFormatting>
        <x14:conditionalFormatting xmlns:xm="http://schemas.microsoft.com/office/excel/2006/main">
          <x14:cfRule type="containsText" priority="1146" operator="containsText" id="{711C01E1-2A57-4119-9F5B-1FE6246DDBFB}">
            <xm:f>NOT(ISERROR(SEARCH($H$6,H31)))</xm:f>
            <xm:f>$H$6</xm:f>
            <x14:dxf>
              <fill>
                <patternFill>
                  <bgColor rgb="FF297B29"/>
                </patternFill>
              </fill>
            </x14:dxf>
          </x14:cfRule>
          <xm:sqref>H31</xm:sqref>
        </x14:conditionalFormatting>
        <x14:conditionalFormatting xmlns:xm="http://schemas.microsoft.com/office/excel/2006/main">
          <x14:cfRule type="containsText" priority="1139" operator="containsText" id="{84A8796E-26D7-4739-8BCC-1F7D3BA46608}">
            <xm:f>NOT(ISERROR(SEARCH($H$6,H37)))</xm:f>
            <xm:f>$H$6</xm:f>
            <x14:dxf>
              <fill>
                <patternFill>
                  <bgColor rgb="FF297B29"/>
                </patternFill>
              </fill>
            </x14:dxf>
          </x14:cfRule>
          <xm:sqref>H37</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3" tint="-0.249977111117893"/>
    <pageSetUpPr fitToPage="1"/>
  </sheetPr>
  <dimension ref="B1:J29"/>
  <sheetViews>
    <sheetView showGridLines="0" zoomScaleNormal="100" workbookViewId="0">
      <selection activeCell="I6" sqref="I6"/>
    </sheetView>
  </sheetViews>
  <sheetFormatPr defaultRowHeight="15.75"/>
  <cols>
    <col min="1" max="1" width="5.875" customWidth="1"/>
    <col min="2" max="2" width="6.75" customWidth="1"/>
    <col min="3" max="3" width="15.875" customWidth="1"/>
    <col min="4" max="4" width="16" customWidth="1"/>
    <col min="5" max="5" width="18.875" customWidth="1"/>
    <col min="6" max="6" width="16.75" customWidth="1"/>
    <col min="7" max="7" width="15.625" customWidth="1"/>
    <col min="8" max="8" width="15.5" customWidth="1"/>
    <col min="9" max="9" width="14" customWidth="1"/>
    <col min="10" max="10" width="6.875" customWidth="1"/>
  </cols>
  <sheetData>
    <row r="1" spans="2:10" ht="18" customHeight="1">
      <c r="B1" s="2"/>
      <c r="C1" s="549"/>
      <c r="D1" s="549"/>
      <c r="E1" s="549"/>
      <c r="F1" s="549"/>
      <c r="G1" s="549"/>
      <c r="H1" s="549"/>
      <c r="I1" s="549"/>
      <c r="J1" s="407"/>
    </row>
    <row r="2" spans="2:10" ht="25.5" customHeight="1">
      <c r="B2" s="2"/>
      <c r="C2" s="558" t="s">
        <v>465</v>
      </c>
      <c r="D2" s="558"/>
      <c r="E2" s="558"/>
      <c r="F2" s="558"/>
      <c r="G2" s="558"/>
      <c r="H2" s="558"/>
      <c r="I2" s="558"/>
      <c r="J2" s="407"/>
    </row>
    <row r="3" spans="2:10" ht="23.25" customHeight="1">
      <c r="B3" s="2"/>
      <c r="C3" s="569" t="s">
        <v>463</v>
      </c>
      <c r="D3" s="569"/>
      <c r="E3" s="569"/>
      <c r="F3" s="569"/>
      <c r="G3" s="569"/>
      <c r="H3" s="569"/>
      <c r="I3" s="569"/>
      <c r="J3" s="407"/>
    </row>
    <row r="4" spans="2:10" ht="23.25" customHeight="1">
      <c r="B4" s="2"/>
      <c r="C4" s="560" t="s">
        <v>0</v>
      </c>
      <c r="D4" s="560"/>
      <c r="E4" s="560"/>
      <c r="F4" s="560"/>
      <c r="G4" s="560"/>
      <c r="H4" s="560"/>
      <c r="I4" s="560"/>
      <c r="J4" s="407"/>
    </row>
    <row r="5" spans="2:10" ht="36.75" customHeight="1">
      <c r="B5" s="2"/>
      <c r="C5" s="192" t="s">
        <v>40</v>
      </c>
      <c r="D5" s="197" t="s">
        <v>146</v>
      </c>
      <c r="E5" s="194" t="s">
        <v>141</v>
      </c>
      <c r="F5" s="194" t="s">
        <v>147</v>
      </c>
      <c r="G5" s="194" t="s">
        <v>148</v>
      </c>
      <c r="H5" s="194" t="s">
        <v>149</v>
      </c>
      <c r="I5" s="192" t="s">
        <v>51</v>
      </c>
      <c r="J5" s="407"/>
    </row>
    <row r="6" spans="2:10" ht="28.5" customHeight="1">
      <c r="B6" s="2"/>
      <c r="C6" s="200"/>
      <c r="D6" s="76">
        <f>QPI!G12</f>
        <v>0.5</v>
      </c>
      <c r="E6" s="76">
        <f>QPI!G19</f>
        <v>0.5</v>
      </c>
      <c r="F6" s="76">
        <f>QPI!G25</f>
        <v>1</v>
      </c>
      <c r="G6" s="76">
        <f>QPI!G31</f>
        <v>0.75</v>
      </c>
      <c r="H6" s="76">
        <f>QPI!G37</f>
        <v>1</v>
      </c>
      <c r="I6" s="76">
        <f>AVERAGE(D6:H6)</f>
        <v>0.75</v>
      </c>
      <c r="J6" s="407"/>
    </row>
    <row r="7" spans="2:10" ht="30.75" customHeight="1">
      <c r="B7" s="2"/>
      <c r="J7" s="407"/>
    </row>
    <row r="8" spans="2:10">
      <c r="B8" s="2"/>
      <c r="J8" s="407"/>
    </row>
    <row r="9" spans="2:10">
      <c r="B9" s="2"/>
      <c r="J9" s="407"/>
    </row>
    <row r="10" spans="2:10">
      <c r="B10" s="2"/>
      <c r="J10" s="407"/>
    </row>
    <row r="11" spans="2:10">
      <c r="B11" s="2"/>
      <c r="J11" s="407"/>
    </row>
    <row r="12" spans="2:10">
      <c r="B12" s="2"/>
      <c r="J12" s="407"/>
    </row>
    <row r="13" spans="2:10">
      <c r="B13" s="2"/>
      <c r="J13" s="407"/>
    </row>
    <row r="14" spans="2:10">
      <c r="B14" s="2"/>
      <c r="J14" s="407"/>
    </row>
    <row r="15" spans="2:10">
      <c r="B15" s="2"/>
      <c r="J15" s="407"/>
    </row>
    <row r="16" spans="2:10">
      <c r="B16" s="2"/>
      <c r="J16" s="407"/>
    </row>
    <row r="17" spans="2:10">
      <c r="B17" s="2"/>
      <c r="J17" s="407"/>
    </row>
    <row r="18" spans="2:10">
      <c r="B18" s="2"/>
      <c r="J18" s="407"/>
    </row>
    <row r="19" spans="2:10">
      <c r="B19" s="2"/>
      <c r="J19" s="407"/>
    </row>
    <row r="20" spans="2:10">
      <c r="B20" s="2"/>
      <c r="J20" s="407"/>
    </row>
    <row r="21" spans="2:10">
      <c r="B21" s="2"/>
      <c r="J21" s="407"/>
    </row>
    <row r="22" spans="2:10">
      <c r="B22" s="2"/>
      <c r="J22" s="407"/>
    </row>
    <row r="23" spans="2:10">
      <c r="B23" s="2"/>
      <c r="J23" s="407"/>
    </row>
    <row r="24" spans="2:10">
      <c r="B24" s="2"/>
      <c r="J24" s="407"/>
    </row>
    <row r="25" spans="2:10">
      <c r="B25" s="2"/>
      <c r="J25" s="407"/>
    </row>
    <row r="26" spans="2:10">
      <c r="B26" s="2"/>
      <c r="J26" s="407"/>
    </row>
    <row r="27" spans="2:10">
      <c r="B27" s="2"/>
      <c r="J27" s="407"/>
    </row>
    <row r="28" spans="2:10">
      <c r="B28" s="407"/>
      <c r="C28" s="407"/>
      <c r="D28" s="407"/>
      <c r="E28" s="407"/>
      <c r="F28" s="407"/>
      <c r="G28" s="407"/>
      <c r="H28" s="407"/>
      <c r="I28" s="407"/>
      <c r="J28" s="407"/>
    </row>
    <row r="29" spans="2:10" ht="29.25" customHeight="1">
      <c r="B29" s="407"/>
      <c r="C29" s="407"/>
      <c r="D29" s="407"/>
      <c r="E29" s="407"/>
      <c r="F29" s="407"/>
      <c r="G29" s="407"/>
      <c r="H29" s="407"/>
      <c r="I29" s="407"/>
      <c r="J29" s="407"/>
    </row>
  </sheetData>
  <sheetProtection selectLockedCells="1"/>
  <mergeCells count="6">
    <mergeCell ref="J1:J29"/>
    <mergeCell ref="C1:I1"/>
    <mergeCell ref="C2:I2"/>
    <mergeCell ref="C3:I3"/>
    <mergeCell ref="C4:I4"/>
    <mergeCell ref="B28:I29"/>
  </mergeCells>
  <conditionalFormatting sqref="D6:I6">
    <cfRule type="containsText" dxfId="10" priority="43" operator="containsText" text="N/A">
      <formula>NOT(ISERROR(SEARCH("N/A",D6)))</formula>
    </cfRule>
    <cfRule type="cellIs" dxfId="9" priority="44" operator="equal">
      <formula>0.8</formula>
    </cfRule>
    <cfRule type="cellIs" dxfId="8" priority="45" operator="greaterThan">
      <formula>0.8</formula>
    </cfRule>
    <cfRule type="cellIs" dxfId="7" priority="46" operator="greaterThan">
      <formula>0.5</formula>
    </cfRule>
    <cfRule type="cellIs" dxfId="6" priority="47" operator="equal">
      <formula>0.5</formula>
    </cfRule>
    <cfRule type="cellIs" dxfId="5" priority="48" operator="lessThan">
      <formula>0.5</formula>
    </cfRule>
  </conditionalFormatting>
  <printOptions horizontalCentered="1" verticalCentered="1"/>
  <pageMargins left="0" right="0" top="0.15748031496062992" bottom="0.15748031496062992" header="0.31496062992125984" footer="0.31496062992125984"/>
  <pageSetup paperSize="9" scale="53" fitToHeight="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249977111117893"/>
  </sheetPr>
  <dimension ref="A1:N24"/>
  <sheetViews>
    <sheetView showGridLines="0" zoomScale="70" zoomScaleNormal="70" workbookViewId="0">
      <selection activeCell="N18" sqref="N18"/>
    </sheetView>
  </sheetViews>
  <sheetFormatPr defaultRowHeight="15.75"/>
  <cols>
    <col min="1" max="1" width="5.125" customWidth="1"/>
    <col min="2" max="2" width="15.75" customWidth="1"/>
    <col min="3" max="3" width="13.25" customWidth="1"/>
    <col min="4" max="4" width="14.125" customWidth="1"/>
    <col min="5" max="5" width="13.25" customWidth="1"/>
    <col min="6" max="6" width="13.875" customWidth="1"/>
    <col min="7" max="7" width="15.75" customWidth="1"/>
    <col min="8" max="8" width="14.375" customWidth="1"/>
    <col min="9" max="9" width="14.875" customWidth="1"/>
    <col min="10" max="10" width="13" customWidth="1"/>
    <col min="11" max="12" width="13.625" customWidth="1"/>
    <col min="13" max="13" width="16.875" customWidth="1"/>
    <col min="14" max="14" width="6.125" customWidth="1"/>
  </cols>
  <sheetData>
    <row r="1" spans="1:14">
      <c r="A1" s="2"/>
      <c r="B1" s="2"/>
      <c r="C1" s="2"/>
      <c r="D1" s="2"/>
      <c r="E1" s="2"/>
      <c r="F1" s="2"/>
      <c r="G1" s="2"/>
      <c r="H1" s="2"/>
      <c r="I1" s="2"/>
      <c r="J1" s="2"/>
      <c r="K1" s="2"/>
      <c r="L1" s="2"/>
      <c r="M1" s="2"/>
      <c r="N1" s="2"/>
    </row>
    <row r="2" spans="1:14" ht="27" customHeight="1">
      <c r="A2" s="2"/>
      <c r="B2" s="570" t="s">
        <v>59</v>
      </c>
      <c r="C2" s="570"/>
      <c r="D2" s="570"/>
      <c r="E2" s="570"/>
      <c r="F2" s="570"/>
      <c r="G2" s="570"/>
      <c r="H2" s="570"/>
      <c r="I2" s="570"/>
      <c r="J2" s="570"/>
      <c r="K2" s="570"/>
      <c r="L2" s="189"/>
      <c r="M2" s="113"/>
      <c r="N2" s="2"/>
    </row>
    <row r="3" spans="1:14" ht="33" customHeight="1">
      <c r="A3" s="2"/>
      <c r="B3" s="201" t="s">
        <v>60</v>
      </c>
      <c r="C3" s="201" t="s">
        <v>61</v>
      </c>
      <c r="D3" s="201" t="s">
        <v>158</v>
      </c>
      <c r="E3" s="201" t="s">
        <v>159</v>
      </c>
      <c r="F3" s="201" t="s">
        <v>63</v>
      </c>
      <c r="G3" s="201" t="s">
        <v>64</v>
      </c>
      <c r="H3" s="201" t="s">
        <v>62</v>
      </c>
      <c r="I3" s="201" t="s">
        <v>65</v>
      </c>
      <c r="J3" s="201" t="s">
        <v>160</v>
      </c>
      <c r="K3" s="201" t="s">
        <v>66</v>
      </c>
      <c r="L3" s="201" t="s">
        <v>190</v>
      </c>
      <c r="M3" s="202" t="s">
        <v>57</v>
      </c>
      <c r="N3" s="2"/>
    </row>
    <row r="4" spans="1:14" ht="27.75" customHeight="1">
      <c r="A4" s="2"/>
      <c r="B4" s="46">
        <f>APC!G29</f>
        <v>0.70833333333333337</v>
      </c>
      <c r="C4" s="46">
        <f>PCC!G75</f>
        <v>0.3125</v>
      </c>
      <c r="D4" s="46">
        <f>ACT!G64</f>
        <v>0.65</v>
      </c>
      <c r="E4" s="46">
        <f>ICD!G60</f>
        <v>0.84375</v>
      </c>
      <c r="F4" s="46">
        <f>EFS!G73</f>
        <v>0.34583333333333333</v>
      </c>
      <c r="G4" s="46" t="e">
        <f>#REF!</f>
        <v>#REF!</v>
      </c>
      <c r="H4" s="46">
        <f>OGM!G82</f>
        <v>0.7592592592592593</v>
      </c>
      <c r="I4" s="46">
        <f>WFM!G63</f>
        <v>0.66666666666666663</v>
      </c>
      <c r="J4" s="46">
        <f>IMT!G52</f>
        <v>0.7857142857142857</v>
      </c>
      <c r="K4" s="46">
        <f>QPI!G44</f>
        <v>0.75</v>
      </c>
      <c r="L4" s="46" t="e">
        <f>#REF!</f>
        <v>#REF!</v>
      </c>
      <c r="M4" s="46" t="e">
        <f>AVERAGE(C4:K4)</f>
        <v>#REF!</v>
      </c>
      <c r="N4" s="2"/>
    </row>
    <row r="5" spans="1:14">
      <c r="A5" s="2"/>
      <c r="N5" s="2"/>
    </row>
    <row r="6" spans="1:14">
      <c r="A6" s="2"/>
      <c r="N6" s="2"/>
    </row>
    <row r="7" spans="1:14">
      <c r="A7" s="2"/>
      <c r="N7" s="2"/>
    </row>
    <row r="8" spans="1:14">
      <c r="A8" s="2"/>
      <c r="N8" s="2"/>
    </row>
    <row r="9" spans="1:14">
      <c r="A9" s="2"/>
      <c r="N9" s="2"/>
    </row>
    <row r="10" spans="1:14">
      <c r="A10" s="2"/>
      <c r="N10" s="2"/>
    </row>
    <row r="11" spans="1:14">
      <c r="A11" s="2"/>
      <c r="N11" s="2"/>
    </row>
    <row r="12" spans="1:14">
      <c r="A12" s="2"/>
      <c r="N12" s="2"/>
    </row>
    <row r="13" spans="1:14">
      <c r="A13" s="2"/>
      <c r="N13" s="2"/>
    </row>
    <row r="14" spans="1:14">
      <c r="A14" s="2"/>
      <c r="N14" s="2"/>
    </row>
    <row r="15" spans="1:14">
      <c r="A15" s="2"/>
      <c r="B15" s="1"/>
      <c r="C15" s="1"/>
      <c r="D15" s="1"/>
      <c r="E15" s="1"/>
      <c r="F15" s="1"/>
      <c r="G15" s="1"/>
      <c r="H15" s="1"/>
      <c r="I15" s="1"/>
      <c r="J15" s="1"/>
      <c r="K15" s="1"/>
      <c r="L15" s="1"/>
      <c r="M15" s="1"/>
      <c r="N15" s="2"/>
    </row>
    <row r="16" spans="1:14">
      <c r="A16" s="2"/>
      <c r="B16" s="1"/>
      <c r="C16" s="1"/>
      <c r="D16" s="1"/>
      <c r="E16" s="1"/>
      <c r="F16" s="1"/>
      <c r="G16" s="1"/>
      <c r="H16" s="1"/>
      <c r="I16" s="1"/>
      <c r="J16" s="1"/>
      <c r="K16" s="1"/>
      <c r="L16" s="1"/>
      <c r="M16" s="1"/>
      <c r="N16" s="2"/>
    </row>
    <row r="17" spans="1:14">
      <c r="A17" s="2"/>
      <c r="N17" s="2"/>
    </row>
    <row r="18" spans="1:14">
      <c r="A18" s="2"/>
      <c r="N18" s="2"/>
    </row>
    <row r="19" spans="1:14">
      <c r="A19" s="2"/>
      <c r="N19" s="2"/>
    </row>
    <row r="20" spans="1:14">
      <c r="A20" s="2"/>
      <c r="N20" s="2"/>
    </row>
    <row r="21" spans="1:14">
      <c r="A21" s="2"/>
      <c r="N21" s="2"/>
    </row>
    <row r="22" spans="1:14">
      <c r="A22" s="2"/>
      <c r="N22" s="2"/>
    </row>
    <row r="23" spans="1:14">
      <c r="A23" s="2"/>
      <c r="B23" s="2"/>
      <c r="C23" s="2"/>
      <c r="D23" s="2"/>
      <c r="E23" s="2"/>
      <c r="F23" s="2"/>
      <c r="G23" s="2"/>
      <c r="H23" s="2"/>
      <c r="I23" s="2"/>
      <c r="J23" s="2"/>
      <c r="K23" s="2"/>
      <c r="L23" s="2"/>
      <c r="M23" s="2"/>
      <c r="N23" s="2"/>
    </row>
    <row r="24" spans="1:14">
      <c r="A24" s="2"/>
      <c r="B24" s="2"/>
      <c r="C24" s="2"/>
      <c r="D24" s="2"/>
      <c r="E24" s="2"/>
      <c r="F24" s="2"/>
      <c r="G24" s="2"/>
      <c r="H24" s="2"/>
      <c r="I24" s="2"/>
      <c r="J24" s="2"/>
      <c r="K24" s="2"/>
      <c r="L24" s="2"/>
      <c r="M24" s="2"/>
      <c r="N24" s="2"/>
    </row>
  </sheetData>
  <sheetProtection selectLockedCells="1"/>
  <mergeCells count="1">
    <mergeCell ref="B2:K2"/>
  </mergeCells>
  <conditionalFormatting sqref="B4:M4">
    <cfRule type="cellIs" dxfId="4" priority="8" operator="equal">
      <formula>0.8</formula>
    </cfRule>
    <cfRule type="cellIs" dxfId="3" priority="9" operator="greaterThan">
      <formula>0.8</formula>
    </cfRule>
    <cfRule type="cellIs" dxfId="2" priority="10" operator="greaterThan">
      <formula>0.5</formula>
    </cfRule>
    <cfRule type="cellIs" dxfId="1" priority="11" operator="equal">
      <formula>0.5</formula>
    </cfRule>
    <cfRule type="cellIs" dxfId="0" priority="12" operator="lessThan">
      <formula>0.5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249977111117893"/>
  </sheetPr>
  <dimension ref="B1:H21"/>
  <sheetViews>
    <sheetView zoomScale="80" zoomScaleNormal="80" workbookViewId="0">
      <selection activeCell="C3" sqref="C3:G3"/>
    </sheetView>
  </sheetViews>
  <sheetFormatPr defaultRowHeight="15.75"/>
  <cols>
    <col min="1" max="1" width="9.25" customWidth="1"/>
    <col min="2" max="2" width="8.875" customWidth="1"/>
    <col min="3" max="3" width="15.875" customWidth="1"/>
    <col min="4" max="4" width="18.875" customWidth="1"/>
    <col min="5" max="5" width="23.25" customWidth="1"/>
    <col min="6" max="6" width="22.375" customWidth="1"/>
    <col min="7" max="7" width="17.25" customWidth="1"/>
    <col min="8" max="8" width="9" customWidth="1"/>
  </cols>
  <sheetData>
    <row r="1" spans="2:8">
      <c r="B1" s="2"/>
      <c r="C1" s="2"/>
      <c r="D1" s="2"/>
      <c r="E1" s="2"/>
      <c r="F1" s="2"/>
      <c r="G1" s="2"/>
      <c r="H1" s="2"/>
    </row>
    <row r="2" spans="2:8" ht="18.75" customHeight="1">
      <c r="B2" s="2"/>
      <c r="C2" s="402" t="s">
        <v>465</v>
      </c>
      <c r="D2" s="403"/>
      <c r="E2" s="403"/>
      <c r="F2" s="403"/>
      <c r="G2" s="404"/>
      <c r="H2" s="2"/>
    </row>
    <row r="3" spans="2:8" ht="22.5" customHeight="1">
      <c r="B3" s="2"/>
      <c r="C3" s="406" t="s">
        <v>459</v>
      </c>
      <c r="D3" s="406"/>
      <c r="E3" s="406"/>
      <c r="F3" s="406"/>
      <c r="G3" s="406"/>
      <c r="H3" s="2"/>
    </row>
    <row r="4" spans="2:8" ht="18.75" customHeight="1">
      <c r="B4" s="2"/>
      <c r="C4" s="405" t="s">
        <v>0</v>
      </c>
      <c r="D4" s="405"/>
      <c r="E4" s="405"/>
      <c r="F4" s="405"/>
      <c r="G4" s="405"/>
      <c r="H4" s="2"/>
    </row>
    <row r="5" spans="2:8" ht="22.5" customHeight="1">
      <c r="B5" s="2"/>
      <c r="C5" s="203" t="s">
        <v>40</v>
      </c>
      <c r="D5" s="204" t="s">
        <v>36</v>
      </c>
      <c r="E5" s="204" t="s">
        <v>37</v>
      </c>
      <c r="F5" s="204" t="s">
        <v>38</v>
      </c>
      <c r="G5" s="203" t="s">
        <v>41</v>
      </c>
      <c r="H5" s="2"/>
    </row>
    <row r="6" spans="2:8" ht="21" customHeight="1">
      <c r="B6" s="2"/>
      <c r="C6" s="205"/>
      <c r="D6" s="190">
        <f>APC!G12</f>
        <v>1</v>
      </c>
      <c r="E6" s="190">
        <f>APC!G17</f>
        <v>0.5</v>
      </c>
      <c r="F6" s="190">
        <f>APC!G23</f>
        <v>0.625</v>
      </c>
      <c r="G6" s="190">
        <f>AVERAGE(D6:F6)</f>
        <v>0.70833333333333337</v>
      </c>
      <c r="H6" s="2"/>
    </row>
    <row r="7" spans="2:8">
      <c r="B7" s="2"/>
      <c r="H7" s="2"/>
    </row>
    <row r="8" spans="2:8">
      <c r="B8" s="2"/>
      <c r="H8" s="2"/>
    </row>
    <row r="9" spans="2:8">
      <c r="B9" s="2"/>
      <c r="H9" s="2"/>
    </row>
    <row r="10" spans="2:8">
      <c r="B10" s="2"/>
      <c r="H10" s="2"/>
    </row>
    <row r="11" spans="2:8">
      <c r="B11" s="2"/>
      <c r="H11" s="2"/>
    </row>
    <row r="12" spans="2:8">
      <c r="B12" s="2"/>
      <c r="H12" s="2"/>
    </row>
    <row r="13" spans="2:8">
      <c r="B13" s="2"/>
      <c r="H13" s="2"/>
    </row>
    <row r="14" spans="2:8">
      <c r="B14" s="2"/>
      <c r="H14" s="2"/>
    </row>
    <row r="15" spans="2:8">
      <c r="B15" s="2"/>
      <c r="H15" s="2"/>
    </row>
    <row r="16" spans="2:8">
      <c r="B16" s="2"/>
      <c r="H16" s="2"/>
    </row>
    <row r="17" spans="2:8">
      <c r="B17" s="2"/>
      <c r="H17" s="2"/>
    </row>
    <row r="18" spans="2:8">
      <c r="B18" s="2"/>
      <c r="H18" s="2"/>
    </row>
    <row r="19" spans="2:8">
      <c r="B19" s="2"/>
      <c r="H19" s="2"/>
    </row>
    <row r="20" spans="2:8">
      <c r="B20" s="2"/>
      <c r="H20" s="2"/>
    </row>
    <row r="21" spans="2:8">
      <c r="B21" s="2"/>
      <c r="C21" s="2"/>
      <c r="D21" s="2"/>
      <c r="E21" s="2"/>
      <c r="F21" s="2"/>
      <c r="G21" s="2"/>
      <c r="H21" s="2"/>
    </row>
  </sheetData>
  <sheetProtection selectLockedCells="1"/>
  <mergeCells count="3">
    <mergeCell ref="C2:G2"/>
    <mergeCell ref="C4:G4"/>
    <mergeCell ref="C3:G3"/>
  </mergeCells>
  <conditionalFormatting sqref="D6:G6">
    <cfRule type="containsText" dxfId="3174" priority="69" operator="containsText" text="N/A">
      <formula>NOT(ISERROR(SEARCH("N/A",D6)))</formula>
    </cfRule>
    <cfRule type="cellIs" dxfId="3173" priority="70" operator="equal">
      <formula>0.8</formula>
    </cfRule>
    <cfRule type="cellIs" dxfId="3172" priority="71" operator="greaterThan">
      <formula>0.8</formula>
    </cfRule>
    <cfRule type="cellIs" dxfId="3171" priority="72" operator="greaterThan">
      <formula>0.5</formula>
    </cfRule>
    <cfRule type="cellIs" dxfId="3170" priority="73" operator="equal">
      <formula>0.5</formula>
    </cfRule>
    <cfRule type="cellIs" dxfId="3169" priority="74" operator="lessThan">
      <formula>0.5</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T2410"/>
  <sheetViews>
    <sheetView topLeftCell="A65" zoomScale="40" zoomScaleNormal="40" workbookViewId="0">
      <selection activeCell="C81" sqref="C81"/>
    </sheetView>
  </sheetViews>
  <sheetFormatPr defaultColWidth="12.75" defaultRowHeight="15.75"/>
  <cols>
    <col min="1" max="1" width="10.625" style="14" customWidth="1"/>
    <col min="2" max="2" width="14.625" style="25" customWidth="1"/>
    <col min="3" max="3" width="154.875" style="169" customWidth="1"/>
    <col min="4" max="4" width="16.875" style="24" customWidth="1"/>
    <col min="5" max="5" width="33.125" style="27" customWidth="1"/>
    <col min="6" max="6" width="13" style="24" customWidth="1"/>
    <col min="7" max="7" width="25.125" style="23" customWidth="1"/>
    <col min="8" max="8" width="28.375" style="23" customWidth="1"/>
    <col min="9" max="9" width="30.125" style="26" customWidth="1"/>
    <col min="10" max="10" width="22.5" style="14" customWidth="1"/>
    <col min="11" max="11" width="26.75" style="14" customWidth="1"/>
    <col min="12" max="12" width="36.5" style="26" customWidth="1"/>
    <col min="13" max="13" width="31.5" style="14" customWidth="1"/>
    <col min="14" max="14" width="29.25" style="14" customWidth="1"/>
    <col min="15" max="15" width="21.375" style="14" customWidth="1"/>
    <col min="16" max="16" width="10.5" style="23" customWidth="1"/>
    <col min="17" max="18" width="21" style="14" customWidth="1"/>
    <col min="19" max="16384" width="12.75" style="14"/>
  </cols>
  <sheetData>
    <row r="1" spans="1:20" ht="27.75" customHeight="1">
      <c r="A1" s="211"/>
      <c r="B1" s="211"/>
      <c r="C1" s="211"/>
      <c r="D1" s="211"/>
      <c r="E1" s="211"/>
      <c r="F1" s="211"/>
      <c r="G1" s="211"/>
      <c r="H1" s="211"/>
      <c r="I1" s="211"/>
      <c r="J1" s="211"/>
      <c r="K1" s="211"/>
      <c r="L1" s="211"/>
      <c r="M1" s="211"/>
      <c r="N1" s="211"/>
      <c r="O1" s="211"/>
      <c r="P1" s="211"/>
      <c r="Q1" s="13"/>
      <c r="R1" s="13"/>
      <c r="S1" s="13"/>
    </row>
    <row r="2" spans="1:20" ht="58.5" customHeight="1">
      <c r="A2" s="212" t="s">
        <v>162</v>
      </c>
      <c r="B2" s="212"/>
      <c r="C2" s="212"/>
      <c r="D2" s="212"/>
      <c r="E2" s="212"/>
      <c r="F2" s="212"/>
      <c r="G2" s="212"/>
      <c r="H2" s="212"/>
      <c r="I2" s="212"/>
      <c r="J2" s="212"/>
      <c r="K2" s="212"/>
      <c r="L2" s="212"/>
      <c r="M2" s="212"/>
      <c r="N2" s="212"/>
      <c r="O2" s="212"/>
      <c r="P2" s="213"/>
      <c r="Q2" s="13"/>
      <c r="R2" s="13"/>
      <c r="S2" s="13"/>
    </row>
    <row r="3" spans="1:20" ht="60.75" customHeight="1">
      <c r="A3" s="214"/>
      <c r="B3" s="1"/>
      <c r="C3" s="370" t="s">
        <v>470</v>
      </c>
      <c r="D3" s="371"/>
      <c r="E3" s="371"/>
      <c r="F3" s="371"/>
      <c r="G3" s="371"/>
      <c r="H3" s="371"/>
      <c r="I3" s="371"/>
      <c r="J3" s="371"/>
      <c r="K3" s="371"/>
      <c r="L3" s="371"/>
      <c r="M3" s="371"/>
      <c r="N3" s="371"/>
      <c r="O3" s="15"/>
      <c r="P3" s="69"/>
      <c r="Q3" s="13"/>
      <c r="R3" s="13"/>
      <c r="S3" s="13"/>
    </row>
    <row r="4" spans="1:20" ht="54.75" customHeight="1">
      <c r="A4" s="214"/>
      <c r="B4" s="16"/>
      <c r="C4" s="215"/>
      <c r="D4" s="17"/>
      <c r="E4" s="217" t="s">
        <v>0</v>
      </c>
      <c r="F4" s="217"/>
      <c r="G4" s="217"/>
      <c r="H4" s="217"/>
      <c r="I4" s="217"/>
      <c r="J4" s="217"/>
      <c r="K4" s="217"/>
      <c r="L4" s="217"/>
      <c r="M4" s="217"/>
      <c r="N4" s="15"/>
      <c r="O4" s="15"/>
      <c r="P4" s="70"/>
      <c r="Q4" s="13"/>
      <c r="R4" s="13"/>
      <c r="S4" s="13"/>
    </row>
    <row r="5" spans="1:20" ht="52.5" customHeight="1">
      <c r="A5" s="214"/>
      <c r="B5" s="16"/>
      <c r="C5" s="139"/>
      <c r="D5" s="1"/>
      <c r="E5" s="66"/>
      <c r="F5" s="218" t="s">
        <v>20</v>
      </c>
      <c r="G5" s="219"/>
      <c r="H5" s="218" t="s">
        <v>21</v>
      </c>
      <c r="I5" s="220"/>
      <c r="J5" s="219"/>
      <c r="K5" s="52" t="s">
        <v>4</v>
      </c>
      <c r="L5" s="52" t="s">
        <v>22</v>
      </c>
      <c r="M5" s="15"/>
      <c r="N5" s="1"/>
      <c r="O5" s="1"/>
      <c r="P5" s="70"/>
      <c r="Q5" s="13"/>
      <c r="R5" s="13"/>
      <c r="S5" s="13"/>
    </row>
    <row r="6" spans="1:20" s="18" customFormat="1" ht="44.25" customHeight="1">
      <c r="A6" s="214"/>
      <c r="B6" s="16"/>
      <c r="C6" s="139"/>
      <c r="D6" s="1"/>
      <c r="E6" s="66"/>
      <c r="F6" s="223" t="s">
        <v>1</v>
      </c>
      <c r="G6" s="224"/>
      <c r="H6" s="225" t="s">
        <v>23</v>
      </c>
      <c r="I6" s="226"/>
      <c r="J6" s="227"/>
      <c r="K6" s="65">
        <v>2</v>
      </c>
      <c r="L6" s="61" t="s">
        <v>24</v>
      </c>
      <c r="M6" s="1"/>
      <c r="N6" s="1"/>
      <c r="O6" s="1"/>
      <c r="P6" s="70"/>
      <c r="Q6" s="13"/>
      <c r="R6" s="13"/>
      <c r="S6" s="13"/>
    </row>
    <row r="7" spans="1:20" s="18" customFormat="1" ht="33.75" customHeight="1">
      <c r="A7" s="214"/>
      <c r="B7" s="16"/>
      <c r="C7" s="139"/>
      <c r="D7" s="1"/>
      <c r="E7" s="66"/>
      <c r="F7" s="228" t="s">
        <v>2</v>
      </c>
      <c r="G7" s="229"/>
      <c r="H7" s="225" t="s">
        <v>25</v>
      </c>
      <c r="I7" s="226"/>
      <c r="J7" s="227"/>
      <c r="K7" s="65">
        <v>1</v>
      </c>
      <c r="L7" s="62" t="s">
        <v>172</v>
      </c>
      <c r="M7" s="1"/>
      <c r="N7" s="1"/>
      <c r="O7" s="1"/>
      <c r="P7" s="70"/>
      <c r="Q7" s="13"/>
      <c r="R7" s="13"/>
      <c r="S7" s="13"/>
    </row>
    <row r="8" spans="1:20" s="18" customFormat="1" ht="39" customHeight="1">
      <c r="A8" s="214"/>
      <c r="B8" s="16"/>
      <c r="C8" s="139"/>
      <c r="D8" s="1"/>
      <c r="E8" s="66"/>
      <c r="F8" s="230" t="s">
        <v>3</v>
      </c>
      <c r="G8" s="231"/>
      <c r="H8" s="225" t="s">
        <v>26</v>
      </c>
      <c r="I8" s="226"/>
      <c r="J8" s="227"/>
      <c r="K8" s="65">
        <v>0</v>
      </c>
      <c r="L8" s="63" t="s">
        <v>5</v>
      </c>
      <c r="M8" s="1"/>
      <c r="N8" s="1"/>
      <c r="O8" s="1"/>
      <c r="P8" s="70"/>
      <c r="Q8" s="13"/>
      <c r="R8" s="13"/>
      <c r="S8" s="13"/>
    </row>
    <row r="9" spans="1:20" s="19" customFormat="1" ht="38.25" customHeight="1">
      <c r="A9" s="214"/>
      <c r="B9" s="16"/>
      <c r="C9" s="216"/>
      <c r="D9" s="1"/>
      <c r="E9" s="66"/>
      <c r="F9" s="232" t="s">
        <v>27</v>
      </c>
      <c r="G9" s="233"/>
      <c r="H9" s="225" t="s">
        <v>28</v>
      </c>
      <c r="I9" s="226"/>
      <c r="J9" s="227"/>
      <c r="K9" s="65" t="s">
        <v>29</v>
      </c>
      <c r="L9" s="64" t="s">
        <v>29</v>
      </c>
      <c r="M9" s="1"/>
      <c r="N9" s="222"/>
      <c r="O9" s="222"/>
      <c r="P9" s="70"/>
      <c r="Q9" s="13"/>
      <c r="R9" s="13"/>
      <c r="S9" s="13"/>
    </row>
    <row r="10" spans="1:20" s="19" customFormat="1" ht="41.25" customHeight="1">
      <c r="A10" s="214"/>
      <c r="B10" s="221" t="s">
        <v>48</v>
      </c>
      <c r="C10" s="244" t="s">
        <v>49</v>
      </c>
      <c r="D10" s="221" t="s">
        <v>4</v>
      </c>
      <c r="E10" s="234" t="s">
        <v>30</v>
      </c>
      <c r="F10" s="235"/>
      <c r="G10" s="221" t="s">
        <v>31</v>
      </c>
      <c r="H10" s="221" t="s">
        <v>32</v>
      </c>
      <c r="I10" s="218" t="s">
        <v>166</v>
      </c>
      <c r="J10" s="220"/>
      <c r="K10" s="219"/>
      <c r="L10" s="218" t="s">
        <v>6</v>
      </c>
      <c r="M10" s="220"/>
      <c r="N10" s="220"/>
      <c r="O10" s="219"/>
      <c r="P10" s="70"/>
      <c r="Q10" s="13"/>
      <c r="R10" s="13"/>
      <c r="S10" s="13"/>
    </row>
    <row r="11" spans="1:20" s="19" customFormat="1" ht="54.75" customHeight="1">
      <c r="A11" s="214"/>
      <c r="B11" s="221"/>
      <c r="C11" s="244"/>
      <c r="D11" s="221"/>
      <c r="E11" s="236"/>
      <c r="F11" s="237"/>
      <c r="G11" s="221"/>
      <c r="H11" s="221"/>
      <c r="I11" s="52" t="s">
        <v>33</v>
      </c>
      <c r="J11" s="52" t="s">
        <v>164</v>
      </c>
      <c r="K11" s="52" t="s">
        <v>165</v>
      </c>
      <c r="L11" s="52" t="s">
        <v>168</v>
      </c>
      <c r="M11" s="52" t="s">
        <v>167</v>
      </c>
      <c r="N11" s="52" t="s">
        <v>8</v>
      </c>
      <c r="O11" s="52" t="s">
        <v>9</v>
      </c>
      <c r="P11" s="70"/>
      <c r="Q11" s="18"/>
      <c r="R11" s="18"/>
      <c r="S11" s="18"/>
      <c r="T11" s="18"/>
    </row>
    <row r="12" spans="1:20" s="19" customFormat="1" ht="85.5" customHeight="1">
      <c r="A12" s="238"/>
      <c r="B12" s="31" t="s">
        <v>42</v>
      </c>
      <c r="C12" s="240" t="s">
        <v>471</v>
      </c>
      <c r="D12" s="241"/>
      <c r="E12" s="241"/>
      <c r="F12" s="241"/>
      <c r="G12" s="20">
        <f>IF(COUNT(D13:D16)=0,"N/A",SUM(D13:D16)/(COUNT(D13:D16)*2))</f>
        <v>0.5</v>
      </c>
      <c r="H12" s="21" t="str">
        <f>IF(G12="N/A","N/A", IF(G12&gt;=80%,"MET",IF(G12&gt;=50%,"PARTIAL MET","Not Met")))</f>
        <v>PARTIAL MET</v>
      </c>
      <c r="I12" s="206"/>
      <c r="J12" s="207"/>
      <c r="K12" s="207"/>
      <c r="L12" s="207"/>
      <c r="M12" s="207"/>
      <c r="N12" s="207"/>
      <c r="O12" s="208"/>
      <c r="P12" s="68"/>
      <c r="Q12" s="18"/>
      <c r="R12" s="18"/>
      <c r="S12" s="18"/>
      <c r="T12" s="18"/>
    </row>
    <row r="13" spans="1:20" s="18" customFormat="1" ht="74.25" customHeight="1">
      <c r="A13" s="68"/>
      <c r="B13" s="28">
        <v>1</v>
      </c>
      <c r="C13" s="101" t="s">
        <v>472</v>
      </c>
      <c r="D13" s="122">
        <v>2</v>
      </c>
      <c r="E13" s="209"/>
      <c r="F13" s="210"/>
      <c r="G13" s="242"/>
      <c r="H13" s="242"/>
      <c r="I13" s="22"/>
      <c r="J13" s="22"/>
      <c r="K13" s="22"/>
      <c r="L13" s="22"/>
      <c r="M13" s="22"/>
      <c r="N13" s="22"/>
      <c r="O13" s="37" t="s">
        <v>10</v>
      </c>
      <c r="P13" s="68"/>
    </row>
    <row r="14" spans="1:20" s="18" customFormat="1" ht="75" customHeight="1">
      <c r="A14" s="68"/>
      <c r="B14" s="28">
        <v>2</v>
      </c>
      <c r="C14" s="101" t="s">
        <v>473</v>
      </c>
      <c r="D14" s="122">
        <v>0</v>
      </c>
      <c r="E14" s="209"/>
      <c r="F14" s="210"/>
      <c r="G14" s="243"/>
      <c r="H14" s="243"/>
      <c r="I14" s="22"/>
      <c r="J14" s="22"/>
      <c r="K14" s="22"/>
      <c r="L14" s="22"/>
      <c r="M14" s="22"/>
      <c r="N14" s="22"/>
      <c r="O14" s="37" t="s">
        <v>11</v>
      </c>
      <c r="P14" s="68"/>
    </row>
    <row r="15" spans="1:20" s="18" customFormat="1" ht="70.5" customHeight="1">
      <c r="A15" s="68"/>
      <c r="B15" s="28">
        <v>3</v>
      </c>
      <c r="C15" s="101" t="s">
        <v>474</v>
      </c>
      <c r="D15" s="122" t="s">
        <v>29</v>
      </c>
      <c r="E15" s="209"/>
      <c r="F15" s="210"/>
      <c r="G15" s="243"/>
      <c r="H15" s="243"/>
      <c r="I15" s="22"/>
      <c r="J15" s="22"/>
      <c r="K15" s="22"/>
      <c r="L15" s="22"/>
      <c r="M15" s="22"/>
      <c r="N15" s="22"/>
      <c r="O15" s="37" t="s">
        <v>10</v>
      </c>
      <c r="P15" s="68"/>
    </row>
    <row r="16" spans="1:20" s="18" customFormat="1" ht="70.5" customHeight="1">
      <c r="A16" s="68"/>
      <c r="B16" s="28">
        <v>4</v>
      </c>
      <c r="C16" s="101" t="s">
        <v>475</v>
      </c>
      <c r="D16" s="122" t="s">
        <v>29</v>
      </c>
      <c r="E16" s="130"/>
      <c r="F16" s="131"/>
      <c r="G16" s="243"/>
      <c r="H16" s="243"/>
      <c r="I16" s="22"/>
      <c r="J16" s="22"/>
      <c r="K16" s="22"/>
      <c r="L16" s="22"/>
      <c r="M16" s="22"/>
      <c r="N16" s="22"/>
      <c r="O16" s="37"/>
      <c r="P16" s="68"/>
    </row>
    <row r="17" spans="1:20" s="19" customFormat="1" ht="67.5" customHeight="1">
      <c r="A17" s="68"/>
      <c r="B17" s="31" t="s">
        <v>43</v>
      </c>
      <c r="C17" s="188" t="s">
        <v>476</v>
      </c>
      <c r="D17" s="187"/>
      <c r="E17" s="187"/>
      <c r="F17" s="187"/>
      <c r="G17" s="20">
        <f>IF(COUNT(D18:D22)=0,"N/A",SUM(D18:D22)/(COUNT(D18:D22)*2))</f>
        <v>0.5</v>
      </c>
      <c r="H17" s="21" t="str">
        <f>IF(G17="N/A","N/A", IF(G17&gt;=80%,"MET",IF(G17&gt;=50%,"PARTIAL MET","Not Met")))</f>
        <v>PARTIAL MET</v>
      </c>
      <c r="I17" s="206"/>
      <c r="J17" s="207"/>
      <c r="K17" s="207"/>
      <c r="L17" s="207"/>
      <c r="M17" s="207"/>
      <c r="N17" s="207"/>
      <c r="O17" s="208"/>
      <c r="P17" s="68"/>
      <c r="Q17" s="18"/>
      <c r="R17" s="18"/>
      <c r="S17" s="18"/>
      <c r="T17" s="18"/>
    </row>
    <row r="18" spans="1:20" s="18" customFormat="1" ht="70.5" customHeight="1">
      <c r="A18" s="68"/>
      <c r="B18" s="28">
        <v>1</v>
      </c>
      <c r="C18" s="101" t="s">
        <v>477</v>
      </c>
      <c r="D18" s="122">
        <v>1</v>
      </c>
      <c r="E18" s="209"/>
      <c r="F18" s="210"/>
      <c r="G18" s="242"/>
      <c r="H18" s="242"/>
      <c r="I18" s="33"/>
      <c r="J18" s="22"/>
      <c r="K18" s="22"/>
      <c r="L18" s="22"/>
      <c r="M18" s="22"/>
      <c r="N18" s="22"/>
      <c r="O18" s="37" t="s">
        <v>11</v>
      </c>
      <c r="P18" s="68"/>
    </row>
    <row r="19" spans="1:20" s="18" customFormat="1" ht="70.5" customHeight="1">
      <c r="A19" s="68"/>
      <c r="B19" s="28">
        <v>2</v>
      </c>
      <c r="C19" s="101" t="s">
        <v>478</v>
      </c>
      <c r="D19" s="122" t="s">
        <v>29</v>
      </c>
      <c r="E19" s="130"/>
      <c r="F19" s="131"/>
      <c r="G19" s="243"/>
      <c r="H19" s="243"/>
      <c r="I19" s="33"/>
      <c r="J19" s="22"/>
      <c r="K19" s="22"/>
      <c r="L19" s="22"/>
      <c r="M19" s="22"/>
      <c r="N19" s="22"/>
      <c r="O19" s="37"/>
      <c r="P19" s="68"/>
    </row>
    <row r="20" spans="1:20" s="18" customFormat="1" ht="70.5" customHeight="1">
      <c r="A20" s="68"/>
      <c r="B20" s="28">
        <v>3</v>
      </c>
      <c r="C20" s="101" t="s">
        <v>479</v>
      </c>
      <c r="D20" s="122" t="s">
        <v>29</v>
      </c>
      <c r="E20" s="130"/>
      <c r="F20" s="131"/>
      <c r="G20" s="243"/>
      <c r="H20" s="243"/>
      <c r="I20" s="33"/>
      <c r="J20" s="22"/>
      <c r="K20" s="22"/>
      <c r="L20" s="22"/>
      <c r="M20" s="22"/>
      <c r="N20" s="22"/>
      <c r="O20" s="37"/>
      <c r="P20" s="68"/>
    </row>
    <row r="21" spans="1:20" s="18" customFormat="1" ht="70.5" customHeight="1">
      <c r="A21" s="68"/>
      <c r="B21" s="28">
        <v>4</v>
      </c>
      <c r="C21" s="101" t="s">
        <v>480</v>
      </c>
      <c r="D21" s="122" t="s">
        <v>29</v>
      </c>
      <c r="E21" s="130"/>
      <c r="F21" s="131"/>
      <c r="G21" s="243"/>
      <c r="H21" s="243"/>
      <c r="I21" s="33"/>
      <c r="J21" s="22"/>
      <c r="K21" s="22"/>
      <c r="L21" s="22"/>
      <c r="M21" s="22"/>
      <c r="N21" s="22"/>
      <c r="O21" s="37"/>
      <c r="P21" s="68"/>
    </row>
    <row r="22" spans="1:20" s="18" customFormat="1" ht="70.5" customHeight="1">
      <c r="A22" s="68"/>
      <c r="B22" s="28">
        <v>5</v>
      </c>
      <c r="C22" s="101" t="s">
        <v>481</v>
      </c>
      <c r="D22" s="122" t="s">
        <v>29</v>
      </c>
      <c r="E22" s="209"/>
      <c r="F22" s="210"/>
      <c r="G22" s="243"/>
      <c r="H22" s="243"/>
      <c r="I22" s="33"/>
      <c r="J22" s="22"/>
      <c r="K22" s="22"/>
      <c r="L22" s="22"/>
      <c r="M22" s="22"/>
      <c r="N22" s="22"/>
      <c r="O22" s="37" t="s">
        <v>11</v>
      </c>
      <c r="P22" s="68"/>
    </row>
    <row r="23" spans="1:20" s="19" customFormat="1" ht="72" customHeight="1">
      <c r="A23" s="68"/>
      <c r="B23" s="31" t="s">
        <v>44</v>
      </c>
      <c r="C23" s="54" t="s">
        <v>482</v>
      </c>
      <c r="D23" s="55"/>
      <c r="E23" s="55"/>
      <c r="F23" s="55"/>
      <c r="G23" s="20">
        <f>IF(COUNT(D24:D28)=0,"N/A",SUM(D24:D28)/(COUNT(D24:D28)*2))</f>
        <v>0.5</v>
      </c>
      <c r="H23" s="21" t="str">
        <f>IF(G23="N/A","N/A", IF(G23&gt;=80%,"MET",IF(G23&gt;=50%,"PARTIAL MET","Not Met")))</f>
        <v>PARTIAL MET</v>
      </c>
      <c r="I23" s="206"/>
      <c r="J23" s="207"/>
      <c r="K23" s="207"/>
      <c r="L23" s="207"/>
      <c r="M23" s="207"/>
      <c r="N23" s="207"/>
      <c r="O23" s="208"/>
      <c r="P23" s="68"/>
    </row>
    <row r="24" spans="1:20" s="18" customFormat="1" ht="80.25" customHeight="1">
      <c r="A24" s="68"/>
      <c r="B24" s="28">
        <v>1</v>
      </c>
      <c r="C24" s="101" t="s">
        <v>483</v>
      </c>
      <c r="D24" s="122">
        <v>1</v>
      </c>
      <c r="E24" s="209"/>
      <c r="F24" s="210"/>
      <c r="G24" s="182"/>
      <c r="H24" s="182"/>
      <c r="I24" s="22"/>
      <c r="J24" s="22"/>
      <c r="K24" s="22"/>
      <c r="L24" s="22"/>
      <c r="M24" s="22"/>
      <c r="N24" s="22"/>
      <c r="O24" s="37" t="s">
        <v>11</v>
      </c>
      <c r="P24" s="68"/>
      <c r="Q24" s="14"/>
      <c r="R24" s="14"/>
    </row>
    <row r="25" spans="1:20" s="18" customFormat="1" ht="80.25" customHeight="1">
      <c r="A25" s="68"/>
      <c r="B25" s="28">
        <v>2</v>
      </c>
      <c r="C25" s="101" t="s">
        <v>484</v>
      </c>
      <c r="D25" s="122" t="s">
        <v>29</v>
      </c>
      <c r="E25" s="130"/>
      <c r="F25" s="131"/>
      <c r="G25" s="183"/>
      <c r="H25" s="183"/>
      <c r="I25" s="22"/>
      <c r="J25" s="22"/>
      <c r="K25" s="22"/>
      <c r="L25" s="22"/>
      <c r="M25" s="22"/>
      <c r="N25" s="22"/>
      <c r="O25" s="37"/>
      <c r="P25" s="68"/>
      <c r="Q25" s="14"/>
      <c r="R25" s="14"/>
    </row>
    <row r="26" spans="1:20" s="18" customFormat="1" ht="89.25" customHeight="1">
      <c r="A26" s="68"/>
      <c r="B26" s="28">
        <v>3</v>
      </c>
      <c r="C26" s="101" t="s">
        <v>485</v>
      </c>
      <c r="D26" s="122" t="s">
        <v>29</v>
      </c>
      <c r="E26" s="209"/>
      <c r="F26" s="210"/>
      <c r="G26" s="183"/>
      <c r="H26" s="183"/>
      <c r="I26" s="22"/>
      <c r="J26" s="22"/>
      <c r="K26" s="22"/>
      <c r="L26" s="22"/>
      <c r="M26" s="22"/>
      <c r="N26" s="22"/>
      <c r="O26" s="37" t="s">
        <v>11</v>
      </c>
      <c r="P26" s="68"/>
      <c r="Q26" s="14"/>
      <c r="R26" s="14"/>
    </row>
    <row r="27" spans="1:20" s="18" customFormat="1" ht="78.75" customHeight="1">
      <c r="A27" s="68"/>
      <c r="B27" s="28">
        <v>4</v>
      </c>
      <c r="C27" s="101" t="s">
        <v>486</v>
      </c>
      <c r="D27" s="122" t="s">
        <v>29</v>
      </c>
      <c r="E27" s="209"/>
      <c r="F27" s="210"/>
      <c r="G27" s="183"/>
      <c r="H27" s="183"/>
      <c r="I27" s="22"/>
      <c r="J27" s="22"/>
      <c r="K27" s="22"/>
      <c r="L27" s="22"/>
      <c r="M27" s="22"/>
      <c r="N27" s="22"/>
      <c r="O27" s="37" t="s">
        <v>11</v>
      </c>
      <c r="P27" s="68"/>
      <c r="Q27" s="14"/>
      <c r="R27" s="14"/>
    </row>
    <row r="28" spans="1:20" s="18" customFormat="1" ht="78" customHeight="1">
      <c r="A28" s="68"/>
      <c r="B28" s="28">
        <v>5</v>
      </c>
      <c r="C28" s="101" t="s">
        <v>192</v>
      </c>
      <c r="D28" s="122" t="s">
        <v>29</v>
      </c>
      <c r="E28" s="209"/>
      <c r="F28" s="210"/>
      <c r="G28" s="239"/>
      <c r="H28" s="239"/>
      <c r="I28" s="22"/>
      <c r="J28" s="22"/>
      <c r="K28" s="22"/>
      <c r="L28" s="22"/>
      <c r="M28" s="22"/>
      <c r="N28" s="22"/>
      <c r="O28" s="37" t="s">
        <v>11</v>
      </c>
      <c r="P28" s="68"/>
      <c r="Q28" s="14"/>
      <c r="R28" s="14"/>
    </row>
    <row r="29" spans="1:20" s="19" customFormat="1" ht="84" customHeight="1">
      <c r="A29" s="68"/>
      <c r="B29" s="31" t="s">
        <v>50</v>
      </c>
      <c r="C29" s="54" t="s">
        <v>487</v>
      </c>
      <c r="D29" s="55"/>
      <c r="E29" s="55"/>
      <c r="F29" s="55"/>
      <c r="G29" s="20">
        <f>IF(COUNT(D30:D33)=0,"N/A",SUM(D30:D33)/(COUNT(D30:D33)*2))</f>
        <v>1</v>
      </c>
      <c r="H29" s="21" t="str">
        <f>IF(G29="N/A","N/A", IF(G29&gt;=80%,"MET",IF(G29&gt;=50%,"PARTIAL MET","Not Met")))</f>
        <v>MET</v>
      </c>
      <c r="I29" s="206"/>
      <c r="J29" s="207"/>
      <c r="K29" s="207"/>
      <c r="L29" s="207"/>
      <c r="M29" s="207"/>
      <c r="N29" s="207"/>
      <c r="O29" s="208"/>
      <c r="P29" s="68"/>
    </row>
    <row r="30" spans="1:20" s="18" customFormat="1" ht="63.75" customHeight="1">
      <c r="A30" s="68"/>
      <c r="B30" s="28">
        <v>1</v>
      </c>
      <c r="C30" s="101" t="s">
        <v>488</v>
      </c>
      <c r="D30" s="122" t="s">
        <v>29</v>
      </c>
      <c r="E30" s="209"/>
      <c r="F30" s="210"/>
      <c r="G30" s="182"/>
      <c r="H30" s="182"/>
      <c r="I30" s="22"/>
      <c r="J30" s="22"/>
      <c r="K30" s="22"/>
      <c r="L30" s="22"/>
      <c r="M30" s="22"/>
      <c r="N30" s="22"/>
      <c r="O30" s="37" t="s">
        <v>11</v>
      </c>
      <c r="P30" s="68"/>
      <c r="Q30" s="14"/>
      <c r="R30" s="14"/>
    </row>
    <row r="31" spans="1:20" s="18" customFormat="1" ht="74.25" customHeight="1">
      <c r="A31" s="68"/>
      <c r="B31" s="28">
        <v>2</v>
      </c>
      <c r="C31" s="101" t="s">
        <v>489</v>
      </c>
      <c r="D31" s="122" t="s">
        <v>29</v>
      </c>
      <c r="E31" s="209"/>
      <c r="F31" s="210"/>
      <c r="G31" s="183"/>
      <c r="H31" s="183"/>
      <c r="I31" s="22"/>
      <c r="J31" s="22"/>
      <c r="K31" s="22"/>
      <c r="L31" s="22"/>
      <c r="M31" s="22"/>
      <c r="N31" s="22"/>
      <c r="O31" s="37" t="s">
        <v>11</v>
      </c>
      <c r="P31" s="68"/>
      <c r="Q31" s="14"/>
      <c r="R31" s="14"/>
    </row>
    <row r="32" spans="1:20" s="18" customFormat="1" ht="80.25" customHeight="1">
      <c r="A32" s="68"/>
      <c r="B32" s="28">
        <v>3</v>
      </c>
      <c r="C32" s="101" t="s">
        <v>490</v>
      </c>
      <c r="D32" s="122">
        <v>2</v>
      </c>
      <c r="E32" s="209"/>
      <c r="F32" s="210"/>
      <c r="G32" s="183"/>
      <c r="H32" s="183"/>
      <c r="I32" s="22"/>
      <c r="J32" s="22"/>
      <c r="K32" s="22"/>
      <c r="L32" s="22"/>
      <c r="M32" s="22"/>
      <c r="N32" s="22"/>
      <c r="O32" s="37" t="s">
        <v>11</v>
      </c>
      <c r="P32" s="68"/>
      <c r="Q32" s="14"/>
      <c r="R32" s="14"/>
    </row>
    <row r="33" spans="1:18" s="18" customFormat="1" ht="80.25" customHeight="1">
      <c r="A33" s="68"/>
      <c r="B33" s="28">
        <v>4</v>
      </c>
      <c r="C33" s="101" t="s">
        <v>491</v>
      </c>
      <c r="D33" s="122" t="s">
        <v>29</v>
      </c>
      <c r="E33" s="209"/>
      <c r="F33" s="210"/>
      <c r="G33" s="239"/>
      <c r="H33" s="239"/>
      <c r="I33" s="22"/>
      <c r="J33" s="22"/>
      <c r="K33" s="22"/>
      <c r="L33" s="22"/>
      <c r="M33" s="22"/>
      <c r="N33" s="22"/>
      <c r="O33" s="37" t="s">
        <v>11</v>
      </c>
      <c r="P33" s="68"/>
      <c r="Q33" s="14"/>
      <c r="R33" s="14"/>
    </row>
    <row r="34" spans="1:18" s="19" customFormat="1" ht="69" customHeight="1">
      <c r="A34" s="68"/>
      <c r="B34" s="31" t="s">
        <v>45</v>
      </c>
      <c r="C34" s="54" t="s">
        <v>179</v>
      </c>
      <c r="D34" s="55"/>
      <c r="E34" s="55"/>
      <c r="F34" s="136"/>
      <c r="G34" s="20">
        <f>IF(COUNT(D35:D39)=0,"N/A",SUM(D35:D39)/(COUNT(D35:D39)*2))</f>
        <v>1</v>
      </c>
      <c r="H34" s="21" t="str">
        <f>IF(G34="N/A","N/A", IF(G34&gt;=80%,"MET",IF(G34&gt;=50%,"PARTIAL MET","Not Met")))</f>
        <v>MET</v>
      </c>
      <c r="I34" s="206"/>
      <c r="J34" s="207"/>
      <c r="K34" s="207"/>
      <c r="L34" s="207"/>
      <c r="M34" s="207"/>
      <c r="N34" s="207"/>
      <c r="O34" s="208"/>
      <c r="P34" s="68"/>
    </row>
    <row r="35" spans="1:18" s="18" customFormat="1" ht="79.5" customHeight="1">
      <c r="A35" s="68"/>
      <c r="B35" s="28">
        <v>1</v>
      </c>
      <c r="C35" s="101" t="s">
        <v>492</v>
      </c>
      <c r="D35" s="122">
        <v>2</v>
      </c>
      <c r="E35" s="209"/>
      <c r="F35" s="210"/>
      <c r="G35" s="182"/>
      <c r="H35" s="182"/>
      <c r="I35" s="22"/>
      <c r="J35" s="22"/>
      <c r="K35" s="22"/>
      <c r="L35" s="22"/>
      <c r="M35" s="22"/>
      <c r="N35" s="22"/>
      <c r="O35" s="37" t="s">
        <v>11</v>
      </c>
      <c r="P35" s="68"/>
      <c r="Q35" s="14"/>
      <c r="R35" s="14"/>
    </row>
    <row r="36" spans="1:18" s="18" customFormat="1" ht="80.25" customHeight="1">
      <c r="A36" s="68"/>
      <c r="B36" s="28">
        <v>2</v>
      </c>
      <c r="C36" s="101" t="s">
        <v>180</v>
      </c>
      <c r="D36" s="122" t="s">
        <v>29</v>
      </c>
      <c r="E36" s="209"/>
      <c r="F36" s="210"/>
      <c r="G36" s="183"/>
      <c r="H36" s="183"/>
      <c r="I36" s="22"/>
      <c r="J36" s="22"/>
      <c r="K36" s="22"/>
      <c r="L36" s="22"/>
      <c r="M36" s="22"/>
      <c r="N36" s="22"/>
      <c r="O36" s="37" t="s">
        <v>11</v>
      </c>
      <c r="P36" s="68"/>
      <c r="Q36" s="14"/>
      <c r="R36" s="14"/>
    </row>
    <row r="37" spans="1:18" s="18" customFormat="1" ht="80.25" customHeight="1">
      <c r="A37" s="68"/>
      <c r="B37" s="28">
        <v>3</v>
      </c>
      <c r="C37" s="101" t="s">
        <v>493</v>
      </c>
      <c r="D37" s="122" t="s">
        <v>29</v>
      </c>
      <c r="E37" s="130"/>
      <c r="F37" s="131"/>
      <c r="G37" s="183"/>
      <c r="H37" s="183"/>
      <c r="I37" s="22"/>
      <c r="J37" s="22"/>
      <c r="K37" s="22"/>
      <c r="L37" s="22"/>
      <c r="M37" s="22"/>
      <c r="N37" s="22"/>
      <c r="O37" s="37"/>
      <c r="P37" s="68"/>
      <c r="Q37" s="14"/>
      <c r="R37" s="14"/>
    </row>
    <row r="38" spans="1:18" s="18" customFormat="1" ht="80.25" customHeight="1">
      <c r="A38" s="68"/>
      <c r="B38" s="28">
        <v>4</v>
      </c>
      <c r="C38" s="101" t="s">
        <v>181</v>
      </c>
      <c r="D38" s="122"/>
      <c r="E38" s="130"/>
      <c r="F38" s="131"/>
      <c r="G38" s="183"/>
      <c r="H38" s="183"/>
      <c r="I38" s="22"/>
      <c r="J38" s="22"/>
      <c r="K38" s="22"/>
      <c r="L38" s="22"/>
      <c r="M38" s="22"/>
      <c r="N38" s="22"/>
      <c r="O38" s="37"/>
      <c r="P38" s="68"/>
      <c r="Q38" s="14"/>
      <c r="R38" s="14"/>
    </row>
    <row r="39" spans="1:18" s="18" customFormat="1" ht="80.25" customHeight="1">
      <c r="A39" s="68"/>
      <c r="B39" s="28">
        <v>5</v>
      </c>
      <c r="C39" s="101" t="s">
        <v>494</v>
      </c>
      <c r="D39" s="122" t="s">
        <v>29</v>
      </c>
      <c r="E39" s="130"/>
      <c r="F39" s="131"/>
      <c r="G39" s="183"/>
      <c r="H39" s="183"/>
      <c r="I39" s="22"/>
      <c r="J39" s="22"/>
      <c r="K39" s="22"/>
      <c r="L39" s="22"/>
      <c r="M39" s="22"/>
      <c r="N39" s="22"/>
      <c r="O39" s="37"/>
      <c r="P39" s="68"/>
      <c r="Q39" s="14"/>
      <c r="R39" s="14"/>
    </row>
    <row r="40" spans="1:18" s="19" customFormat="1" ht="69" customHeight="1">
      <c r="A40" s="68"/>
      <c r="B40" s="31" t="s">
        <v>46</v>
      </c>
      <c r="C40" s="54" t="s">
        <v>495</v>
      </c>
      <c r="D40" s="55"/>
      <c r="E40" s="55"/>
      <c r="F40" s="136"/>
      <c r="G40" s="20">
        <f>IF(COUNT(D41:D44)=0,"N/A",SUM(D41:D44)/(COUNT(D41:D44)*2))</f>
        <v>1</v>
      </c>
      <c r="H40" s="21" t="str">
        <f>IF(G40="N/A","N/A", IF(G40&gt;=80%,"MET",IF(G40&gt;=50%,"PARTIAL MET","Not Met")))</f>
        <v>MET</v>
      </c>
      <c r="I40" s="206"/>
      <c r="J40" s="207"/>
      <c r="K40" s="207"/>
      <c r="L40" s="207"/>
      <c r="M40" s="207"/>
      <c r="N40" s="207"/>
      <c r="O40" s="208"/>
      <c r="P40" s="68"/>
    </row>
    <row r="41" spans="1:18" s="18" customFormat="1" ht="78.75" customHeight="1">
      <c r="A41" s="68"/>
      <c r="B41" s="29">
        <v>1</v>
      </c>
      <c r="C41" s="101" t="s">
        <v>496</v>
      </c>
      <c r="D41" s="122" t="s">
        <v>29</v>
      </c>
      <c r="E41" s="209"/>
      <c r="F41" s="210"/>
      <c r="G41" s="182"/>
      <c r="H41" s="182"/>
      <c r="I41" s="22"/>
      <c r="J41" s="22"/>
      <c r="K41" s="22"/>
      <c r="L41" s="22"/>
      <c r="M41" s="22"/>
      <c r="N41" s="22"/>
      <c r="O41" s="37" t="s">
        <v>11</v>
      </c>
      <c r="P41" s="68"/>
      <c r="Q41" s="14"/>
      <c r="R41" s="14"/>
    </row>
    <row r="42" spans="1:18" ht="75.75" customHeight="1">
      <c r="A42" s="68"/>
      <c r="B42" s="29">
        <v>2</v>
      </c>
      <c r="C42" s="101" t="s">
        <v>497</v>
      </c>
      <c r="D42" s="122" t="s">
        <v>29</v>
      </c>
      <c r="E42" s="209"/>
      <c r="F42" s="210"/>
      <c r="G42" s="183"/>
      <c r="H42" s="183"/>
      <c r="I42" s="22"/>
      <c r="J42" s="22"/>
      <c r="K42" s="22"/>
      <c r="L42" s="22"/>
      <c r="M42" s="22"/>
      <c r="N42" s="22"/>
      <c r="O42" s="37" t="s">
        <v>11</v>
      </c>
      <c r="P42" s="68"/>
    </row>
    <row r="43" spans="1:18" ht="66" customHeight="1">
      <c r="A43" s="68"/>
      <c r="B43" s="29">
        <v>3</v>
      </c>
      <c r="C43" s="101" t="s">
        <v>498</v>
      </c>
      <c r="D43" s="122">
        <v>2</v>
      </c>
      <c r="E43" s="209"/>
      <c r="F43" s="210"/>
      <c r="G43" s="183"/>
      <c r="H43" s="183"/>
      <c r="I43" s="22"/>
      <c r="J43" s="22"/>
      <c r="K43" s="22"/>
      <c r="L43" s="22"/>
      <c r="M43" s="22"/>
      <c r="N43" s="22"/>
      <c r="O43" s="37" t="s">
        <v>11</v>
      </c>
      <c r="P43" s="68"/>
    </row>
    <row r="44" spans="1:18" ht="66" customHeight="1">
      <c r="A44" s="68"/>
      <c r="B44" s="29">
        <v>4</v>
      </c>
      <c r="C44" s="101" t="s">
        <v>499</v>
      </c>
      <c r="D44" s="122">
        <v>2</v>
      </c>
      <c r="E44" s="209"/>
      <c r="F44" s="210"/>
      <c r="G44" s="183"/>
      <c r="H44" s="183"/>
      <c r="I44" s="22"/>
      <c r="J44" s="22"/>
      <c r="K44" s="22"/>
      <c r="L44" s="22"/>
      <c r="M44" s="22"/>
      <c r="N44" s="22"/>
      <c r="O44" s="37" t="s">
        <v>11</v>
      </c>
      <c r="P44" s="68"/>
    </row>
    <row r="45" spans="1:18" ht="66" customHeight="1">
      <c r="A45" s="68"/>
      <c r="B45" s="29">
        <v>5</v>
      </c>
      <c r="C45" s="185" t="s">
        <v>500</v>
      </c>
      <c r="D45" s="122">
        <v>1</v>
      </c>
      <c r="E45" s="249"/>
      <c r="F45" s="210"/>
      <c r="G45" s="183"/>
      <c r="H45" s="183"/>
      <c r="I45" s="209"/>
      <c r="J45" s="249"/>
      <c r="K45" s="249"/>
      <c r="L45" s="249"/>
      <c r="M45" s="249"/>
      <c r="N45" s="249"/>
      <c r="O45" s="250"/>
      <c r="P45" s="68"/>
    </row>
    <row r="46" spans="1:18" ht="66" customHeight="1">
      <c r="A46" s="68"/>
      <c r="B46" s="29">
        <v>6</v>
      </c>
      <c r="C46" s="185" t="s">
        <v>501</v>
      </c>
      <c r="D46" s="122">
        <v>2</v>
      </c>
      <c r="E46" s="249"/>
      <c r="F46" s="210"/>
      <c r="G46" s="183"/>
      <c r="H46" s="183"/>
      <c r="I46" s="209"/>
      <c r="J46" s="249"/>
      <c r="K46" s="249"/>
      <c r="L46" s="249"/>
      <c r="M46" s="249"/>
      <c r="N46" s="249"/>
      <c r="O46" s="250"/>
      <c r="P46" s="68"/>
    </row>
    <row r="47" spans="1:18" s="19" customFormat="1" ht="69.75" customHeight="1">
      <c r="A47" s="68"/>
      <c r="B47" s="31" t="s">
        <v>47</v>
      </c>
      <c r="C47" s="54" t="s">
        <v>502</v>
      </c>
      <c r="D47" s="55"/>
      <c r="E47" s="55"/>
      <c r="F47" s="136"/>
      <c r="G47" s="20">
        <f>IF(COUNT(D48:D50)=0,"N/A",SUM(D48:D50)/(COUNT(D48:D50)*2))</f>
        <v>0.5</v>
      </c>
      <c r="H47" s="21" t="str">
        <f>IF(G47="N/A","N/A", IF(G47&gt;=80%,"MET",IF(G47&gt;=50%,"PARTIAL MET","Not Met")))</f>
        <v>PARTIAL MET</v>
      </c>
      <c r="I47" s="206"/>
      <c r="J47" s="207"/>
      <c r="K47" s="207"/>
      <c r="L47" s="207"/>
      <c r="M47" s="207"/>
      <c r="N47" s="207"/>
      <c r="O47" s="208"/>
      <c r="P47" s="68"/>
    </row>
    <row r="48" spans="1:18" ht="81" customHeight="1">
      <c r="A48" s="68"/>
      <c r="B48" s="29">
        <v>1</v>
      </c>
      <c r="C48" s="101" t="s">
        <v>503</v>
      </c>
      <c r="D48" s="122">
        <v>1</v>
      </c>
      <c r="E48" s="209"/>
      <c r="F48" s="210"/>
      <c r="G48" s="182"/>
      <c r="H48" s="182"/>
      <c r="I48" s="22"/>
      <c r="J48" s="22"/>
      <c r="K48" s="22"/>
      <c r="L48" s="22"/>
      <c r="M48" s="22"/>
      <c r="N48" s="22"/>
      <c r="O48" s="37" t="s">
        <v>11</v>
      </c>
      <c r="P48" s="68"/>
    </row>
    <row r="49" spans="1:16" ht="75.75" customHeight="1">
      <c r="A49" s="68"/>
      <c r="B49" s="29">
        <v>2</v>
      </c>
      <c r="C49" s="101" t="s">
        <v>504</v>
      </c>
      <c r="D49" s="122" t="s">
        <v>29</v>
      </c>
      <c r="E49" s="209"/>
      <c r="F49" s="210"/>
      <c r="G49" s="183"/>
      <c r="H49" s="183"/>
      <c r="I49" s="22"/>
      <c r="J49" s="22"/>
      <c r="K49" s="22"/>
      <c r="L49" s="22"/>
      <c r="M49" s="22"/>
      <c r="N49" s="22"/>
      <c r="O49" s="37" t="s">
        <v>11</v>
      </c>
      <c r="P49" s="68"/>
    </row>
    <row r="50" spans="1:16" ht="75.75" customHeight="1">
      <c r="A50" s="68"/>
      <c r="B50" s="29">
        <v>3</v>
      </c>
      <c r="C50" s="101" t="s">
        <v>505</v>
      </c>
      <c r="D50" s="122" t="s">
        <v>29</v>
      </c>
      <c r="E50" s="209"/>
      <c r="F50" s="210"/>
      <c r="G50" s="183"/>
      <c r="H50" s="183"/>
      <c r="I50" s="22"/>
      <c r="J50" s="22"/>
      <c r="K50" s="22"/>
      <c r="L50" s="22"/>
      <c r="M50" s="22"/>
      <c r="N50" s="22"/>
      <c r="O50" s="37" t="s">
        <v>11</v>
      </c>
      <c r="P50" s="68"/>
    </row>
    <row r="51" spans="1:16" s="19" customFormat="1" ht="72.75" customHeight="1">
      <c r="A51" s="68"/>
      <c r="B51" s="31" t="s">
        <v>80</v>
      </c>
      <c r="C51" s="114" t="s">
        <v>506</v>
      </c>
      <c r="D51" s="115"/>
      <c r="E51" s="115"/>
      <c r="F51" s="116"/>
      <c r="G51" s="20">
        <f>IF(COUNT(D52:D56)=0,"N/A",SUM(D52:D56)/(COUNT(D52:D56)*2))</f>
        <v>1</v>
      </c>
      <c r="H51" s="21" t="str">
        <f>IF(G51="N/A","N/A", IF(G51&gt;=80%,"MET",IF(G51&gt;=50%,"PARTIAL MET","Not Met")))</f>
        <v>MET</v>
      </c>
      <c r="I51" s="118"/>
      <c r="J51" s="119"/>
      <c r="K51" s="119"/>
      <c r="L51" s="119"/>
      <c r="M51" s="119"/>
      <c r="N51" s="119"/>
      <c r="O51" s="120"/>
      <c r="P51" s="68"/>
    </row>
    <row r="52" spans="1:16" ht="81" customHeight="1">
      <c r="A52" s="68"/>
      <c r="B52" s="29">
        <v>1</v>
      </c>
      <c r="C52" s="101" t="s">
        <v>183</v>
      </c>
      <c r="D52" s="122">
        <v>2</v>
      </c>
      <c r="E52" s="209"/>
      <c r="F52" s="210"/>
      <c r="G52" s="117"/>
      <c r="H52" s="117"/>
      <c r="I52" s="22"/>
      <c r="J52" s="22"/>
      <c r="K52" s="22"/>
      <c r="L52" s="22"/>
      <c r="M52" s="22"/>
      <c r="N52" s="22"/>
      <c r="O52" s="37" t="s">
        <v>11</v>
      </c>
      <c r="P52" s="68"/>
    </row>
    <row r="53" spans="1:16" ht="75.75" customHeight="1">
      <c r="A53" s="68"/>
      <c r="B53" s="29">
        <v>2</v>
      </c>
      <c r="C53" s="101" t="s">
        <v>507</v>
      </c>
      <c r="D53" s="122" t="s">
        <v>29</v>
      </c>
      <c r="E53" s="209"/>
      <c r="F53" s="210"/>
      <c r="G53" s="112"/>
      <c r="H53" s="112"/>
      <c r="I53" s="22"/>
      <c r="J53" s="22"/>
      <c r="K53" s="22"/>
      <c r="L53" s="22"/>
      <c r="M53" s="22"/>
      <c r="N53" s="22"/>
      <c r="O53" s="37" t="s">
        <v>11</v>
      </c>
      <c r="P53" s="68"/>
    </row>
    <row r="54" spans="1:16" ht="75.75" customHeight="1">
      <c r="A54" s="68"/>
      <c r="B54" s="29">
        <v>3</v>
      </c>
      <c r="C54" s="101" t="s">
        <v>508</v>
      </c>
      <c r="D54" s="122" t="s">
        <v>29</v>
      </c>
      <c r="E54" s="130"/>
      <c r="F54" s="131"/>
      <c r="G54" s="112"/>
      <c r="H54" s="112"/>
      <c r="I54" s="22"/>
      <c r="J54" s="22"/>
      <c r="K54" s="22"/>
      <c r="L54" s="22"/>
      <c r="M54" s="22"/>
      <c r="N54" s="22"/>
      <c r="O54" s="37"/>
      <c r="P54" s="68"/>
    </row>
    <row r="55" spans="1:16" ht="75.75" customHeight="1">
      <c r="A55" s="68"/>
      <c r="B55" s="29">
        <v>4</v>
      </c>
      <c r="C55" s="101" t="s">
        <v>509</v>
      </c>
      <c r="D55" s="122" t="s">
        <v>29</v>
      </c>
      <c r="E55" s="130"/>
      <c r="F55" s="131"/>
      <c r="G55" s="112"/>
      <c r="H55" s="112"/>
      <c r="I55" s="22"/>
      <c r="J55" s="22"/>
      <c r="K55" s="22"/>
      <c r="L55" s="22"/>
      <c r="M55" s="22"/>
      <c r="N55" s="22"/>
      <c r="O55" s="37"/>
      <c r="P55" s="68"/>
    </row>
    <row r="56" spans="1:16" ht="75.75" customHeight="1">
      <c r="A56" s="68"/>
      <c r="B56" s="29">
        <v>5</v>
      </c>
      <c r="C56" s="101" t="s">
        <v>510</v>
      </c>
      <c r="D56" s="122" t="s">
        <v>29</v>
      </c>
      <c r="E56" s="209"/>
      <c r="F56" s="210"/>
      <c r="G56" s="112"/>
      <c r="H56" s="112"/>
      <c r="I56" s="22"/>
      <c r="J56" s="22"/>
      <c r="K56" s="22"/>
      <c r="L56" s="22"/>
      <c r="M56" s="22"/>
      <c r="N56" s="22"/>
      <c r="O56" s="37" t="s">
        <v>11</v>
      </c>
      <c r="P56" s="68"/>
    </row>
    <row r="57" spans="1:16" s="19" customFormat="1" ht="82.5" customHeight="1">
      <c r="A57" s="68"/>
      <c r="B57" s="31" t="s">
        <v>81</v>
      </c>
      <c r="C57" s="54" t="s">
        <v>511</v>
      </c>
      <c r="D57" s="55"/>
      <c r="E57" s="55"/>
      <c r="F57" s="136"/>
      <c r="G57" s="20">
        <f>IF(COUNT(D58:D61)=0,"N/A",SUM(D58:D61)/(COUNT(D58:D61)*2))</f>
        <v>0.5</v>
      </c>
      <c r="H57" s="21" t="str">
        <f>IF(G57="N/A","N/A", IF(G57&gt;=80%,"MET",IF(G57&gt;=50%,"PARTIAL MET","Not Met")))</f>
        <v>PARTIAL MET</v>
      </c>
      <c r="I57" s="206"/>
      <c r="J57" s="207"/>
      <c r="K57" s="207"/>
      <c r="L57" s="207"/>
      <c r="M57" s="207"/>
      <c r="N57" s="207"/>
      <c r="O57" s="208"/>
      <c r="P57" s="68"/>
    </row>
    <row r="58" spans="1:16" ht="81" customHeight="1">
      <c r="A58" s="68"/>
      <c r="B58" s="29">
        <v>1</v>
      </c>
      <c r="C58" s="101" t="s">
        <v>176</v>
      </c>
      <c r="D58" s="122">
        <v>0</v>
      </c>
      <c r="E58" s="209"/>
      <c r="F58" s="210"/>
      <c r="G58" s="182"/>
      <c r="H58" s="182"/>
      <c r="I58" s="22"/>
      <c r="J58" s="22"/>
      <c r="K58" s="22"/>
      <c r="L58" s="22"/>
      <c r="M58" s="22"/>
      <c r="N58" s="22"/>
      <c r="O58" s="37" t="s">
        <v>11</v>
      </c>
      <c r="P58" s="68"/>
    </row>
    <row r="59" spans="1:16" ht="75.75" customHeight="1">
      <c r="A59" s="68"/>
      <c r="B59" s="29">
        <v>2</v>
      </c>
      <c r="C59" s="101" t="s">
        <v>512</v>
      </c>
      <c r="D59" s="122" t="s">
        <v>29</v>
      </c>
      <c r="E59" s="209"/>
      <c r="F59" s="210"/>
      <c r="G59" s="183"/>
      <c r="H59" s="183"/>
      <c r="I59" s="22"/>
      <c r="J59" s="22"/>
      <c r="K59" s="22"/>
      <c r="L59" s="22"/>
      <c r="M59" s="22"/>
      <c r="N59" s="22"/>
      <c r="O59" s="37" t="s">
        <v>11</v>
      </c>
      <c r="P59" s="68"/>
    </row>
    <row r="60" spans="1:16" ht="75.75" customHeight="1">
      <c r="A60" s="68"/>
      <c r="B60" s="29">
        <v>3</v>
      </c>
      <c r="C60" s="101" t="s">
        <v>182</v>
      </c>
      <c r="D60" s="122" t="s">
        <v>29</v>
      </c>
      <c r="E60" s="209"/>
      <c r="F60" s="210"/>
      <c r="G60" s="183"/>
      <c r="H60" s="183"/>
      <c r="I60" s="22"/>
      <c r="J60" s="22"/>
      <c r="K60" s="22"/>
      <c r="L60" s="22"/>
      <c r="M60" s="22"/>
      <c r="N60" s="22"/>
      <c r="O60" s="37" t="s">
        <v>11</v>
      </c>
      <c r="P60" s="68"/>
    </row>
    <row r="61" spans="1:16" ht="70.5" customHeight="1">
      <c r="A61" s="68"/>
      <c r="B61" s="32">
        <v>4</v>
      </c>
      <c r="C61" s="101" t="s">
        <v>513</v>
      </c>
      <c r="D61" s="122">
        <v>2</v>
      </c>
      <c r="E61" s="209"/>
      <c r="F61" s="210"/>
      <c r="G61" s="183"/>
      <c r="H61" s="183"/>
      <c r="I61" s="22"/>
      <c r="J61" s="22"/>
      <c r="K61" s="22"/>
      <c r="L61" s="22"/>
      <c r="M61" s="22"/>
      <c r="N61" s="22"/>
      <c r="O61" s="37" t="s">
        <v>11</v>
      </c>
      <c r="P61" s="68"/>
    </row>
    <row r="62" spans="1:16" s="19" customFormat="1" ht="82.5" customHeight="1">
      <c r="A62" s="68"/>
      <c r="B62" s="31" t="s">
        <v>82</v>
      </c>
      <c r="C62" s="54" t="s">
        <v>514</v>
      </c>
      <c r="D62" s="55"/>
      <c r="E62" s="55"/>
      <c r="F62" s="136"/>
      <c r="G62" s="20">
        <f>IF(COUNT(D63:D73)=0,"N/A",SUM(D63:D73)/(COUNT(D63:D73)*2))</f>
        <v>0.75</v>
      </c>
      <c r="H62" s="21" t="str">
        <f>IF(G62="N/A","N/A", IF(G62&gt;=80%,"MET",IF(G62&gt;=50%,"PARTIAL MET","Not Met")))</f>
        <v>PARTIAL MET</v>
      </c>
      <c r="I62" s="206"/>
      <c r="J62" s="207"/>
      <c r="K62" s="207"/>
      <c r="L62" s="207"/>
      <c r="M62" s="207"/>
      <c r="N62" s="207"/>
      <c r="O62" s="208"/>
      <c r="P62" s="68"/>
    </row>
    <row r="63" spans="1:16" ht="81" customHeight="1">
      <c r="A63" s="68"/>
      <c r="B63" s="29">
        <v>1</v>
      </c>
      <c r="C63" s="101" t="s">
        <v>515</v>
      </c>
      <c r="D63" s="122" t="s">
        <v>29</v>
      </c>
      <c r="E63" s="209"/>
      <c r="F63" s="210"/>
      <c r="G63" s="182"/>
      <c r="H63" s="182"/>
      <c r="I63" s="22"/>
      <c r="J63" s="22"/>
      <c r="K63" s="22"/>
      <c r="L63" s="22"/>
      <c r="M63" s="22"/>
      <c r="N63" s="22"/>
      <c r="O63" s="37" t="s">
        <v>11</v>
      </c>
      <c r="P63" s="68"/>
    </row>
    <row r="64" spans="1:16" ht="75.75" customHeight="1">
      <c r="A64" s="68"/>
      <c r="B64" s="29">
        <v>2</v>
      </c>
      <c r="C64" s="101" t="s">
        <v>516</v>
      </c>
      <c r="D64" s="122">
        <v>2</v>
      </c>
      <c r="E64" s="209"/>
      <c r="F64" s="210"/>
      <c r="G64" s="183"/>
      <c r="H64" s="183"/>
      <c r="I64" s="22"/>
      <c r="J64" s="22"/>
      <c r="K64" s="22"/>
      <c r="L64" s="22"/>
      <c r="M64" s="22"/>
      <c r="N64" s="22"/>
      <c r="O64" s="37" t="s">
        <v>11</v>
      </c>
      <c r="P64" s="68"/>
    </row>
    <row r="65" spans="1:16" ht="75.75" customHeight="1">
      <c r="A65" s="68"/>
      <c r="B65" s="29">
        <v>3</v>
      </c>
      <c r="C65" s="101" t="s">
        <v>517</v>
      </c>
      <c r="D65" s="122" t="s">
        <v>29</v>
      </c>
      <c r="E65" s="209"/>
      <c r="F65" s="210"/>
      <c r="G65" s="183"/>
      <c r="H65" s="183"/>
      <c r="I65" s="22"/>
      <c r="J65" s="22"/>
      <c r="K65" s="22"/>
      <c r="L65" s="22"/>
      <c r="M65" s="22"/>
      <c r="N65" s="22"/>
      <c r="O65" s="37" t="s">
        <v>11</v>
      </c>
      <c r="P65" s="68"/>
    </row>
    <row r="66" spans="1:16" ht="75.75" customHeight="1">
      <c r="A66" s="68"/>
      <c r="B66" s="29">
        <v>4</v>
      </c>
      <c r="C66" s="101" t="s">
        <v>518</v>
      </c>
      <c r="D66" s="122" t="s">
        <v>29</v>
      </c>
      <c r="E66" s="130"/>
      <c r="F66" s="131"/>
      <c r="G66" s="183"/>
      <c r="H66" s="183"/>
      <c r="I66" s="22"/>
      <c r="J66" s="22"/>
      <c r="K66" s="22"/>
      <c r="L66" s="22"/>
      <c r="M66" s="22"/>
      <c r="N66" s="22"/>
      <c r="O66" s="37"/>
      <c r="P66" s="68"/>
    </row>
    <row r="67" spans="1:16" s="19" customFormat="1" ht="82.5" customHeight="1">
      <c r="A67" s="68"/>
      <c r="B67" s="31" t="s">
        <v>191</v>
      </c>
      <c r="C67" s="54" t="s">
        <v>519</v>
      </c>
      <c r="D67" s="55"/>
      <c r="E67" s="55"/>
      <c r="F67" s="136"/>
      <c r="G67" s="20">
        <f>IF(COUNT(D68:D78)=0,"N/A",SUM(D68:D78)/(COUNT(D68:D78)*2))</f>
        <v>0.5</v>
      </c>
      <c r="H67" s="21" t="str">
        <f>IF(G67="N/A","N/A", IF(G67&gt;=80%,"MET",IF(G67&gt;=50%,"PARTIAL MET","Not Met")))</f>
        <v>PARTIAL MET</v>
      </c>
      <c r="I67" s="206"/>
      <c r="J67" s="207"/>
      <c r="K67" s="207"/>
      <c r="L67" s="207"/>
      <c r="M67" s="207"/>
      <c r="N67" s="207"/>
      <c r="O67" s="208"/>
      <c r="P67" s="68"/>
    </row>
    <row r="68" spans="1:16" ht="75.75" customHeight="1">
      <c r="A68" s="68"/>
      <c r="B68" s="29">
        <v>1</v>
      </c>
      <c r="C68" s="101" t="s">
        <v>520</v>
      </c>
      <c r="D68" s="122" t="s">
        <v>29</v>
      </c>
      <c r="E68" s="130"/>
      <c r="F68" s="131"/>
      <c r="G68" s="183"/>
      <c r="H68" s="183"/>
      <c r="I68" s="22"/>
      <c r="J68" s="22"/>
      <c r="K68" s="22"/>
      <c r="L68" s="22"/>
      <c r="M68" s="22"/>
      <c r="N68" s="22"/>
      <c r="O68" s="37"/>
      <c r="P68" s="68"/>
    </row>
    <row r="69" spans="1:16" ht="75.75" customHeight="1">
      <c r="A69" s="68"/>
      <c r="B69" s="29">
        <v>2</v>
      </c>
      <c r="C69" s="101" t="s">
        <v>521</v>
      </c>
      <c r="D69" s="122" t="s">
        <v>29</v>
      </c>
      <c r="E69" s="130"/>
      <c r="F69" s="131"/>
      <c r="G69" s="183"/>
      <c r="H69" s="183"/>
      <c r="I69" s="22"/>
      <c r="J69" s="22"/>
      <c r="K69" s="22"/>
      <c r="L69" s="22"/>
      <c r="M69" s="22"/>
      <c r="N69" s="22"/>
      <c r="O69" s="37"/>
      <c r="P69" s="68"/>
    </row>
    <row r="70" spans="1:16" ht="75.75" customHeight="1">
      <c r="A70" s="68"/>
      <c r="B70" s="29">
        <v>3</v>
      </c>
      <c r="C70" s="101" t="s">
        <v>522</v>
      </c>
      <c r="D70" s="122" t="s">
        <v>29</v>
      </c>
      <c r="E70" s="130"/>
      <c r="F70" s="131"/>
      <c r="G70" s="183"/>
      <c r="H70" s="183"/>
      <c r="I70" s="22"/>
      <c r="J70" s="22"/>
      <c r="K70" s="22"/>
      <c r="L70" s="22"/>
      <c r="M70" s="22"/>
      <c r="N70" s="22"/>
      <c r="O70" s="37"/>
      <c r="P70" s="68"/>
    </row>
    <row r="71" spans="1:16" ht="75.75" customHeight="1">
      <c r="A71" s="68"/>
      <c r="B71" s="29">
        <v>4</v>
      </c>
      <c r="C71" s="101" t="s">
        <v>523</v>
      </c>
      <c r="D71" s="122" t="s">
        <v>29</v>
      </c>
      <c r="E71" s="130"/>
      <c r="F71" s="131"/>
      <c r="G71" s="183"/>
      <c r="H71" s="183"/>
      <c r="I71" s="22"/>
      <c r="J71" s="22"/>
      <c r="K71" s="22"/>
      <c r="L71" s="22"/>
      <c r="M71" s="22"/>
      <c r="N71" s="22"/>
      <c r="O71" s="37"/>
      <c r="P71" s="68"/>
    </row>
    <row r="72" spans="1:16" ht="75.75" customHeight="1">
      <c r="A72" s="68"/>
      <c r="B72" s="29">
        <v>5</v>
      </c>
      <c r="C72" s="101" t="s">
        <v>524</v>
      </c>
      <c r="D72" s="122">
        <v>1</v>
      </c>
      <c r="E72" s="130"/>
      <c r="F72" s="131"/>
      <c r="G72" s="183"/>
      <c r="H72" s="183"/>
      <c r="I72" s="22"/>
      <c r="J72" s="22"/>
      <c r="K72" s="22"/>
      <c r="L72" s="22"/>
      <c r="M72" s="22"/>
      <c r="N72" s="22"/>
      <c r="O72" s="37"/>
      <c r="P72" s="68"/>
    </row>
    <row r="73" spans="1:16" ht="70.5" customHeight="1">
      <c r="A73" s="68"/>
      <c r="B73" s="29">
        <v>6</v>
      </c>
      <c r="C73" s="101" t="s">
        <v>193</v>
      </c>
      <c r="D73" s="122" t="s">
        <v>29</v>
      </c>
      <c r="E73" s="209"/>
      <c r="F73" s="210"/>
      <c r="G73" s="183"/>
      <c r="H73" s="183"/>
      <c r="I73" s="22"/>
      <c r="J73" s="22"/>
      <c r="K73" s="22"/>
      <c r="L73" s="22"/>
      <c r="M73" s="22"/>
      <c r="N73" s="22"/>
      <c r="O73" s="37" t="s">
        <v>11</v>
      </c>
      <c r="P73" s="68"/>
    </row>
    <row r="74" spans="1:16" ht="23.25" customHeight="1">
      <c r="E74" s="24"/>
      <c r="G74" s="245" t="s">
        <v>34</v>
      </c>
      <c r="H74" s="245"/>
      <c r="P74" s="14"/>
    </row>
    <row r="75" spans="1:16" ht="23.25">
      <c r="E75" s="24"/>
      <c r="G75" s="246">
        <f>IFERROR(AVERAGE(G58:G73)/2,"")</f>
        <v>0.3125</v>
      </c>
      <c r="H75" s="247"/>
      <c r="P75" s="14"/>
    </row>
    <row r="76" spans="1:16">
      <c r="E76" s="24"/>
      <c r="G76" s="24"/>
      <c r="H76" s="24"/>
      <c r="P76" s="14"/>
    </row>
    <row r="77" spans="1:16">
      <c r="E77" s="24"/>
      <c r="G77" s="24"/>
      <c r="H77" s="24"/>
      <c r="P77" s="14"/>
    </row>
    <row r="78" spans="1:16">
      <c r="E78" s="24"/>
      <c r="G78" s="24"/>
      <c r="H78" s="24"/>
      <c r="P78" s="14"/>
    </row>
    <row r="79" spans="1:16">
      <c r="E79" s="24"/>
      <c r="G79" s="24"/>
      <c r="H79" s="24"/>
      <c r="P79" s="14"/>
    </row>
    <row r="80" spans="1:16">
      <c r="E80" s="24"/>
      <c r="G80" s="24"/>
      <c r="H80" s="24"/>
      <c r="P80" s="14"/>
    </row>
    <row r="81" spans="5:16">
      <c r="E81" s="24"/>
      <c r="G81" s="24"/>
      <c r="H81" s="24"/>
      <c r="P81" s="14"/>
    </row>
    <row r="82" spans="5:16">
      <c r="E82" s="24"/>
      <c r="G82" s="24"/>
      <c r="H82" s="24"/>
      <c r="P82" s="14"/>
    </row>
    <row r="83" spans="5:16">
      <c r="E83" s="24"/>
      <c r="G83" s="24"/>
      <c r="H83" s="24"/>
      <c r="P83" s="14"/>
    </row>
    <row r="84" spans="5:16">
      <c r="E84" s="24"/>
      <c r="G84" s="24"/>
      <c r="H84" s="24"/>
      <c r="P84" s="14"/>
    </row>
    <row r="85" spans="5:16">
      <c r="E85" s="24"/>
      <c r="G85" s="24"/>
      <c r="H85" s="24"/>
      <c r="P85" s="14"/>
    </row>
    <row r="86" spans="5:16">
      <c r="E86" s="24"/>
      <c r="G86" s="24"/>
      <c r="H86" s="24"/>
      <c r="P86" s="14"/>
    </row>
    <row r="87" spans="5:16">
      <c r="E87" s="24"/>
      <c r="G87" s="24"/>
      <c r="H87" s="24"/>
      <c r="P87" s="14"/>
    </row>
    <row r="88" spans="5:16">
      <c r="E88" s="24"/>
      <c r="G88" s="24"/>
      <c r="H88" s="24"/>
      <c r="P88" s="14"/>
    </row>
    <row r="89" spans="5:16">
      <c r="E89" s="24"/>
      <c r="G89" s="24"/>
      <c r="H89" s="24"/>
      <c r="P89" s="14"/>
    </row>
    <row r="90" spans="5:16">
      <c r="E90" s="24"/>
      <c r="G90" s="24"/>
      <c r="H90" s="24"/>
      <c r="P90" s="14"/>
    </row>
    <row r="91" spans="5:16">
      <c r="E91" s="24"/>
      <c r="G91" s="24"/>
      <c r="H91" s="24"/>
      <c r="P91" s="14"/>
    </row>
    <row r="92" spans="5:16">
      <c r="E92" s="24"/>
      <c r="G92" s="24"/>
      <c r="H92" s="24"/>
      <c r="P92" s="14"/>
    </row>
    <row r="93" spans="5:16">
      <c r="E93" s="24"/>
      <c r="G93" s="24"/>
      <c r="H93" s="24"/>
      <c r="P93" s="14"/>
    </row>
    <row r="94" spans="5:16">
      <c r="E94" s="24"/>
      <c r="G94" s="24"/>
      <c r="H94" s="24"/>
      <c r="P94" s="14"/>
    </row>
    <row r="95" spans="5:16">
      <c r="E95" s="24"/>
      <c r="G95" s="24"/>
      <c r="H95" s="24"/>
      <c r="P95" s="14"/>
    </row>
    <row r="96" spans="5:16">
      <c r="E96" s="24"/>
      <c r="G96" s="24"/>
      <c r="H96" s="24"/>
      <c r="P96" s="14"/>
    </row>
    <row r="97" spans="5:16">
      <c r="E97" s="24"/>
      <c r="G97" s="24"/>
      <c r="H97" s="24"/>
      <c r="P97" s="14"/>
    </row>
    <row r="98" spans="5:16">
      <c r="E98" s="24"/>
      <c r="G98" s="24"/>
      <c r="H98" s="24"/>
      <c r="P98" s="14"/>
    </row>
    <row r="99" spans="5:16">
      <c r="E99" s="24"/>
      <c r="G99" s="24"/>
      <c r="H99" s="24"/>
      <c r="P99" s="14"/>
    </row>
    <row r="100" spans="5:16">
      <c r="E100" s="24"/>
      <c r="G100" s="24"/>
      <c r="H100" s="24"/>
      <c r="P100" s="14"/>
    </row>
    <row r="101" spans="5:16">
      <c r="E101" s="24"/>
      <c r="G101" s="24"/>
      <c r="H101" s="24"/>
    </row>
    <row r="102" spans="5:16">
      <c r="E102" s="24"/>
      <c r="G102" s="24"/>
      <c r="H102" s="24"/>
    </row>
    <row r="103" spans="5:16">
      <c r="E103" s="24"/>
      <c r="G103" s="24"/>
      <c r="H103" s="24"/>
    </row>
    <row r="104" spans="5:16">
      <c r="E104" s="24"/>
      <c r="G104" s="24"/>
      <c r="H104" s="24"/>
    </row>
    <row r="105" spans="5:16">
      <c r="E105" s="24"/>
      <c r="G105" s="24"/>
      <c r="H105" s="24"/>
    </row>
    <row r="106" spans="5:16">
      <c r="E106" s="24"/>
      <c r="G106" s="24"/>
      <c r="H106" s="24"/>
    </row>
    <row r="107" spans="5:16">
      <c r="E107" s="24"/>
      <c r="G107" s="24"/>
      <c r="H107" s="24"/>
    </row>
    <row r="108" spans="5:16">
      <c r="E108" s="24"/>
      <c r="G108" s="24"/>
      <c r="H108" s="24"/>
    </row>
    <row r="109" spans="5:16">
      <c r="E109" s="14"/>
      <c r="G109" s="24"/>
      <c r="H109" s="24"/>
    </row>
    <row r="110" spans="5:16">
      <c r="E110" s="14"/>
      <c r="G110" s="24"/>
    </row>
    <row r="111" spans="5:16">
      <c r="E111" s="14"/>
    </row>
    <row r="112" spans="5:16">
      <c r="E112" s="14"/>
    </row>
    <row r="113" spans="5:5">
      <c r="E113" s="14"/>
    </row>
    <row r="114" spans="5:5">
      <c r="E114" s="14"/>
    </row>
    <row r="115" spans="5:5">
      <c r="E115" s="14"/>
    </row>
    <row r="116" spans="5:5">
      <c r="E116" s="14"/>
    </row>
    <row r="117" spans="5:5">
      <c r="E117" s="14"/>
    </row>
    <row r="118" spans="5:5">
      <c r="E118" s="14"/>
    </row>
    <row r="119" spans="5:5">
      <c r="E119" s="14"/>
    </row>
    <row r="120" spans="5:5">
      <c r="E120" s="14"/>
    </row>
    <row r="121" spans="5:5">
      <c r="E121" s="14"/>
    </row>
    <row r="122" spans="5:5">
      <c r="E122" s="14"/>
    </row>
    <row r="123" spans="5:5">
      <c r="E123" s="14"/>
    </row>
    <row r="124" spans="5:5">
      <c r="E124" s="14"/>
    </row>
    <row r="125" spans="5:5">
      <c r="E125" s="14"/>
    </row>
    <row r="126" spans="5:5">
      <c r="E126" s="14"/>
    </row>
    <row r="127" spans="5:5">
      <c r="E127" s="14"/>
    </row>
    <row r="128" spans="5:5">
      <c r="E128" s="14"/>
    </row>
    <row r="129" spans="5:5">
      <c r="E129" s="14"/>
    </row>
    <row r="130" spans="5:5">
      <c r="E130" s="14"/>
    </row>
    <row r="131" spans="5:5">
      <c r="E131" s="14"/>
    </row>
    <row r="132" spans="5:5">
      <c r="E132" s="14"/>
    </row>
    <row r="133" spans="5:5">
      <c r="E133" s="14"/>
    </row>
    <row r="134" spans="5:5">
      <c r="E134" s="14"/>
    </row>
    <row r="135" spans="5:5">
      <c r="E135" s="14"/>
    </row>
    <row r="136" spans="5:5">
      <c r="E136" s="14"/>
    </row>
    <row r="137" spans="5:5">
      <c r="E137" s="14"/>
    </row>
    <row r="138" spans="5:5">
      <c r="E138" s="14"/>
    </row>
    <row r="139" spans="5:5">
      <c r="E139" s="14"/>
    </row>
    <row r="140" spans="5:5">
      <c r="E140" s="14"/>
    </row>
    <row r="141" spans="5:5">
      <c r="E141" s="14"/>
    </row>
    <row r="142" spans="5:5">
      <c r="E142" s="14"/>
    </row>
    <row r="143" spans="5:5">
      <c r="E143" s="14"/>
    </row>
    <row r="144" spans="5:5">
      <c r="E144" s="14"/>
    </row>
    <row r="145" spans="5:5">
      <c r="E145" s="14"/>
    </row>
    <row r="146" spans="5:5">
      <c r="E146" s="14"/>
    </row>
    <row r="147" spans="5:5">
      <c r="E147" s="14"/>
    </row>
    <row r="148" spans="5:5">
      <c r="E148" s="14"/>
    </row>
    <row r="149" spans="5:5">
      <c r="E149" s="14"/>
    </row>
    <row r="150" spans="5:5">
      <c r="E150" s="14"/>
    </row>
    <row r="151" spans="5:5">
      <c r="E151" s="14"/>
    </row>
    <row r="152" spans="5:5">
      <c r="E152" s="14"/>
    </row>
    <row r="153" spans="5:5">
      <c r="E153" s="14"/>
    </row>
    <row r="154" spans="5:5">
      <c r="E154" s="14"/>
    </row>
    <row r="155" spans="5:5">
      <c r="E155" s="14"/>
    </row>
    <row r="156" spans="5:5">
      <c r="E156" s="14"/>
    </row>
    <row r="157" spans="5:5">
      <c r="E157" s="14"/>
    </row>
    <row r="158" spans="5:5">
      <c r="E158" s="14"/>
    </row>
    <row r="159" spans="5:5">
      <c r="E159" s="14"/>
    </row>
    <row r="160" spans="5:5">
      <c r="E160" s="14"/>
    </row>
    <row r="161" spans="5:5">
      <c r="E161" s="14"/>
    </row>
    <row r="162" spans="5:5">
      <c r="E162" s="14"/>
    </row>
    <row r="163" spans="5:5">
      <c r="E163" s="14"/>
    </row>
    <row r="164" spans="5:5">
      <c r="E164" s="14"/>
    </row>
    <row r="165" spans="5:5">
      <c r="E165" s="14"/>
    </row>
    <row r="166" spans="5:5">
      <c r="E166" s="14"/>
    </row>
    <row r="167" spans="5:5">
      <c r="E167" s="14"/>
    </row>
    <row r="168" spans="5:5">
      <c r="E168" s="14"/>
    </row>
    <row r="169" spans="5:5">
      <c r="E169" s="14"/>
    </row>
    <row r="170" spans="5:5">
      <c r="E170" s="14"/>
    </row>
    <row r="171" spans="5:5">
      <c r="E171" s="14"/>
    </row>
    <row r="172" spans="5:5">
      <c r="E172" s="14"/>
    </row>
    <row r="173" spans="5:5">
      <c r="E173" s="14"/>
    </row>
    <row r="174" spans="5:5">
      <c r="E174" s="14"/>
    </row>
    <row r="175" spans="5:5">
      <c r="E175" s="14"/>
    </row>
    <row r="176" spans="5:5">
      <c r="E176" s="14"/>
    </row>
    <row r="177" spans="5:5">
      <c r="E177" s="14"/>
    </row>
    <row r="178" spans="5:5">
      <c r="E178" s="14"/>
    </row>
    <row r="179" spans="5:5">
      <c r="E179" s="14"/>
    </row>
    <row r="180" spans="5:5">
      <c r="E180" s="14"/>
    </row>
    <row r="181" spans="5:5">
      <c r="E181" s="14"/>
    </row>
    <row r="182" spans="5:5">
      <c r="E182" s="14"/>
    </row>
    <row r="183" spans="5:5">
      <c r="E183" s="14"/>
    </row>
    <row r="184" spans="5:5">
      <c r="E184" s="14"/>
    </row>
    <row r="185" spans="5:5">
      <c r="E185" s="14"/>
    </row>
    <row r="186" spans="5:5">
      <c r="E186" s="14"/>
    </row>
    <row r="187" spans="5:5">
      <c r="E187" s="14"/>
    </row>
    <row r="188" spans="5:5">
      <c r="E188" s="14"/>
    </row>
    <row r="189" spans="5:5">
      <c r="E189" s="14"/>
    </row>
    <row r="190" spans="5:5">
      <c r="E190" s="14"/>
    </row>
    <row r="191" spans="5:5">
      <c r="E191" s="14"/>
    </row>
    <row r="192" spans="5:5">
      <c r="E192" s="14"/>
    </row>
    <row r="193" spans="5:5">
      <c r="E193" s="14"/>
    </row>
    <row r="194" spans="5:5">
      <c r="E194" s="14"/>
    </row>
    <row r="195" spans="5:5">
      <c r="E195" s="14"/>
    </row>
    <row r="196" spans="5:5">
      <c r="E196" s="14"/>
    </row>
    <row r="197" spans="5:5">
      <c r="E197" s="14"/>
    </row>
    <row r="198" spans="5:5">
      <c r="E198" s="14"/>
    </row>
    <row r="199" spans="5:5">
      <c r="E199" s="14"/>
    </row>
    <row r="200" spans="5:5">
      <c r="E200" s="14"/>
    </row>
    <row r="201" spans="5:5">
      <c r="E201" s="14"/>
    </row>
    <row r="202" spans="5:5">
      <c r="E202" s="14"/>
    </row>
    <row r="203" spans="5:5">
      <c r="E203" s="14"/>
    </row>
    <row r="204" spans="5:5">
      <c r="E204" s="14"/>
    </row>
    <row r="205" spans="5:5">
      <c r="E205" s="14"/>
    </row>
    <row r="206" spans="5:5">
      <c r="E206" s="14"/>
    </row>
    <row r="207" spans="5:5">
      <c r="E207" s="14"/>
    </row>
    <row r="208" spans="5:5">
      <c r="E208" s="14"/>
    </row>
    <row r="209" spans="5:5">
      <c r="E209" s="14"/>
    </row>
    <row r="210" spans="5:5">
      <c r="E210" s="14"/>
    </row>
    <row r="211" spans="5:5">
      <c r="E211" s="14"/>
    </row>
    <row r="212" spans="5:5">
      <c r="E212" s="14"/>
    </row>
    <row r="213" spans="5:5">
      <c r="E213" s="14"/>
    </row>
    <row r="214" spans="5:5">
      <c r="E214" s="14"/>
    </row>
    <row r="215" spans="5:5">
      <c r="E215" s="14"/>
    </row>
    <row r="216" spans="5:5">
      <c r="E216" s="14"/>
    </row>
    <row r="217" spans="5:5">
      <c r="E217" s="14"/>
    </row>
    <row r="218" spans="5:5">
      <c r="E218" s="14"/>
    </row>
    <row r="219" spans="5:5">
      <c r="E219" s="14"/>
    </row>
    <row r="220" spans="5:5">
      <c r="E220" s="14"/>
    </row>
    <row r="221" spans="5:5">
      <c r="E221" s="14"/>
    </row>
    <row r="222" spans="5:5">
      <c r="E222" s="14"/>
    </row>
    <row r="223" spans="5:5">
      <c r="E223" s="14"/>
    </row>
    <row r="224" spans="5:5">
      <c r="E224" s="14"/>
    </row>
    <row r="225" spans="5:5">
      <c r="E225" s="14"/>
    </row>
    <row r="226" spans="5:5">
      <c r="E226" s="14"/>
    </row>
    <row r="227" spans="5:5">
      <c r="E227" s="14"/>
    </row>
    <row r="228" spans="5:5">
      <c r="E228" s="14"/>
    </row>
    <row r="229" spans="5:5">
      <c r="E229" s="14"/>
    </row>
    <row r="230" spans="5:5">
      <c r="E230" s="14"/>
    </row>
    <row r="231" spans="5:5">
      <c r="E231" s="14"/>
    </row>
    <row r="232" spans="5:5">
      <c r="E232" s="14"/>
    </row>
    <row r="233" spans="5:5">
      <c r="E233" s="14"/>
    </row>
    <row r="234" spans="5:5">
      <c r="E234" s="14"/>
    </row>
    <row r="235" spans="5:5">
      <c r="E235" s="14"/>
    </row>
    <row r="236" spans="5:5">
      <c r="E236" s="14"/>
    </row>
    <row r="237" spans="5:5">
      <c r="E237" s="14"/>
    </row>
    <row r="238" spans="5:5">
      <c r="E238" s="14"/>
    </row>
    <row r="239" spans="5:5">
      <c r="E239" s="14"/>
    </row>
    <row r="240" spans="5:5">
      <c r="E240" s="14"/>
    </row>
    <row r="241" spans="5:5">
      <c r="E241" s="14"/>
    </row>
    <row r="242" spans="5:5">
      <c r="E242" s="14"/>
    </row>
    <row r="243" spans="5:5">
      <c r="E243" s="14"/>
    </row>
    <row r="244" spans="5:5">
      <c r="E244" s="14"/>
    </row>
    <row r="245" spans="5:5">
      <c r="E245" s="14"/>
    </row>
    <row r="246" spans="5:5">
      <c r="E246" s="14"/>
    </row>
    <row r="247" spans="5:5">
      <c r="E247" s="14"/>
    </row>
    <row r="248" spans="5:5">
      <c r="E248" s="14"/>
    </row>
    <row r="249" spans="5:5">
      <c r="E249" s="14"/>
    </row>
    <row r="250" spans="5:5">
      <c r="E250" s="14"/>
    </row>
    <row r="251" spans="5:5">
      <c r="E251" s="14"/>
    </row>
    <row r="252" spans="5:5">
      <c r="E252" s="14"/>
    </row>
    <row r="253" spans="5:5">
      <c r="E253" s="14"/>
    </row>
    <row r="254" spans="5:5">
      <c r="E254" s="14"/>
    </row>
    <row r="255" spans="5:5">
      <c r="E255" s="14"/>
    </row>
    <row r="256" spans="5:5">
      <c r="E256" s="14"/>
    </row>
    <row r="257" spans="5:5">
      <c r="E257" s="14"/>
    </row>
    <row r="258" spans="5:5">
      <c r="E258" s="14"/>
    </row>
    <row r="259" spans="5:5">
      <c r="E259" s="14"/>
    </row>
    <row r="260" spans="5:5">
      <c r="E260" s="14"/>
    </row>
    <row r="261" spans="5:5">
      <c r="E261" s="14"/>
    </row>
    <row r="262" spans="5:5">
      <c r="E262" s="14"/>
    </row>
    <row r="263" spans="5:5">
      <c r="E263" s="14"/>
    </row>
    <row r="264" spans="5:5">
      <c r="E264" s="14"/>
    </row>
    <row r="265" spans="5:5">
      <c r="E265" s="14"/>
    </row>
    <row r="266" spans="5:5">
      <c r="E266" s="14"/>
    </row>
    <row r="267" spans="5:5">
      <c r="E267" s="14"/>
    </row>
    <row r="268" spans="5:5">
      <c r="E268" s="14"/>
    </row>
    <row r="269" spans="5:5">
      <c r="E269" s="14"/>
    </row>
    <row r="270" spans="5:5">
      <c r="E270" s="14"/>
    </row>
    <row r="271" spans="5:5">
      <c r="E271" s="14"/>
    </row>
    <row r="272" spans="5:5">
      <c r="E272" s="14"/>
    </row>
    <row r="273" spans="5:5">
      <c r="E273" s="14"/>
    </row>
    <row r="274" spans="5:5">
      <c r="E274" s="14"/>
    </row>
    <row r="275" spans="5:5">
      <c r="E275" s="14"/>
    </row>
    <row r="276" spans="5:5">
      <c r="E276" s="14"/>
    </row>
    <row r="277" spans="5:5">
      <c r="E277" s="14"/>
    </row>
    <row r="278" spans="5:5">
      <c r="E278" s="14"/>
    </row>
    <row r="279" spans="5:5">
      <c r="E279" s="14"/>
    </row>
    <row r="280" spans="5:5">
      <c r="E280" s="14"/>
    </row>
    <row r="281" spans="5:5">
      <c r="E281" s="14"/>
    </row>
    <row r="282" spans="5:5">
      <c r="E282" s="14"/>
    </row>
    <row r="283" spans="5:5">
      <c r="E283" s="14"/>
    </row>
    <row r="284" spans="5:5">
      <c r="E284" s="14"/>
    </row>
    <row r="285" spans="5:5">
      <c r="E285" s="14"/>
    </row>
    <row r="286" spans="5:5">
      <c r="E286" s="14"/>
    </row>
    <row r="287" spans="5:5">
      <c r="E287" s="14"/>
    </row>
    <row r="288" spans="5:5">
      <c r="E288" s="14"/>
    </row>
    <row r="289" spans="5:5">
      <c r="E289" s="14"/>
    </row>
    <row r="290" spans="5:5">
      <c r="E290" s="14"/>
    </row>
    <row r="291" spans="5:5">
      <c r="E291" s="14"/>
    </row>
    <row r="292" spans="5:5">
      <c r="E292" s="14"/>
    </row>
    <row r="293" spans="5:5">
      <c r="E293" s="14"/>
    </row>
    <row r="294" spans="5:5">
      <c r="E294" s="14"/>
    </row>
    <row r="295" spans="5:5">
      <c r="E295" s="14"/>
    </row>
    <row r="296" spans="5:5">
      <c r="E296" s="14"/>
    </row>
    <row r="297" spans="5:5">
      <c r="E297" s="14"/>
    </row>
    <row r="298" spans="5:5">
      <c r="E298" s="14"/>
    </row>
    <row r="299" spans="5:5">
      <c r="E299" s="14"/>
    </row>
    <row r="300" spans="5:5">
      <c r="E300" s="14"/>
    </row>
    <row r="301" spans="5:5">
      <c r="E301" s="14"/>
    </row>
    <row r="302" spans="5:5">
      <c r="E302" s="14"/>
    </row>
    <row r="303" spans="5:5">
      <c r="E303" s="14"/>
    </row>
    <row r="304" spans="5:5">
      <c r="E304" s="14"/>
    </row>
    <row r="305" spans="5:5">
      <c r="E305" s="14"/>
    </row>
    <row r="306" spans="5:5">
      <c r="E306" s="14"/>
    </row>
    <row r="307" spans="5:5">
      <c r="E307" s="14"/>
    </row>
    <row r="308" spans="5:5">
      <c r="E308" s="14"/>
    </row>
    <row r="309" spans="5:5">
      <c r="E309" s="14"/>
    </row>
    <row r="310" spans="5:5">
      <c r="E310" s="14"/>
    </row>
    <row r="311" spans="5:5">
      <c r="E311" s="14"/>
    </row>
    <row r="312" spans="5:5">
      <c r="E312" s="14"/>
    </row>
    <row r="313" spans="5:5">
      <c r="E313" s="14"/>
    </row>
    <row r="314" spans="5:5">
      <c r="E314" s="14"/>
    </row>
    <row r="315" spans="5:5">
      <c r="E315" s="14"/>
    </row>
    <row r="316" spans="5:5">
      <c r="E316" s="14"/>
    </row>
    <row r="317" spans="5:5">
      <c r="E317" s="14"/>
    </row>
    <row r="318" spans="5:5">
      <c r="E318" s="14"/>
    </row>
    <row r="319" spans="5:5">
      <c r="E319" s="14"/>
    </row>
    <row r="320" spans="5:5">
      <c r="E320" s="14"/>
    </row>
    <row r="321" spans="5:5">
      <c r="E321" s="14"/>
    </row>
    <row r="322" spans="5:5">
      <c r="E322" s="14"/>
    </row>
    <row r="323" spans="5:5">
      <c r="E323" s="14"/>
    </row>
    <row r="324" spans="5:5">
      <c r="E324" s="14"/>
    </row>
    <row r="325" spans="5:5">
      <c r="E325" s="14"/>
    </row>
    <row r="326" spans="5:5">
      <c r="E326" s="14"/>
    </row>
    <row r="327" spans="5:5">
      <c r="E327" s="14"/>
    </row>
    <row r="328" spans="5:5">
      <c r="E328" s="14"/>
    </row>
    <row r="329" spans="5:5">
      <c r="E329" s="14"/>
    </row>
    <row r="330" spans="5:5">
      <c r="E330" s="14"/>
    </row>
    <row r="331" spans="5:5">
      <c r="E331" s="14"/>
    </row>
    <row r="332" spans="5:5">
      <c r="E332" s="14"/>
    </row>
    <row r="333" spans="5:5">
      <c r="E333" s="14"/>
    </row>
    <row r="334" spans="5:5">
      <c r="E334" s="14"/>
    </row>
    <row r="335" spans="5:5">
      <c r="E335" s="14"/>
    </row>
    <row r="336" spans="5:5">
      <c r="E336" s="14"/>
    </row>
    <row r="337" spans="5:5">
      <c r="E337" s="14"/>
    </row>
    <row r="338" spans="5:5">
      <c r="E338" s="14"/>
    </row>
    <row r="339" spans="5:5">
      <c r="E339" s="14"/>
    </row>
    <row r="340" spans="5:5">
      <c r="E340" s="14"/>
    </row>
    <row r="341" spans="5:5">
      <c r="E341" s="14"/>
    </row>
    <row r="342" spans="5:5">
      <c r="E342" s="14"/>
    </row>
    <row r="343" spans="5:5">
      <c r="E343" s="14"/>
    </row>
    <row r="344" spans="5:5">
      <c r="E344" s="14"/>
    </row>
    <row r="345" spans="5:5">
      <c r="E345" s="14"/>
    </row>
    <row r="346" spans="5:5">
      <c r="E346" s="14"/>
    </row>
    <row r="347" spans="5:5">
      <c r="E347" s="14"/>
    </row>
    <row r="348" spans="5:5">
      <c r="E348" s="14"/>
    </row>
    <row r="349" spans="5:5">
      <c r="E349" s="14"/>
    </row>
    <row r="350" spans="5:5">
      <c r="E350" s="14"/>
    </row>
    <row r="351" spans="5:5">
      <c r="E351" s="14"/>
    </row>
    <row r="352" spans="5:5">
      <c r="E352" s="14"/>
    </row>
    <row r="353" spans="5:5">
      <c r="E353" s="14"/>
    </row>
    <row r="354" spans="5:5">
      <c r="E354" s="14"/>
    </row>
    <row r="355" spans="5:5">
      <c r="E355" s="14"/>
    </row>
    <row r="356" spans="5:5">
      <c r="E356" s="14"/>
    </row>
    <row r="357" spans="5:5">
      <c r="E357" s="14"/>
    </row>
    <row r="358" spans="5:5">
      <c r="E358" s="14"/>
    </row>
    <row r="359" spans="5:5">
      <c r="E359" s="14"/>
    </row>
    <row r="360" spans="5:5">
      <c r="E360" s="14"/>
    </row>
    <row r="361" spans="5:5">
      <c r="E361" s="14"/>
    </row>
    <row r="362" spans="5:5">
      <c r="E362" s="14"/>
    </row>
    <row r="363" spans="5:5">
      <c r="E363" s="14"/>
    </row>
    <row r="364" spans="5:5">
      <c r="E364" s="14"/>
    </row>
    <row r="365" spans="5:5">
      <c r="E365" s="14"/>
    </row>
    <row r="366" spans="5:5">
      <c r="E366" s="14"/>
    </row>
    <row r="367" spans="5:5">
      <c r="E367" s="14"/>
    </row>
    <row r="368" spans="5:5">
      <c r="E368" s="14"/>
    </row>
    <row r="369" spans="5:5">
      <c r="E369" s="14"/>
    </row>
    <row r="370" spans="5:5">
      <c r="E370" s="14"/>
    </row>
    <row r="371" spans="5:5">
      <c r="E371" s="14"/>
    </row>
    <row r="372" spans="5:5">
      <c r="E372" s="14"/>
    </row>
    <row r="373" spans="5:5">
      <c r="E373" s="14"/>
    </row>
    <row r="374" spans="5:5">
      <c r="E374" s="14"/>
    </row>
    <row r="375" spans="5:5">
      <c r="E375" s="14"/>
    </row>
    <row r="376" spans="5:5">
      <c r="E376" s="14"/>
    </row>
    <row r="377" spans="5:5">
      <c r="E377" s="14"/>
    </row>
    <row r="378" spans="5:5">
      <c r="E378" s="14"/>
    </row>
    <row r="379" spans="5:5">
      <c r="E379" s="14"/>
    </row>
    <row r="380" spans="5:5">
      <c r="E380" s="14"/>
    </row>
    <row r="381" spans="5:5">
      <c r="E381" s="14"/>
    </row>
    <row r="382" spans="5:5">
      <c r="E382" s="14"/>
    </row>
    <row r="383" spans="5:5">
      <c r="E383" s="14"/>
    </row>
    <row r="384" spans="5:5">
      <c r="E384" s="14"/>
    </row>
    <row r="385" spans="5:5">
      <c r="E385" s="14"/>
    </row>
    <row r="386" spans="5:5">
      <c r="E386" s="14"/>
    </row>
    <row r="387" spans="5:5">
      <c r="E387" s="14"/>
    </row>
    <row r="388" spans="5:5">
      <c r="E388" s="14"/>
    </row>
    <row r="389" spans="5:5">
      <c r="E389" s="14"/>
    </row>
    <row r="390" spans="5:5">
      <c r="E390" s="14"/>
    </row>
    <row r="391" spans="5:5">
      <c r="E391" s="14"/>
    </row>
    <row r="392" spans="5:5">
      <c r="E392" s="14"/>
    </row>
    <row r="393" spans="5:5">
      <c r="E393" s="14"/>
    </row>
    <row r="394" spans="5:5">
      <c r="E394" s="14"/>
    </row>
    <row r="395" spans="5:5">
      <c r="E395" s="14"/>
    </row>
    <row r="396" spans="5:5">
      <c r="E396" s="14"/>
    </row>
    <row r="397" spans="5:5">
      <c r="E397" s="14"/>
    </row>
    <row r="398" spans="5:5">
      <c r="E398" s="14"/>
    </row>
    <row r="399" spans="5:5">
      <c r="E399" s="14"/>
    </row>
    <row r="400" spans="5:5">
      <c r="E400" s="14"/>
    </row>
    <row r="401" spans="5:5">
      <c r="E401" s="14"/>
    </row>
    <row r="402" spans="5:5">
      <c r="E402" s="14"/>
    </row>
    <row r="403" spans="5:5">
      <c r="E403" s="14"/>
    </row>
    <row r="404" spans="5:5">
      <c r="E404" s="14"/>
    </row>
    <row r="405" spans="5:5">
      <c r="E405" s="14"/>
    </row>
    <row r="406" spans="5:5">
      <c r="E406" s="14"/>
    </row>
    <row r="407" spans="5:5">
      <c r="E407" s="14"/>
    </row>
    <row r="408" spans="5:5">
      <c r="E408" s="14"/>
    </row>
    <row r="409" spans="5:5">
      <c r="E409" s="14"/>
    </row>
    <row r="410" spans="5:5">
      <c r="E410" s="14"/>
    </row>
    <row r="411" spans="5:5">
      <c r="E411" s="14"/>
    </row>
    <row r="412" spans="5:5">
      <c r="E412" s="14"/>
    </row>
    <row r="413" spans="5:5">
      <c r="E413" s="14"/>
    </row>
    <row r="414" spans="5:5">
      <c r="E414" s="14"/>
    </row>
    <row r="415" spans="5:5">
      <c r="E415" s="14"/>
    </row>
    <row r="416" spans="5:5">
      <c r="E416" s="14"/>
    </row>
    <row r="417" spans="5:5">
      <c r="E417" s="14"/>
    </row>
    <row r="418" spans="5:5">
      <c r="E418" s="14"/>
    </row>
    <row r="419" spans="5:5">
      <c r="E419" s="14"/>
    </row>
    <row r="420" spans="5:5">
      <c r="E420" s="14"/>
    </row>
    <row r="421" spans="5:5">
      <c r="E421" s="14"/>
    </row>
    <row r="422" spans="5:5">
      <c r="E422" s="14"/>
    </row>
    <row r="423" spans="5:5">
      <c r="E423" s="14"/>
    </row>
    <row r="424" spans="5:5">
      <c r="E424" s="14"/>
    </row>
    <row r="425" spans="5:5">
      <c r="E425" s="14"/>
    </row>
    <row r="426" spans="5:5">
      <c r="E426" s="14"/>
    </row>
    <row r="427" spans="5:5">
      <c r="E427" s="14"/>
    </row>
    <row r="428" spans="5:5">
      <c r="E428" s="14"/>
    </row>
    <row r="429" spans="5:5">
      <c r="E429" s="14"/>
    </row>
    <row r="430" spans="5:5">
      <c r="E430" s="14"/>
    </row>
    <row r="431" spans="5:5">
      <c r="E431" s="14"/>
    </row>
    <row r="432" spans="5:5">
      <c r="E432" s="14"/>
    </row>
    <row r="433" spans="5:5">
      <c r="E433" s="14"/>
    </row>
    <row r="434" spans="5:5">
      <c r="E434" s="14"/>
    </row>
    <row r="435" spans="5:5">
      <c r="E435" s="14"/>
    </row>
    <row r="436" spans="5:5">
      <c r="E436" s="14"/>
    </row>
    <row r="437" spans="5:5">
      <c r="E437" s="14"/>
    </row>
    <row r="438" spans="5:5">
      <c r="E438" s="14"/>
    </row>
    <row r="439" spans="5:5">
      <c r="E439" s="14"/>
    </row>
    <row r="440" spans="5:5">
      <c r="E440" s="14"/>
    </row>
    <row r="441" spans="5:5">
      <c r="E441" s="14"/>
    </row>
    <row r="442" spans="5:5">
      <c r="E442" s="14"/>
    </row>
    <row r="443" spans="5:5">
      <c r="E443" s="14"/>
    </row>
    <row r="444" spans="5:5">
      <c r="E444" s="14"/>
    </row>
    <row r="445" spans="5:5">
      <c r="E445" s="14"/>
    </row>
    <row r="446" spans="5:5">
      <c r="E446" s="14"/>
    </row>
    <row r="447" spans="5:5">
      <c r="E447" s="14"/>
    </row>
    <row r="448" spans="5:5">
      <c r="E448" s="14"/>
    </row>
    <row r="449" spans="5:5">
      <c r="E449" s="14"/>
    </row>
    <row r="450" spans="5:5">
      <c r="E450" s="14"/>
    </row>
    <row r="451" spans="5:5">
      <c r="E451" s="14"/>
    </row>
    <row r="452" spans="5:5">
      <c r="E452" s="14"/>
    </row>
    <row r="453" spans="5:5">
      <c r="E453" s="14"/>
    </row>
    <row r="454" spans="5:5">
      <c r="E454" s="14"/>
    </row>
    <row r="455" spans="5:5">
      <c r="E455" s="14"/>
    </row>
    <row r="456" spans="5:5">
      <c r="E456" s="14"/>
    </row>
    <row r="457" spans="5:5">
      <c r="E457" s="14"/>
    </row>
    <row r="458" spans="5:5">
      <c r="E458" s="14"/>
    </row>
    <row r="459" spans="5:5">
      <c r="E459" s="14"/>
    </row>
    <row r="460" spans="5:5">
      <c r="E460" s="14"/>
    </row>
    <row r="461" spans="5:5">
      <c r="E461" s="14"/>
    </row>
    <row r="462" spans="5:5">
      <c r="E462" s="14"/>
    </row>
    <row r="463" spans="5:5">
      <c r="E463" s="14"/>
    </row>
    <row r="464" spans="5:5">
      <c r="E464" s="14"/>
    </row>
    <row r="465" spans="5:5">
      <c r="E465" s="14"/>
    </row>
    <row r="466" spans="5:5">
      <c r="E466" s="14"/>
    </row>
    <row r="467" spans="5:5">
      <c r="E467" s="14"/>
    </row>
    <row r="468" spans="5:5">
      <c r="E468" s="14"/>
    </row>
    <row r="469" spans="5:5">
      <c r="E469" s="14"/>
    </row>
    <row r="470" spans="5:5">
      <c r="E470" s="14"/>
    </row>
    <row r="471" spans="5:5">
      <c r="E471" s="14"/>
    </row>
    <row r="472" spans="5:5">
      <c r="E472" s="14"/>
    </row>
    <row r="473" spans="5:5">
      <c r="E473" s="14"/>
    </row>
    <row r="474" spans="5:5">
      <c r="E474" s="14"/>
    </row>
    <row r="475" spans="5:5">
      <c r="E475" s="14"/>
    </row>
    <row r="476" spans="5:5">
      <c r="E476" s="14"/>
    </row>
    <row r="477" spans="5:5">
      <c r="E477" s="14"/>
    </row>
    <row r="478" spans="5:5">
      <c r="E478" s="14"/>
    </row>
    <row r="479" spans="5:5">
      <c r="E479" s="14"/>
    </row>
    <row r="480" spans="5:5">
      <c r="E480" s="14"/>
    </row>
    <row r="481" spans="5:5">
      <c r="E481" s="14"/>
    </row>
    <row r="482" spans="5:5">
      <c r="E482" s="14"/>
    </row>
    <row r="483" spans="5:5">
      <c r="E483" s="14"/>
    </row>
    <row r="484" spans="5:5">
      <c r="E484" s="14"/>
    </row>
    <row r="485" spans="5:5">
      <c r="E485" s="14"/>
    </row>
    <row r="486" spans="5:5">
      <c r="E486" s="14"/>
    </row>
    <row r="487" spans="5:5">
      <c r="E487" s="14"/>
    </row>
    <row r="488" spans="5:5">
      <c r="E488" s="14"/>
    </row>
    <row r="489" spans="5:5">
      <c r="E489" s="14"/>
    </row>
    <row r="490" spans="5:5">
      <c r="E490" s="14"/>
    </row>
    <row r="491" spans="5:5">
      <c r="E491" s="14"/>
    </row>
    <row r="492" spans="5:5">
      <c r="E492" s="14"/>
    </row>
    <row r="493" spans="5:5">
      <c r="E493" s="14"/>
    </row>
    <row r="494" spans="5:5">
      <c r="E494" s="14"/>
    </row>
    <row r="495" spans="5:5">
      <c r="E495" s="14"/>
    </row>
    <row r="496" spans="5:5">
      <c r="E496" s="14"/>
    </row>
    <row r="497" spans="5:5">
      <c r="E497" s="14"/>
    </row>
    <row r="498" spans="5:5">
      <c r="E498" s="14"/>
    </row>
    <row r="499" spans="5:5">
      <c r="E499" s="14"/>
    </row>
    <row r="500" spans="5:5">
      <c r="E500" s="14"/>
    </row>
    <row r="501" spans="5:5">
      <c r="E501" s="14"/>
    </row>
    <row r="502" spans="5:5">
      <c r="E502" s="14"/>
    </row>
    <row r="503" spans="5:5">
      <c r="E503" s="14"/>
    </row>
    <row r="504" spans="5:5">
      <c r="E504" s="14"/>
    </row>
    <row r="505" spans="5:5">
      <c r="E505" s="14"/>
    </row>
    <row r="506" spans="5:5">
      <c r="E506" s="14"/>
    </row>
    <row r="507" spans="5:5">
      <c r="E507" s="14"/>
    </row>
    <row r="508" spans="5:5">
      <c r="E508" s="14"/>
    </row>
    <row r="509" spans="5:5">
      <c r="E509" s="14"/>
    </row>
    <row r="510" spans="5:5">
      <c r="E510" s="14"/>
    </row>
    <row r="511" spans="5:5">
      <c r="E511" s="14"/>
    </row>
    <row r="512" spans="5:5">
      <c r="E512" s="14"/>
    </row>
    <row r="513" spans="5:5">
      <c r="E513" s="14"/>
    </row>
    <row r="514" spans="5:5">
      <c r="E514" s="14"/>
    </row>
    <row r="515" spans="5:5">
      <c r="E515" s="14"/>
    </row>
    <row r="516" spans="5:5">
      <c r="E516" s="14"/>
    </row>
    <row r="517" spans="5:5">
      <c r="E517" s="14"/>
    </row>
    <row r="518" spans="5:5">
      <c r="E518" s="14"/>
    </row>
    <row r="519" spans="5:5">
      <c r="E519" s="14"/>
    </row>
    <row r="520" spans="5:5">
      <c r="E520" s="14"/>
    </row>
    <row r="521" spans="5:5">
      <c r="E521" s="14"/>
    </row>
    <row r="522" spans="5:5">
      <c r="E522" s="14"/>
    </row>
    <row r="523" spans="5:5">
      <c r="E523" s="14"/>
    </row>
    <row r="524" spans="5:5">
      <c r="E524" s="14"/>
    </row>
    <row r="525" spans="5:5">
      <c r="E525" s="14"/>
    </row>
    <row r="526" spans="5:5">
      <c r="E526" s="14"/>
    </row>
    <row r="527" spans="5:5">
      <c r="E527" s="14"/>
    </row>
    <row r="528" spans="5:5">
      <c r="E528" s="14"/>
    </row>
    <row r="529" spans="5:5">
      <c r="E529" s="14"/>
    </row>
    <row r="530" spans="5:5">
      <c r="E530" s="14"/>
    </row>
    <row r="531" spans="5:5">
      <c r="E531" s="14"/>
    </row>
    <row r="532" spans="5:5">
      <c r="E532" s="14"/>
    </row>
    <row r="533" spans="5:5">
      <c r="E533" s="14"/>
    </row>
    <row r="534" spans="5:5">
      <c r="E534" s="14"/>
    </row>
    <row r="535" spans="5:5">
      <c r="E535" s="14"/>
    </row>
    <row r="536" spans="5:5">
      <c r="E536" s="14"/>
    </row>
    <row r="537" spans="5:5">
      <c r="E537" s="14"/>
    </row>
    <row r="538" spans="5:5">
      <c r="E538" s="14"/>
    </row>
    <row r="539" spans="5:5">
      <c r="E539" s="14"/>
    </row>
    <row r="540" spans="5:5">
      <c r="E540" s="14"/>
    </row>
    <row r="541" spans="5:5">
      <c r="E541" s="14"/>
    </row>
    <row r="542" spans="5:5">
      <c r="E542" s="14"/>
    </row>
    <row r="543" spans="5:5">
      <c r="E543" s="14"/>
    </row>
    <row r="544" spans="5:5">
      <c r="E544" s="14"/>
    </row>
    <row r="545" spans="5:5">
      <c r="E545" s="14"/>
    </row>
    <row r="546" spans="5:5">
      <c r="E546" s="14"/>
    </row>
    <row r="547" spans="5:5">
      <c r="E547" s="14"/>
    </row>
    <row r="548" spans="5:5">
      <c r="E548" s="14"/>
    </row>
    <row r="549" spans="5:5">
      <c r="E549" s="14"/>
    </row>
    <row r="550" spans="5:5">
      <c r="E550" s="14"/>
    </row>
    <row r="551" spans="5:5">
      <c r="E551" s="14"/>
    </row>
    <row r="552" spans="5:5">
      <c r="E552" s="14"/>
    </row>
    <row r="553" spans="5:5">
      <c r="E553" s="14"/>
    </row>
    <row r="554" spans="5:5">
      <c r="E554" s="14"/>
    </row>
    <row r="555" spans="5:5">
      <c r="E555" s="14"/>
    </row>
    <row r="556" spans="5:5">
      <c r="E556" s="14"/>
    </row>
    <row r="557" spans="5:5">
      <c r="E557" s="14"/>
    </row>
    <row r="558" spans="5:5">
      <c r="E558" s="14"/>
    </row>
    <row r="559" spans="5:5">
      <c r="E559" s="14"/>
    </row>
    <row r="560" spans="5:5">
      <c r="E560" s="14"/>
    </row>
    <row r="561" spans="5:5">
      <c r="E561" s="14"/>
    </row>
    <row r="562" spans="5:5">
      <c r="E562" s="14"/>
    </row>
    <row r="563" spans="5:5">
      <c r="E563" s="14"/>
    </row>
    <row r="564" spans="5:5">
      <c r="E564" s="14"/>
    </row>
    <row r="565" spans="5:5">
      <c r="E565" s="14"/>
    </row>
    <row r="566" spans="5:5">
      <c r="E566" s="14"/>
    </row>
    <row r="567" spans="5:5">
      <c r="E567" s="14"/>
    </row>
    <row r="568" spans="5:5">
      <c r="E568" s="14"/>
    </row>
    <row r="569" spans="5:5">
      <c r="E569" s="14"/>
    </row>
    <row r="570" spans="5:5">
      <c r="E570" s="14"/>
    </row>
    <row r="571" spans="5:5">
      <c r="E571" s="14"/>
    </row>
    <row r="572" spans="5:5">
      <c r="E572" s="14"/>
    </row>
    <row r="573" spans="5:5">
      <c r="E573" s="14"/>
    </row>
    <row r="574" spans="5:5">
      <c r="E574" s="14"/>
    </row>
    <row r="575" spans="5:5">
      <c r="E575" s="14"/>
    </row>
    <row r="576" spans="5:5">
      <c r="E576" s="14"/>
    </row>
    <row r="577" spans="5:5">
      <c r="E577" s="14"/>
    </row>
    <row r="578" spans="5:5">
      <c r="E578" s="14"/>
    </row>
    <row r="579" spans="5:5">
      <c r="E579" s="14"/>
    </row>
    <row r="580" spans="5:5">
      <c r="E580" s="14"/>
    </row>
    <row r="581" spans="5:5">
      <c r="E581" s="14"/>
    </row>
    <row r="582" spans="5:5">
      <c r="E582" s="14"/>
    </row>
    <row r="583" spans="5:5">
      <c r="E583" s="14"/>
    </row>
    <row r="584" spans="5:5">
      <c r="E584" s="14"/>
    </row>
    <row r="585" spans="5:5">
      <c r="E585" s="14"/>
    </row>
    <row r="586" spans="5:5">
      <c r="E586" s="14"/>
    </row>
    <row r="587" spans="5:5">
      <c r="E587" s="14"/>
    </row>
    <row r="588" spans="5:5">
      <c r="E588" s="14"/>
    </row>
    <row r="589" spans="5:5">
      <c r="E589" s="14"/>
    </row>
    <row r="590" spans="5:5">
      <c r="E590" s="14"/>
    </row>
    <row r="591" spans="5:5">
      <c r="E591" s="14"/>
    </row>
    <row r="592" spans="5:5">
      <c r="E592" s="14"/>
    </row>
    <row r="593" spans="5:5">
      <c r="E593" s="14"/>
    </row>
    <row r="594" spans="5:5">
      <c r="E594" s="14"/>
    </row>
    <row r="595" spans="5:5">
      <c r="E595" s="14"/>
    </row>
    <row r="596" spans="5:5">
      <c r="E596" s="14"/>
    </row>
    <row r="597" spans="5:5">
      <c r="E597" s="14"/>
    </row>
    <row r="598" spans="5:5">
      <c r="E598" s="14"/>
    </row>
    <row r="599" spans="5:5">
      <c r="E599" s="14"/>
    </row>
    <row r="600" spans="5:5">
      <c r="E600" s="14"/>
    </row>
    <row r="601" spans="5:5">
      <c r="E601" s="14"/>
    </row>
    <row r="602" spans="5:5">
      <c r="E602" s="14"/>
    </row>
    <row r="603" spans="5:5">
      <c r="E603" s="14"/>
    </row>
    <row r="604" spans="5:5">
      <c r="E604" s="14"/>
    </row>
    <row r="605" spans="5:5">
      <c r="E605" s="14"/>
    </row>
    <row r="606" spans="5:5">
      <c r="E606" s="14"/>
    </row>
    <row r="607" spans="5:5">
      <c r="E607" s="14"/>
    </row>
    <row r="608" spans="5:5">
      <c r="E608" s="14"/>
    </row>
    <row r="609" spans="5:5">
      <c r="E609" s="14"/>
    </row>
    <row r="610" spans="5:5">
      <c r="E610" s="14"/>
    </row>
    <row r="611" spans="5:5">
      <c r="E611" s="14"/>
    </row>
    <row r="612" spans="5:5">
      <c r="E612" s="14"/>
    </row>
    <row r="613" spans="5:5">
      <c r="E613" s="14"/>
    </row>
    <row r="614" spans="5:5">
      <c r="E614" s="14"/>
    </row>
    <row r="615" spans="5:5">
      <c r="E615" s="14"/>
    </row>
    <row r="616" spans="5:5">
      <c r="E616" s="14"/>
    </row>
    <row r="617" spans="5:5">
      <c r="E617" s="14"/>
    </row>
    <row r="618" spans="5:5">
      <c r="E618" s="14"/>
    </row>
    <row r="619" spans="5:5">
      <c r="E619" s="14"/>
    </row>
    <row r="620" spans="5:5">
      <c r="E620" s="14"/>
    </row>
    <row r="621" spans="5:5">
      <c r="E621" s="14"/>
    </row>
    <row r="622" spans="5:5">
      <c r="E622" s="14"/>
    </row>
    <row r="623" spans="5:5">
      <c r="E623" s="14"/>
    </row>
    <row r="624" spans="5:5">
      <c r="E624" s="14"/>
    </row>
    <row r="625" spans="5:5">
      <c r="E625" s="14"/>
    </row>
    <row r="626" spans="5:5">
      <c r="E626" s="14"/>
    </row>
    <row r="627" spans="5:5">
      <c r="E627" s="14"/>
    </row>
    <row r="628" spans="5:5">
      <c r="E628" s="14"/>
    </row>
    <row r="629" spans="5:5">
      <c r="E629" s="14"/>
    </row>
    <row r="630" spans="5:5">
      <c r="E630" s="14"/>
    </row>
    <row r="631" spans="5:5">
      <c r="E631" s="14"/>
    </row>
    <row r="632" spans="5:5">
      <c r="E632" s="14"/>
    </row>
    <row r="633" spans="5:5">
      <c r="E633" s="14"/>
    </row>
    <row r="634" spans="5:5">
      <c r="E634" s="14"/>
    </row>
    <row r="635" spans="5:5">
      <c r="E635" s="14"/>
    </row>
    <row r="636" spans="5:5">
      <c r="E636" s="14"/>
    </row>
    <row r="637" spans="5:5">
      <c r="E637" s="14"/>
    </row>
    <row r="638" spans="5:5">
      <c r="E638" s="14"/>
    </row>
    <row r="639" spans="5:5">
      <c r="E639" s="14"/>
    </row>
    <row r="640" spans="5:5">
      <c r="E640" s="14"/>
    </row>
    <row r="641" spans="5:5">
      <c r="E641" s="14"/>
    </row>
    <row r="642" spans="5:5">
      <c r="E642" s="14"/>
    </row>
    <row r="643" spans="5:5">
      <c r="E643" s="14"/>
    </row>
    <row r="644" spans="5:5">
      <c r="E644" s="14"/>
    </row>
    <row r="645" spans="5:5">
      <c r="E645" s="14"/>
    </row>
    <row r="646" spans="5:5">
      <c r="E646" s="14"/>
    </row>
    <row r="647" spans="5:5">
      <c r="E647" s="14"/>
    </row>
    <row r="648" spans="5:5">
      <c r="E648" s="14"/>
    </row>
    <row r="649" spans="5:5">
      <c r="E649" s="14"/>
    </row>
    <row r="650" spans="5:5">
      <c r="E650" s="14"/>
    </row>
    <row r="651" spans="5:5">
      <c r="E651" s="14"/>
    </row>
    <row r="652" spans="5:5">
      <c r="E652" s="14"/>
    </row>
    <row r="653" spans="5:5">
      <c r="E653" s="14"/>
    </row>
    <row r="654" spans="5:5">
      <c r="E654" s="14"/>
    </row>
    <row r="655" spans="5:5">
      <c r="E655" s="14"/>
    </row>
    <row r="656" spans="5:5">
      <c r="E656" s="14"/>
    </row>
    <row r="657" spans="5:5">
      <c r="E657" s="14"/>
    </row>
    <row r="658" spans="5:5">
      <c r="E658" s="14"/>
    </row>
    <row r="659" spans="5:5">
      <c r="E659" s="14"/>
    </row>
    <row r="660" spans="5:5">
      <c r="E660" s="14"/>
    </row>
    <row r="661" spans="5:5">
      <c r="E661" s="14"/>
    </row>
    <row r="662" spans="5:5">
      <c r="E662" s="14"/>
    </row>
    <row r="663" spans="5:5">
      <c r="E663" s="14"/>
    </row>
    <row r="664" spans="5:5">
      <c r="E664" s="14"/>
    </row>
    <row r="665" spans="5:5">
      <c r="E665" s="14"/>
    </row>
    <row r="666" spans="5:5">
      <c r="E666" s="14"/>
    </row>
    <row r="667" spans="5:5">
      <c r="E667" s="14"/>
    </row>
    <row r="668" spans="5:5">
      <c r="E668" s="14"/>
    </row>
    <row r="669" spans="5:5">
      <c r="E669" s="14"/>
    </row>
    <row r="670" spans="5:5">
      <c r="E670" s="14"/>
    </row>
    <row r="671" spans="5:5">
      <c r="E671" s="14"/>
    </row>
    <row r="672" spans="5:5">
      <c r="E672" s="14"/>
    </row>
    <row r="673" spans="5:5">
      <c r="E673" s="14"/>
    </row>
    <row r="674" spans="5:5">
      <c r="E674" s="14"/>
    </row>
    <row r="675" spans="5:5">
      <c r="E675" s="14"/>
    </row>
    <row r="676" spans="5:5">
      <c r="E676" s="14"/>
    </row>
    <row r="677" spans="5:5">
      <c r="E677" s="14"/>
    </row>
    <row r="678" spans="5:5">
      <c r="E678" s="14"/>
    </row>
    <row r="679" spans="5:5">
      <c r="E679" s="14"/>
    </row>
    <row r="680" spans="5:5">
      <c r="E680" s="14"/>
    </row>
    <row r="681" spans="5:5">
      <c r="E681" s="14"/>
    </row>
    <row r="682" spans="5:5">
      <c r="E682" s="14"/>
    </row>
    <row r="683" spans="5:5">
      <c r="E683" s="14"/>
    </row>
    <row r="684" spans="5:5">
      <c r="E684" s="14"/>
    </row>
    <row r="685" spans="5:5">
      <c r="E685" s="14"/>
    </row>
    <row r="686" spans="5:5">
      <c r="E686" s="14"/>
    </row>
    <row r="687" spans="5:5">
      <c r="E687" s="14"/>
    </row>
    <row r="688" spans="5:5">
      <c r="E688" s="14"/>
    </row>
    <row r="689" spans="5:5">
      <c r="E689" s="14"/>
    </row>
    <row r="690" spans="5:5">
      <c r="E690" s="14"/>
    </row>
    <row r="691" spans="5:5">
      <c r="E691" s="14"/>
    </row>
    <row r="692" spans="5:5">
      <c r="E692" s="14"/>
    </row>
    <row r="693" spans="5:5">
      <c r="E693" s="14"/>
    </row>
    <row r="694" spans="5:5">
      <c r="E694" s="14"/>
    </row>
    <row r="695" spans="5:5">
      <c r="E695" s="14"/>
    </row>
    <row r="696" spans="5:5">
      <c r="E696" s="14"/>
    </row>
    <row r="697" spans="5:5">
      <c r="E697" s="14"/>
    </row>
    <row r="698" spans="5:5">
      <c r="E698" s="14"/>
    </row>
    <row r="699" spans="5:5">
      <c r="E699" s="14"/>
    </row>
    <row r="700" spans="5:5">
      <c r="E700" s="14"/>
    </row>
    <row r="701" spans="5:5">
      <c r="E701" s="14"/>
    </row>
    <row r="702" spans="5:5">
      <c r="E702" s="14"/>
    </row>
    <row r="703" spans="5:5">
      <c r="E703" s="14"/>
    </row>
    <row r="704" spans="5:5">
      <c r="E704" s="14"/>
    </row>
    <row r="705" spans="5:5">
      <c r="E705" s="14"/>
    </row>
    <row r="706" spans="5:5">
      <c r="E706" s="14"/>
    </row>
    <row r="707" spans="5:5">
      <c r="E707" s="14"/>
    </row>
    <row r="708" spans="5:5">
      <c r="E708" s="14"/>
    </row>
    <row r="709" spans="5:5">
      <c r="E709" s="14"/>
    </row>
    <row r="710" spans="5:5">
      <c r="E710" s="14"/>
    </row>
    <row r="711" spans="5:5">
      <c r="E711" s="14"/>
    </row>
    <row r="712" spans="5:5">
      <c r="E712" s="14"/>
    </row>
    <row r="713" spans="5:5">
      <c r="E713" s="14"/>
    </row>
    <row r="714" spans="5:5">
      <c r="E714" s="14"/>
    </row>
    <row r="715" spans="5:5">
      <c r="E715" s="14"/>
    </row>
    <row r="716" spans="5:5">
      <c r="E716" s="14"/>
    </row>
    <row r="717" spans="5:5">
      <c r="E717" s="14"/>
    </row>
    <row r="718" spans="5:5">
      <c r="E718" s="14"/>
    </row>
    <row r="719" spans="5:5">
      <c r="E719" s="14"/>
    </row>
    <row r="720" spans="5:5">
      <c r="E720" s="14"/>
    </row>
    <row r="721" spans="5:5">
      <c r="E721" s="14"/>
    </row>
    <row r="722" spans="5:5">
      <c r="E722" s="14"/>
    </row>
    <row r="723" spans="5:5">
      <c r="E723" s="14"/>
    </row>
    <row r="724" spans="5:5">
      <c r="E724" s="14"/>
    </row>
    <row r="725" spans="5:5">
      <c r="E725" s="14"/>
    </row>
    <row r="726" spans="5:5">
      <c r="E726" s="14"/>
    </row>
    <row r="727" spans="5:5">
      <c r="E727" s="14"/>
    </row>
    <row r="728" spans="5:5">
      <c r="E728" s="14"/>
    </row>
    <row r="729" spans="5:5">
      <c r="E729" s="14"/>
    </row>
    <row r="730" spans="5:5">
      <c r="E730" s="14"/>
    </row>
    <row r="731" spans="5:5">
      <c r="E731" s="14"/>
    </row>
    <row r="732" spans="5:5">
      <c r="E732" s="14"/>
    </row>
    <row r="733" spans="5:5">
      <c r="E733" s="14"/>
    </row>
    <row r="734" spans="5:5">
      <c r="E734" s="14"/>
    </row>
    <row r="735" spans="5:5">
      <c r="E735" s="14"/>
    </row>
    <row r="736" spans="5:5">
      <c r="E736" s="14"/>
    </row>
    <row r="737" spans="5:5">
      <c r="E737" s="14"/>
    </row>
    <row r="738" spans="5:5">
      <c r="E738" s="14"/>
    </row>
    <row r="739" spans="5:5">
      <c r="E739" s="14"/>
    </row>
    <row r="740" spans="5:5">
      <c r="E740" s="14"/>
    </row>
    <row r="741" spans="5:5">
      <c r="E741" s="14"/>
    </row>
    <row r="742" spans="5:5">
      <c r="E742" s="14"/>
    </row>
    <row r="743" spans="5:5">
      <c r="E743" s="14"/>
    </row>
    <row r="744" spans="5:5">
      <c r="E744" s="14"/>
    </row>
    <row r="745" spans="5:5">
      <c r="E745" s="14"/>
    </row>
    <row r="746" spans="5:5">
      <c r="E746" s="14"/>
    </row>
    <row r="747" spans="5:5">
      <c r="E747" s="14"/>
    </row>
    <row r="748" spans="5:5">
      <c r="E748" s="14"/>
    </row>
    <row r="749" spans="5:5">
      <c r="E749" s="14"/>
    </row>
    <row r="750" spans="5:5">
      <c r="E750" s="14"/>
    </row>
    <row r="751" spans="5:5">
      <c r="E751" s="14"/>
    </row>
    <row r="752" spans="5:5">
      <c r="E752" s="14"/>
    </row>
    <row r="753" spans="5:5">
      <c r="E753" s="14"/>
    </row>
    <row r="754" spans="5:5">
      <c r="E754" s="14"/>
    </row>
    <row r="755" spans="5:5">
      <c r="E755" s="14"/>
    </row>
    <row r="756" spans="5:5">
      <c r="E756" s="14"/>
    </row>
    <row r="757" spans="5:5">
      <c r="E757" s="14"/>
    </row>
    <row r="758" spans="5:5">
      <c r="E758" s="14"/>
    </row>
    <row r="759" spans="5:5">
      <c r="E759" s="14"/>
    </row>
    <row r="760" spans="5:5">
      <c r="E760" s="14"/>
    </row>
    <row r="761" spans="5:5">
      <c r="E761" s="14"/>
    </row>
    <row r="762" spans="5:5">
      <c r="E762" s="14"/>
    </row>
    <row r="763" spans="5:5">
      <c r="E763" s="14"/>
    </row>
    <row r="764" spans="5:5">
      <c r="E764" s="14"/>
    </row>
    <row r="765" spans="5:5">
      <c r="E765" s="14"/>
    </row>
    <row r="766" spans="5:5">
      <c r="E766" s="14"/>
    </row>
    <row r="767" spans="5:5">
      <c r="E767" s="14"/>
    </row>
    <row r="768" spans="5:5">
      <c r="E768" s="14"/>
    </row>
    <row r="769" spans="5:5">
      <c r="E769" s="14"/>
    </row>
    <row r="770" spans="5:5">
      <c r="E770" s="14"/>
    </row>
    <row r="771" spans="5:5">
      <c r="E771" s="14"/>
    </row>
    <row r="772" spans="5:5">
      <c r="E772" s="14"/>
    </row>
    <row r="773" spans="5:5">
      <c r="E773" s="14"/>
    </row>
    <row r="774" spans="5:5">
      <c r="E774" s="14"/>
    </row>
    <row r="775" spans="5:5">
      <c r="E775" s="14"/>
    </row>
    <row r="776" spans="5:5">
      <c r="E776" s="14"/>
    </row>
    <row r="777" spans="5:5">
      <c r="E777" s="14"/>
    </row>
    <row r="778" spans="5:5">
      <c r="E778" s="14"/>
    </row>
    <row r="779" spans="5:5">
      <c r="E779" s="14"/>
    </row>
    <row r="780" spans="5:5">
      <c r="E780" s="14"/>
    </row>
    <row r="781" spans="5:5">
      <c r="E781" s="14"/>
    </row>
    <row r="782" spans="5:5">
      <c r="E782" s="14"/>
    </row>
    <row r="783" spans="5:5">
      <c r="E783" s="14"/>
    </row>
    <row r="784" spans="5:5">
      <c r="E784" s="14"/>
    </row>
    <row r="785" spans="5:5">
      <c r="E785" s="14"/>
    </row>
    <row r="786" spans="5:5">
      <c r="E786" s="14"/>
    </row>
    <row r="787" spans="5:5">
      <c r="E787" s="14"/>
    </row>
    <row r="788" spans="5:5">
      <c r="E788" s="14"/>
    </row>
    <row r="789" spans="5:5">
      <c r="E789" s="14"/>
    </row>
    <row r="790" spans="5:5">
      <c r="E790" s="14"/>
    </row>
    <row r="791" spans="5:5">
      <c r="E791" s="14"/>
    </row>
    <row r="792" spans="5:5">
      <c r="E792" s="14"/>
    </row>
    <row r="793" spans="5:5">
      <c r="E793" s="14"/>
    </row>
    <row r="794" spans="5:5">
      <c r="E794" s="14"/>
    </row>
    <row r="795" spans="5:5">
      <c r="E795" s="14"/>
    </row>
    <row r="796" spans="5:5">
      <c r="E796" s="14"/>
    </row>
    <row r="797" spans="5:5">
      <c r="E797" s="14"/>
    </row>
    <row r="798" spans="5:5">
      <c r="E798" s="14"/>
    </row>
    <row r="799" spans="5:5">
      <c r="E799" s="14"/>
    </row>
    <row r="800" spans="5:5">
      <c r="E800" s="14"/>
    </row>
    <row r="801" spans="5:5">
      <c r="E801" s="14"/>
    </row>
    <row r="802" spans="5:5">
      <c r="E802" s="14"/>
    </row>
    <row r="803" spans="5:5">
      <c r="E803" s="14"/>
    </row>
    <row r="804" spans="5:5">
      <c r="E804" s="14"/>
    </row>
    <row r="805" spans="5:5">
      <c r="E805" s="14"/>
    </row>
    <row r="806" spans="5:5">
      <c r="E806" s="14"/>
    </row>
    <row r="807" spans="5:5">
      <c r="E807" s="14"/>
    </row>
    <row r="808" spans="5:5">
      <c r="E808" s="14"/>
    </row>
    <row r="809" spans="5:5">
      <c r="E809" s="14"/>
    </row>
    <row r="810" spans="5:5">
      <c r="E810" s="14"/>
    </row>
    <row r="811" spans="5:5">
      <c r="E811" s="14"/>
    </row>
    <row r="812" spans="5:5">
      <c r="E812" s="14"/>
    </row>
    <row r="813" spans="5:5">
      <c r="E813" s="14"/>
    </row>
    <row r="814" spans="5:5">
      <c r="E814" s="14"/>
    </row>
    <row r="815" spans="5:5">
      <c r="E815" s="14"/>
    </row>
    <row r="816" spans="5:5">
      <c r="E816" s="14"/>
    </row>
    <row r="817" spans="5:5">
      <c r="E817" s="14"/>
    </row>
    <row r="818" spans="5:5">
      <c r="E818" s="14"/>
    </row>
    <row r="819" spans="5:5">
      <c r="E819" s="14"/>
    </row>
    <row r="820" spans="5:5">
      <c r="E820" s="14"/>
    </row>
    <row r="821" spans="5:5">
      <c r="E821" s="14"/>
    </row>
    <row r="822" spans="5:5">
      <c r="E822" s="14"/>
    </row>
    <row r="823" spans="5:5">
      <c r="E823" s="14"/>
    </row>
    <row r="824" spans="5:5">
      <c r="E824" s="14"/>
    </row>
    <row r="825" spans="5:5">
      <c r="E825" s="14"/>
    </row>
    <row r="826" spans="5:5">
      <c r="E826" s="14"/>
    </row>
    <row r="827" spans="5:5">
      <c r="E827" s="14"/>
    </row>
    <row r="828" spans="5:5">
      <c r="E828" s="14"/>
    </row>
    <row r="829" spans="5:5">
      <c r="E829" s="14"/>
    </row>
    <row r="830" spans="5:5">
      <c r="E830" s="14"/>
    </row>
    <row r="831" spans="5:5">
      <c r="E831" s="14"/>
    </row>
    <row r="832" spans="5:5">
      <c r="E832" s="14"/>
    </row>
    <row r="833" spans="5:5">
      <c r="E833" s="14"/>
    </row>
    <row r="834" spans="5:5">
      <c r="E834" s="14"/>
    </row>
    <row r="835" spans="5:5">
      <c r="E835" s="14"/>
    </row>
    <row r="836" spans="5:5">
      <c r="E836" s="14"/>
    </row>
    <row r="837" spans="5:5">
      <c r="E837" s="14"/>
    </row>
    <row r="838" spans="5:5">
      <c r="E838" s="14"/>
    </row>
    <row r="839" spans="5:5">
      <c r="E839" s="14"/>
    </row>
    <row r="840" spans="5:5">
      <c r="E840" s="14"/>
    </row>
    <row r="841" spans="5:5">
      <c r="E841" s="14"/>
    </row>
    <row r="842" spans="5:5">
      <c r="E842" s="14"/>
    </row>
    <row r="843" spans="5:5">
      <c r="E843" s="14"/>
    </row>
    <row r="844" spans="5:5">
      <c r="E844" s="14"/>
    </row>
    <row r="845" spans="5:5">
      <c r="E845" s="14"/>
    </row>
    <row r="846" spans="5:5">
      <c r="E846" s="14"/>
    </row>
    <row r="847" spans="5:5">
      <c r="E847" s="14"/>
    </row>
    <row r="848" spans="5:5">
      <c r="E848" s="14"/>
    </row>
    <row r="849" spans="5:5">
      <c r="E849" s="14"/>
    </row>
    <row r="850" spans="5:5">
      <c r="E850" s="14"/>
    </row>
    <row r="851" spans="5:5">
      <c r="E851" s="14"/>
    </row>
    <row r="852" spans="5:5">
      <c r="E852" s="14"/>
    </row>
    <row r="853" spans="5:5">
      <c r="E853" s="14"/>
    </row>
    <row r="854" spans="5:5">
      <c r="E854" s="14"/>
    </row>
    <row r="855" spans="5:5">
      <c r="E855" s="14"/>
    </row>
    <row r="856" spans="5:5">
      <c r="E856" s="14"/>
    </row>
    <row r="857" spans="5:5">
      <c r="E857" s="14"/>
    </row>
    <row r="858" spans="5:5">
      <c r="E858" s="14"/>
    </row>
    <row r="859" spans="5:5">
      <c r="E859" s="14"/>
    </row>
    <row r="860" spans="5:5">
      <c r="E860" s="14"/>
    </row>
    <row r="861" spans="5:5">
      <c r="E861" s="14"/>
    </row>
    <row r="862" spans="5:5">
      <c r="E862" s="14"/>
    </row>
    <row r="863" spans="5:5">
      <c r="E863" s="14"/>
    </row>
    <row r="864" spans="5:5">
      <c r="E864" s="14"/>
    </row>
    <row r="865" spans="5:5">
      <c r="E865" s="14"/>
    </row>
    <row r="866" spans="5:5">
      <c r="E866" s="14"/>
    </row>
    <row r="867" spans="5:5">
      <c r="E867" s="14"/>
    </row>
    <row r="868" spans="5:5">
      <c r="E868" s="14"/>
    </row>
    <row r="869" spans="5:5">
      <c r="E869" s="14"/>
    </row>
    <row r="870" spans="5:5">
      <c r="E870" s="14"/>
    </row>
    <row r="871" spans="5:5">
      <c r="E871" s="14"/>
    </row>
    <row r="872" spans="5:5">
      <c r="E872" s="14"/>
    </row>
    <row r="873" spans="5:5">
      <c r="E873" s="14"/>
    </row>
    <row r="874" spans="5:5">
      <c r="E874" s="14"/>
    </row>
    <row r="875" spans="5:5">
      <c r="E875" s="14"/>
    </row>
    <row r="876" spans="5:5">
      <c r="E876" s="14"/>
    </row>
    <row r="877" spans="5:5">
      <c r="E877" s="14"/>
    </row>
    <row r="878" spans="5:5">
      <c r="E878" s="14"/>
    </row>
    <row r="879" spans="5:5">
      <c r="E879" s="14"/>
    </row>
    <row r="880" spans="5:5">
      <c r="E880" s="14"/>
    </row>
    <row r="881" spans="5:5">
      <c r="E881" s="14"/>
    </row>
    <row r="882" spans="5:5">
      <c r="E882" s="14"/>
    </row>
    <row r="883" spans="5:5">
      <c r="E883" s="14"/>
    </row>
    <row r="884" spans="5:5">
      <c r="E884" s="14"/>
    </row>
    <row r="885" spans="5:5">
      <c r="E885" s="14"/>
    </row>
    <row r="886" spans="5:5">
      <c r="E886" s="14"/>
    </row>
    <row r="887" spans="5:5">
      <c r="E887" s="14"/>
    </row>
    <row r="888" spans="5:5">
      <c r="E888" s="14"/>
    </row>
    <row r="889" spans="5:5">
      <c r="E889" s="14"/>
    </row>
    <row r="890" spans="5:5">
      <c r="E890" s="14"/>
    </row>
    <row r="891" spans="5:5">
      <c r="E891" s="14"/>
    </row>
    <row r="892" spans="5:5">
      <c r="E892" s="14"/>
    </row>
    <row r="893" spans="5:5">
      <c r="E893" s="14"/>
    </row>
    <row r="894" spans="5:5">
      <c r="E894" s="14"/>
    </row>
    <row r="895" spans="5:5">
      <c r="E895" s="14"/>
    </row>
    <row r="896" spans="5:5">
      <c r="E896" s="14"/>
    </row>
    <row r="897" spans="5:5">
      <c r="E897" s="14"/>
    </row>
    <row r="898" spans="5:5">
      <c r="E898" s="14"/>
    </row>
    <row r="899" spans="5:5">
      <c r="E899" s="14"/>
    </row>
    <row r="900" spans="5:5">
      <c r="E900" s="14"/>
    </row>
    <row r="901" spans="5:5">
      <c r="E901" s="14"/>
    </row>
    <row r="902" spans="5:5">
      <c r="E902" s="14"/>
    </row>
    <row r="903" spans="5:5">
      <c r="E903" s="14"/>
    </row>
    <row r="904" spans="5:5">
      <c r="E904" s="14"/>
    </row>
    <row r="905" spans="5:5">
      <c r="E905" s="14"/>
    </row>
    <row r="906" spans="5:5">
      <c r="E906" s="14"/>
    </row>
    <row r="907" spans="5:5">
      <c r="E907" s="14"/>
    </row>
    <row r="908" spans="5:5">
      <c r="E908" s="14"/>
    </row>
    <row r="909" spans="5:5">
      <c r="E909" s="14"/>
    </row>
    <row r="910" spans="5:5">
      <c r="E910" s="14"/>
    </row>
    <row r="911" spans="5:5">
      <c r="E911" s="14"/>
    </row>
    <row r="912" spans="5:5">
      <c r="E912" s="14"/>
    </row>
    <row r="913" spans="5:5">
      <c r="E913" s="14"/>
    </row>
    <row r="914" spans="5:5">
      <c r="E914" s="14"/>
    </row>
    <row r="915" spans="5:5">
      <c r="E915" s="14"/>
    </row>
    <row r="916" spans="5:5">
      <c r="E916" s="14"/>
    </row>
    <row r="917" spans="5:5">
      <c r="E917" s="14"/>
    </row>
    <row r="918" spans="5:5">
      <c r="E918" s="14"/>
    </row>
    <row r="919" spans="5:5">
      <c r="E919" s="14"/>
    </row>
    <row r="920" spans="5:5">
      <c r="E920" s="14"/>
    </row>
    <row r="921" spans="5:5">
      <c r="E921" s="14"/>
    </row>
    <row r="922" spans="5:5">
      <c r="E922" s="14"/>
    </row>
    <row r="923" spans="5:5">
      <c r="E923" s="14"/>
    </row>
    <row r="924" spans="5:5">
      <c r="E924" s="14"/>
    </row>
    <row r="925" spans="5:5">
      <c r="E925" s="14"/>
    </row>
    <row r="926" spans="5:5">
      <c r="E926" s="14"/>
    </row>
    <row r="927" spans="5:5">
      <c r="E927" s="14"/>
    </row>
    <row r="928" spans="5:5">
      <c r="E928" s="14"/>
    </row>
    <row r="929" spans="5:5">
      <c r="E929" s="14"/>
    </row>
    <row r="930" spans="5:5">
      <c r="E930" s="14"/>
    </row>
    <row r="931" spans="5:5">
      <c r="E931" s="14"/>
    </row>
    <row r="932" spans="5:5">
      <c r="E932" s="14"/>
    </row>
    <row r="933" spans="5:5">
      <c r="E933" s="14"/>
    </row>
    <row r="934" spans="5:5">
      <c r="E934" s="14"/>
    </row>
    <row r="935" spans="5:5">
      <c r="E935" s="14"/>
    </row>
    <row r="936" spans="5:5">
      <c r="E936" s="14"/>
    </row>
    <row r="937" spans="5:5">
      <c r="E937" s="14"/>
    </row>
    <row r="938" spans="5:5">
      <c r="E938" s="14"/>
    </row>
    <row r="939" spans="5:5">
      <c r="E939" s="14"/>
    </row>
    <row r="940" spans="5:5">
      <c r="E940" s="14"/>
    </row>
    <row r="941" spans="5:5">
      <c r="E941" s="14"/>
    </row>
    <row r="942" spans="5:5">
      <c r="E942" s="14"/>
    </row>
    <row r="943" spans="5:5">
      <c r="E943" s="14"/>
    </row>
    <row r="944" spans="5:5">
      <c r="E944" s="14"/>
    </row>
    <row r="945" spans="5:5">
      <c r="E945" s="14"/>
    </row>
    <row r="946" spans="5:5">
      <c r="E946" s="14"/>
    </row>
    <row r="947" spans="5:5">
      <c r="E947" s="14"/>
    </row>
    <row r="948" spans="5:5">
      <c r="E948" s="14"/>
    </row>
    <row r="949" spans="5:5">
      <c r="E949" s="14"/>
    </row>
    <row r="950" spans="5:5">
      <c r="E950" s="14"/>
    </row>
    <row r="951" spans="5:5">
      <c r="E951" s="14"/>
    </row>
    <row r="952" spans="5:5">
      <c r="E952" s="14"/>
    </row>
    <row r="953" spans="5:5">
      <c r="E953" s="14"/>
    </row>
    <row r="954" spans="5:5">
      <c r="E954" s="14"/>
    </row>
    <row r="955" spans="5:5">
      <c r="E955" s="14"/>
    </row>
    <row r="956" spans="5:5">
      <c r="E956" s="14"/>
    </row>
    <row r="957" spans="5:5">
      <c r="E957" s="14"/>
    </row>
    <row r="958" spans="5:5">
      <c r="E958" s="14"/>
    </row>
    <row r="959" spans="5:5">
      <c r="E959" s="14"/>
    </row>
    <row r="960" spans="5:5">
      <c r="E960" s="14"/>
    </row>
    <row r="961" spans="5:5">
      <c r="E961" s="14"/>
    </row>
    <row r="962" spans="5:5">
      <c r="E962" s="14"/>
    </row>
    <row r="963" spans="5:5">
      <c r="E963" s="14"/>
    </row>
    <row r="964" spans="5:5">
      <c r="E964" s="14"/>
    </row>
    <row r="965" spans="5:5">
      <c r="E965" s="14"/>
    </row>
    <row r="966" spans="5:5">
      <c r="E966" s="14"/>
    </row>
    <row r="967" spans="5:5">
      <c r="E967" s="14"/>
    </row>
    <row r="968" spans="5:5">
      <c r="E968" s="14"/>
    </row>
    <row r="969" spans="5:5">
      <c r="E969" s="14"/>
    </row>
    <row r="970" spans="5:5">
      <c r="E970" s="14"/>
    </row>
    <row r="971" spans="5:5">
      <c r="E971" s="14"/>
    </row>
    <row r="972" spans="5:5">
      <c r="E972" s="14"/>
    </row>
    <row r="973" spans="5:5">
      <c r="E973" s="14"/>
    </row>
    <row r="974" spans="5:5">
      <c r="E974" s="14"/>
    </row>
    <row r="975" spans="5:5">
      <c r="E975" s="14"/>
    </row>
    <row r="976" spans="5:5">
      <c r="E976" s="14"/>
    </row>
    <row r="977" spans="5:5">
      <c r="E977" s="14"/>
    </row>
    <row r="978" spans="5:5">
      <c r="E978" s="14"/>
    </row>
    <row r="979" spans="5:5">
      <c r="E979" s="14"/>
    </row>
    <row r="980" spans="5:5">
      <c r="E980" s="14"/>
    </row>
    <row r="981" spans="5:5">
      <c r="E981" s="14"/>
    </row>
    <row r="982" spans="5:5">
      <c r="E982" s="14"/>
    </row>
    <row r="983" spans="5:5">
      <c r="E983" s="14"/>
    </row>
    <row r="984" spans="5:5">
      <c r="E984" s="14"/>
    </row>
    <row r="985" spans="5:5">
      <c r="E985" s="14"/>
    </row>
    <row r="986" spans="5:5">
      <c r="E986" s="14"/>
    </row>
    <row r="987" spans="5:5">
      <c r="E987" s="14"/>
    </row>
    <row r="988" spans="5:5">
      <c r="E988" s="14"/>
    </row>
    <row r="989" spans="5:5">
      <c r="E989" s="14"/>
    </row>
    <row r="990" spans="5:5">
      <c r="E990" s="14"/>
    </row>
    <row r="991" spans="5:5">
      <c r="E991" s="14"/>
    </row>
    <row r="992" spans="5:5">
      <c r="E992" s="14"/>
    </row>
    <row r="993" spans="5:5">
      <c r="E993" s="14"/>
    </row>
    <row r="994" spans="5:5">
      <c r="E994" s="14"/>
    </row>
    <row r="995" spans="5:5">
      <c r="E995" s="14"/>
    </row>
    <row r="996" spans="5:5">
      <c r="E996" s="14"/>
    </row>
    <row r="997" spans="5:5">
      <c r="E997" s="14"/>
    </row>
    <row r="998" spans="5:5">
      <c r="E998" s="14"/>
    </row>
    <row r="999" spans="5:5">
      <c r="E999" s="14"/>
    </row>
    <row r="1000" spans="5:5">
      <c r="E1000" s="14"/>
    </row>
    <row r="1001" spans="5:5">
      <c r="E1001" s="14"/>
    </row>
    <row r="1002" spans="5:5">
      <c r="E1002" s="14"/>
    </row>
    <row r="1003" spans="5:5">
      <c r="E1003" s="14"/>
    </row>
    <row r="1004" spans="5:5">
      <c r="E1004" s="14"/>
    </row>
    <row r="1005" spans="5:5">
      <c r="E1005" s="14"/>
    </row>
    <row r="1006" spans="5:5">
      <c r="E1006" s="14"/>
    </row>
    <row r="1007" spans="5:5">
      <c r="E1007" s="14"/>
    </row>
    <row r="1008" spans="5:5">
      <c r="E1008" s="14"/>
    </row>
    <row r="1009" spans="5:5">
      <c r="E1009" s="14"/>
    </row>
    <row r="1010" spans="5:5">
      <c r="E1010" s="14"/>
    </row>
    <row r="1011" spans="5:5">
      <c r="E1011" s="14"/>
    </row>
    <row r="1012" spans="5:5">
      <c r="E1012" s="14"/>
    </row>
    <row r="1013" spans="5:5">
      <c r="E1013" s="14"/>
    </row>
    <row r="1014" spans="5:5">
      <c r="E1014" s="14"/>
    </row>
    <row r="1015" spans="5:5">
      <c r="E1015" s="14"/>
    </row>
    <row r="1016" spans="5:5">
      <c r="E1016" s="14"/>
    </row>
    <row r="1017" spans="5:5">
      <c r="E1017" s="14"/>
    </row>
    <row r="1018" spans="5:5">
      <c r="E1018" s="14"/>
    </row>
    <row r="1019" spans="5:5">
      <c r="E1019" s="14"/>
    </row>
    <row r="1020" spans="5:5">
      <c r="E1020" s="14"/>
    </row>
    <row r="1021" spans="5:5">
      <c r="E1021" s="14"/>
    </row>
    <row r="1022" spans="5:5">
      <c r="E1022" s="14"/>
    </row>
    <row r="1023" spans="5:5">
      <c r="E1023" s="14"/>
    </row>
    <row r="1024" spans="5:5">
      <c r="E1024" s="14"/>
    </row>
    <row r="1025" spans="5:5">
      <c r="E1025" s="14"/>
    </row>
    <row r="1026" spans="5:5">
      <c r="E1026" s="14"/>
    </row>
    <row r="1027" spans="5:5">
      <c r="E1027" s="14"/>
    </row>
    <row r="1028" spans="5:5">
      <c r="E1028" s="14"/>
    </row>
    <row r="1029" spans="5:5">
      <c r="E1029" s="14"/>
    </row>
    <row r="1030" spans="5:5">
      <c r="E1030" s="14"/>
    </row>
    <row r="1031" spans="5:5">
      <c r="E1031" s="14"/>
    </row>
    <row r="1032" spans="5:5">
      <c r="E1032" s="14"/>
    </row>
    <row r="1033" spans="5:5">
      <c r="E1033" s="14"/>
    </row>
    <row r="1034" spans="5:5">
      <c r="E1034" s="14"/>
    </row>
    <row r="1035" spans="5:5">
      <c r="E1035" s="14"/>
    </row>
    <row r="1036" spans="5:5">
      <c r="E1036" s="14"/>
    </row>
    <row r="1037" spans="5:5">
      <c r="E1037" s="14"/>
    </row>
    <row r="1038" spans="5:5">
      <c r="E1038" s="14"/>
    </row>
    <row r="1039" spans="5:5">
      <c r="E1039" s="14"/>
    </row>
    <row r="1040" spans="5:5">
      <c r="E1040" s="14"/>
    </row>
    <row r="1041" spans="5:5">
      <c r="E1041" s="14"/>
    </row>
    <row r="1042" spans="5:5">
      <c r="E1042" s="14"/>
    </row>
    <row r="1043" spans="5:5">
      <c r="E1043" s="14"/>
    </row>
    <row r="1044" spans="5:5">
      <c r="E1044" s="14"/>
    </row>
    <row r="1045" spans="5:5">
      <c r="E1045" s="14"/>
    </row>
    <row r="1046" spans="5:5">
      <c r="E1046" s="14"/>
    </row>
    <row r="1047" spans="5:5">
      <c r="E1047" s="14"/>
    </row>
    <row r="1048" spans="5:5">
      <c r="E1048" s="14"/>
    </row>
    <row r="1049" spans="5:5">
      <c r="E1049" s="14"/>
    </row>
    <row r="1050" spans="5:5">
      <c r="E1050" s="14"/>
    </row>
    <row r="1051" spans="5:5">
      <c r="E1051" s="14"/>
    </row>
    <row r="1052" spans="5:5">
      <c r="E1052" s="14"/>
    </row>
    <row r="1053" spans="5:5">
      <c r="E1053" s="14"/>
    </row>
    <row r="1054" spans="5:5">
      <c r="E1054" s="14"/>
    </row>
    <row r="1055" spans="5:5">
      <c r="E1055" s="14"/>
    </row>
    <row r="1056" spans="5:5">
      <c r="E1056" s="14"/>
    </row>
    <row r="1057" spans="5:5">
      <c r="E1057" s="14"/>
    </row>
    <row r="1058" spans="5:5">
      <c r="E1058" s="14"/>
    </row>
    <row r="1059" spans="5:5">
      <c r="E1059" s="14"/>
    </row>
    <row r="1060" spans="5:5">
      <c r="E1060" s="14"/>
    </row>
    <row r="1061" spans="5:5">
      <c r="E1061" s="14"/>
    </row>
    <row r="1062" spans="5:5">
      <c r="E1062" s="14"/>
    </row>
    <row r="1063" spans="5:5">
      <c r="E1063" s="14"/>
    </row>
    <row r="1064" spans="5:5">
      <c r="E1064" s="14"/>
    </row>
    <row r="1065" spans="5:5">
      <c r="E1065" s="14"/>
    </row>
    <row r="1066" spans="5:5">
      <c r="E1066" s="14"/>
    </row>
    <row r="1067" spans="5:5">
      <c r="E1067" s="14"/>
    </row>
    <row r="1068" spans="5:5">
      <c r="E1068" s="14"/>
    </row>
    <row r="1069" spans="5:5">
      <c r="E1069" s="14"/>
    </row>
    <row r="1070" spans="5:5">
      <c r="E1070" s="14"/>
    </row>
    <row r="1071" spans="5:5">
      <c r="E1071" s="14"/>
    </row>
    <row r="1072" spans="5:5">
      <c r="E1072" s="14"/>
    </row>
    <row r="1073" spans="5:5">
      <c r="E1073" s="14"/>
    </row>
    <row r="1074" spans="5:5">
      <c r="E1074" s="14"/>
    </row>
    <row r="1075" spans="5:5">
      <c r="E1075" s="14"/>
    </row>
    <row r="1076" spans="5:5">
      <c r="E1076" s="14"/>
    </row>
    <row r="1077" spans="5:5">
      <c r="E1077" s="14"/>
    </row>
    <row r="1078" spans="5:5">
      <c r="E1078" s="14"/>
    </row>
    <row r="1079" spans="5:5">
      <c r="E1079" s="14"/>
    </row>
    <row r="1080" spans="5:5">
      <c r="E1080" s="14"/>
    </row>
    <row r="1081" spans="5:5">
      <c r="E1081" s="14"/>
    </row>
    <row r="1082" spans="5:5">
      <c r="E1082" s="14"/>
    </row>
    <row r="1083" spans="5:5">
      <c r="E1083" s="14"/>
    </row>
    <row r="1084" spans="5:5">
      <c r="E1084" s="14"/>
    </row>
    <row r="1085" spans="5:5">
      <c r="E1085" s="14"/>
    </row>
    <row r="1086" spans="5:5">
      <c r="E1086" s="14"/>
    </row>
    <row r="1087" spans="5:5">
      <c r="E1087" s="14"/>
    </row>
    <row r="1088" spans="5:5">
      <c r="E1088" s="14"/>
    </row>
    <row r="1089" spans="5:5">
      <c r="E1089" s="14"/>
    </row>
    <row r="1090" spans="5:5">
      <c r="E1090" s="14"/>
    </row>
    <row r="1091" spans="5:5">
      <c r="E1091" s="14"/>
    </row>
    <row r="1092" spans="5:5">
      <c r="E1092" s="14"/>
    </row>
    <row r="1093" spans="5:5">
      <c r="E1093" s="14"/>
    </row>
    <row r="1094" spans="5:5">
      <c r="E1094" s="14"/>
    </row>
    <row r="1095" spans="5:5">
      <c r="E1095" s="14"/>
    </row>
    <row r="1096" spans="5:5">
      <c r="E1096" s="14"/>
    </row>
    <row r="1097" spans="5:5">
      <c r="E1097" s="14"/>
    </row>
    <row r="1098" spans="5:5">
      <c r="E1098" s="14"/>
    </row>
    <row r="1099" spans="5:5">
      <c r="E1099" s="14"/>
    </row>
    <row r="1100" spans="5:5">
      <c r="E1100" s="14"/>
    </row>
    <row r="1101" spans="5:5">
      <c r="E1101" s="14"/>
    </row>
    <row r="1102" spans="5:5">
      <c r="E1102" s="14"/>
    </row>
    <row r="1103" spans="5:5">
      <c r="E1103" s="14"/>
    </row>
    <row r="1104" spans="5:5">
      <c r="E1104" s="14"/>
    </row>
    <row r="1105" spans="5:5">
      <c r="E1105" s="14"/>
    </row>
    <row r="1106" spans="5:5">
      <c r="E1106" s="14"/>
    </row>
    <row r="1107" spans="5:5">
      <c r="E1107" s="14"/>
    </row>
    <row r="1108" spans="5:5">
      <c r="E1108" s="14"/>
    </row>
    <row r="1109" spans="5:5">
      <c r="E1109" s="14"/>
    </row>
    <row r="1110" spans="5:5">
      <c r="E1110" s="14"/>
    </row>
    <row r="1111" spans="5:5">
      <c r="E1111" s="14"/>
    </row>
    <row r="1112" spans="5:5">
      <c r="E1112" s="14"/>
    </row>
    <row r="1113" spans="5:5">
      <c r="E1113" s="14"/>
    </row>
    <row r="1114" spans="5:5">
      <c r="E1114" s="14"/>
    </row>
    <row r="1115" spans="5:5">
      <c r="E1115" s="14"/>
    </row>
    <row r="1116" spans="5:5">
      <c r="E1116" s="14"/>
    </row>
    <row r="1117" spans="5:5">
      <c r="E1117" s="14"/>
    </row>
    <row r="1118" spans="5:5">
      <c r="E1118" s="14"/>
    </row>
    <row r="1119" spans="5:5">
      <c r="E1119" s="14"/>
    </row>
    <row r="1120" spans="5:5">
      <c r="E1120" s="14"/>
    </row>
    <row r="1121" spans="5:5">
      <c r="E1121" s="14"/>
    </row>
    <row r="1122" spans="5:5">
      <c r="E1122" s="14"/>
    </row>
    <row r="1123" spans="5:5">
      <c r="E1123" s="14"/>
    </row>
    <row r="1124" spans="5:5">
      <c r="E1124" s="14"/>
    </row>
    <row r="1125" spans="5:5">
      <c r="E1125" s="14"/>
    </row>
    <row r="1126" spans="5:5">
      <c r="E1126" s="14"/>
    </row>
    <row r="1127" spans="5:5">
      <c r="E1127" s="14"/>
    </row>
    <row r="1128" spans="5:5">
      <c r="E1128" s="14"/>
    </row>
    <row r="1129" spans="5:5">
      <c r="E1129" s="14"/>
    </row>
    <row r="1130" spans="5:5">
      <c r="E1130" s="14"/>
    </row>
    <row r="1131" spans="5:5">
      <c r="E1131" s="14"/>
    </row>
    <row r="1132" spans="5:5">
      <c r="E1132" s="14"/>
    </row>
    <row r="1133" spans="5:5">
      <c r="E1133" s="14"/>
    </row>
    <row r="1134" spans="5:5">
      <c r="E1134" s="14"/>
    </row>
    <row r="1135" spans="5:5">
      <c r="E1135" s="14"/>
    </row>
    <row r="1136" spans="5:5">
      <c r="E1136" s="14"/>
    </row>
    <row r="1137" spans="5:5">
      <c r="E1137" s="14"/>
    </row>
    <row r="1138" spans="5:5">
      <c r="E1138" s="14"/>
    </row>
    <row r="1139" spans="5:5">
      <c r="E1139" s="14"/>
    </row>
    <row r="1140" spans="5:5">
      <c r="E1140" s="14"/>
    </row>
    <row r="1141" spans="5:5">
      <c r="E1141" s="14"/>
    </row>
    <row r="1142" spans="5:5">
      <c r="E1142" s="14"/>
    </row>
    <row r="1143" spans="5:5">
      <c r="E1143" s="14"/>
    </row>
    <row r="1144" spans="5:5">
      <c r="E1144" s="14"/>
    </row>
    <row r="1145" spans="5:5">
      <c r="E1145" s="14"/>
    </row>
    <row r="1146" spans="5:5">
      <c r="E1146" s="14"/>
    </row>
    <row r="1147" spans="5:5">
      <c r="E1147" s="14"/>
    </row>
    <row r="1148" spans="5:5">
      <c r="E1148" s="14"/>
    </row>
    <row r="1149" spans="5:5">
      <c r="E1149" s="14"/>
    </row>
    <row r="1150" spans="5:5">
      <c r="E1150" s="14"/>
    </row>
    <row r="1151" spans="5:5">
      <c r="E1151" s="14"/>
    </row>
    <row r="1152" spans="5:5">
      <c r="E1152" s="14"/>
    </row>
    <row r="1153" spans="5:5">
      <c r="E1153" s="14"/>
    </row>
    <row r="1154" spans="5:5">
      <c r="E1154" s="14"/>
    </row>
    <row r="1155" spans="5:5">
      <c r="E1155" s="14"/>
    </row>
    <row r="1156" spans="5:5">
      <c r="E1156" s="14"/>
    </row>
    <row r="1157" spans="5:5">
      <c r="E1157" s="14"/>
    </row>
    <row r="1158" spans="5:5">
      <c r="E1158" s="14"/>
    </row>
    <row r="1159" spans="5:5">
      <c r="E1159" s="14"/>
    </row>
    <row r="1160" spans="5:5">
      <c r="E1160" s="14"/>
    </row>
    <row r="1161" spans="5:5">
      <c r="E1161" s="14"/>
    </row>
    <row r="1162" spans="5:5">
      <c r="E1162" s="14"/>
    </row>
    <row r="1163" spans="5:5">
      <c r="E1163" s="14"/>
    </row>
    <row r="1164" spans="5:5">
      <c r="E1164" s="14"/>
    </row>
    <row r="1165" spans="5:5">
      <c r="E1165" s="14"/>
    </row>
    <row r="1166" spans="5:5">
      <c r="E1166" s="14"/>
    </row>
    <row r="1167" spans="5:5">
      <c r="E1167" s="14"/>
    </row>
    <row r="1168" spans="5:5">
      <c r="E1168" s="14"/>
    </row>
    <row r="1169" spans="5:5">
      <c r="E1169" s="14"/>
    </row>
    <row r="1170" spans="5:5">
      <c r="E1170" s="14"/>
    </row>
    <row r="1171" spans="5:5">
      <c r="E1171" s="14"/>
    </row>
    <row r="1172" spans="5:5">
      <c r="E1172" s="14"/>
    </row>
    <row r="1173" spans="5:5">
      <c r="E1173" s="14"/>
    </row>
    <row r="1174" spans="5:5">
      <c r="E1174" s="14"/>
    </row>
    <row r="1175" spans="5:5">
      <c r="E1175" s="14"/>
    </row>
    <row r="1176" spans="5:5">
      <c r="E1176" s="14"/>
    </row>
    <row r="1177" spans="5:5">
      <c r="E1177" s="14"/>
    </row>
    <row r="1178" spans="5:5">
      <c r="E1178" s="14"/>
    </row>
    <row r="1179" spans="5:5">
      <c r="E1179" s="14"/>
    </row>
    <row r="1180" spans="5:5">
      <c r="E1180" s="14"/>
    </row>
    <row r="1181" spans="5:5">
      <c r="E1181" s="14"/>
    </row>
    <row r="1182" spans="5:5">
      <c r="E1182" s="14"/>
    </row>
    <row r="1183" spans="5:5">
      <c r="E1183" s="14"/>
    </row>
    <row r="1184" spans="5:5">
      <c r="E1184" s="14"/>
    </row>
    <row r="1185" spans="5:5">
      <c r="E1185" s="14"/>
    </row>
    <row r="1186" spans="5:5">
      <c r="E1186" s="14"/>
    </row>
    <row r="1187" spans="5:5">
      <c r="E1187" s="14"/>
    </row>
    <row r="1188" spans="5:5">
      <c r="E1188" s="14"/>
    </row>
    <row r="1189" spans="5:5">
      <c r="E1189" s="14"/>
    </row>
    <row r="1190" spans="5:5">
      <c r="E1190" s="14"/>
    </row>
    <row r="1191" spans="5:5">
      <c r="E1191" s="14"/>
    </row>
    <row r="1192" spans="5:5">
      <c r="E1192" s="14"/>
    </row>
    <row r="1193" spans="5:5">
      <c r="E1193" s="14"/>
    </row>
    <row r="1194" spans="5:5">
      <c r="E1194" s="14"/>
    </row>
    <row r="1195" spans="5:5">
      <c r="E1195" s="14"/>
    </row>
    <row r="1196" spans="5:5">
      <c r="E1196" s="14"/>
    </row>
    <row r="1197" spans="5:5">
      <c r="E1197" s="14"/>
    </row>
    <row r="1198" spans="5:5">
      <c r="E1198" s="14"/>
    </row>
    <row r="1199" spans="5:5">
      <c r="E1199" s="14"/>
    </row>
    <row r="1200" spans="5:5">
      <c r="E1200" s="14"/>
    </row>
    <row r="1201" spans="5:5">
      <c r="E1201" s="14"/>
    </row>
    <row r="1202" spans="5:5">
      <c r="E1202" s="14"/>
    </row>
    <row r="1203" spans="5:5">
      <c r="E1203" s="14"/>
    </row>
    <row r="1204" spans="5:5">
      <c r="E1204" s="14"/>
    </row>
    <row r="1205" spans="5:5">
      <c r="E1205" s="14"/>
    </row>
    <row r="1206" spans="5:5">
      <c r="E1206" s="14"/>
    </row>
    <row r="1207" spans="5:5">
      <c r="E1207" s="14"/>
    </row>
    <row r="1208" spans="5:5">
      <c r="E1208" s="14"/>
    </row>
    <row r="1209" spans="5:5">
      <c r="E1209" s="14"/>
    </row>
    <row r="1210" spans="5:5">
      <c r="E1210" s="14"/>
    </row>
    <row r="1211" spans="5:5">
      <c r="E1211" s="14"/>
    </row>
    <row r="1212" spans="5:5">
      <c r="E1212" s="14"/>
    </row>
    <row r="1213" spans="5:5">
      <c r="E1213" s="14"/>
    </row>
    <row r="1214" spans="5:5">
      <c r="E1214" s="14"/>
    </row>
    <row r="1215" spans="5:5">
      <c r="E1215" s="14"/>
    </row>
    <row r="1216" spans="5:5">
      <c r="E1216" s="14"/>
    </row>
    <row r="1217" spans="5:5">
      <c r="E1217" s="14"/>
    </row>
    <row r="1218" spans="5:5">
      <c r="E1218" s="14"/>
    </row>
    <row r="1219" spans="5:5">
      <c r="E1219" s="14"/>
    </row>
    <row r="1220" spans="5:5">
      <c r="E1220" s="14"/>
    </row>
    <row r="1221" spans="5:5">
      <c r="E1221" s="14"/>
    </row>
    <row r="1222" spans="5:5">
      <c r="E1222" s="14"/>
    </row>
    <row r="1223" spans="5:5">
      <c r="E1223" s="14"/>
    </row>
    <row r="1224" spans="5:5">
      <c r="E1224" s="14"/>
    </row>
    <row r="1225" spans="5:5">
      <c r="E1225" s="14"/>
    </row>
    <row r="1226" spans="5:5">
      <c r="E1226" s="14"/>
    </row>
    <row r="1227" spans="5:5">
      <c r="E1227" s="14"/>
    </row>
    <row r="1228" spans="5:5">
      <c r="E1228" s="14"/>
    </row>
    <row r="1229" spans="5:5">
      <c r="E1229" s="14"/>
    </row>
    <row r="1230" spans="5:5">
      <c r="E1230" s="14"/>
    </row>
    <row r="1231" spans="5:5">
      <c r="E1231" s="14"/>
    </row>
    <row r="1232" spans="5:5">
      <c r="E1232" s="14"/>
    </row>
    <row r="1233" spans="5:5">
      <c r="E1233" s="14"/>
    </row>
    <row r="1234" spans="5:5">
      <c r="E1234" s="14"/>
    </row>
    <row r="1235" spans="5:5">
      <c r="E1235" s="14"/>
    </row>
    <row r="1236" spans="5:5">
      <c r="E1236" s="14"/>
    </row>
    <row r="1237" spans="5:5">
      <c r="E1237" s="14"/>
    </row>
    <row r="1238" spans="5:5">
      <c r="E1238" s="14"/>
    </row>
    <row r="1239" spans="5:5">
      <c r="E1239" s="14"/>
    </row>
    <row r="1240" spans="5:5">
      <c r="E1240" s="14"/>
    </row>
    <row r="1241" spans="5:5">
      <c r="E1241" s="14"/>
    </row>
    <row r="1242" spans="5:5">
      <c r="E1242" s="14"/>
    </row>
    <row r="1243" spans="5:5">
      <c r="E1243" s="14"/>
    </row>
    <row r="1244" spans="5:5">
      <c r="E1244" s="14"/>
    </row>
    <row r="1245" spans="5:5">
      <c r="E1245" s="14"/>
    </row>
    <row r="1246" spans="5:5">
      <c r="E1246" s="14"/>
    </row>
    <row r="1247" spans="5:5">
      <c r="E1247" s="14"/>
    </row>
    <row r="1248" spans="5:5">
      <c r="E1248" s="14"/>
    </row>
    <row r="1249" spans="5:5">
      <c r="E1249" s="14"/>
    </row>
    <row r="1250" spans="5:5">
      <c r="E1250" s="14"/>
    </row>
    <row r="1251" spans="5:5">
      <c r="E1251" s="14"/>
    </row>
    <row r="1252" spans="5:5">
      <c r="E1252" s="14"/>
    </row>
    <row r="1253" spans="5:5">
      <c r="E1253" s="14"/>
    </row>
    <row r="1254" spans="5:5">
      <c r="E1254" s="14"/>
    </row>
    <row r="1255" spans="5:5">
      <c r="E1255" s="14"/>
    </row>
    <row r="1256" spans="5:5">
      <c r="E1256" s="14"/>
    </row>
    <row r="1257" spans="5:5">
      <c r="E1257" s="14"/>
    </row>
    <row r="1258" spans="5:5">
      <c r="E1258" s="14"/>
    </row>
    <row r="1259" spans="5:5">
      <c r="E1259" s="14"/>
    </row>
    <row r="1260" spans="5:5">
      <c r="E1260" s="14"/>
    </row>
    <row r="1261" spans="5:5">
      <c r="E1261" s="14"/>
    </row>
    <row r="1262" spans="5:5">
      <c r="E1262" s="14"/>
    </row>
    <row r="1263" spans="5:5">
      <c r="E1263" s="14"/>
    </row>
    <row r="1264" spans="5:5">
      <c r="E1264" s="14"/>
    </row>
    <row r="1265" spans="5:5">
      <c r="E1265" s="14"/>
    </row>
    <row r="1266" spans="5:5">
      <c r="E1266" s="14"/>
    </row>
    <row r="1267" spans="5:5">
      <c r="E1267" s="14"/>
    </row>
    <row r="1268" spans="5:5">
      <c r="E1268" s="14"/>
    </row>
    <row r="1269" spans="5:5">
      <c r="E1269" s="14"/>
    </row>
    <row r="1270" spans="5:5">
      <c r="E1270" s="14"/>
    </row>
    <row r="1271" spans="5:5">
      <c r="E1271" s="14"/>
    </row>
    <row r="1272" spans="5:5">
      <c r="E1272" s="14"/>
    </row>
    <row r="1273" spans="5:5">
      <c r="E1273" s="14"/>
    </row>
    <row r="1274" spans="5:5">
      <c r="E1274" s="14"/>
    </row>
    <row r="1275" spans="5:5">
      <c r="E1275" s="14"/>
    </row>
    <row r="1276" spans="5:5">
      <c r="E1276" s="14"/>
    </row>
    <row r="1277" spans="5:5">
      <c r="E1277" s="14"/>
    </row>
    <row r="1278" spans="5:5">
      <c r="E1278" s="14"/>
    </row>
    <row r="1279" spans="5:5">
      <c r="E1279" s="14"/>
    </row>
    <row r="1280" spans="5:5">
      <c r="E1280" s="14"/>
    </row>
    <row r="1281" spans="5:5">
      <c r="E1281" s="14"/>
    </row>
    <row r="1282" spans="5:5">
      <c r="E1282" s="14"/>
    </row>
    <row r="1283" spans="5:5">
      <c r="E1283" s="14"/>
    </row>
    <row r="1284" spans="5:5">
      <c r="E1284" s="14"/>
    </row>
    <row r="1285" spans="5:5">
      <c r="E1285" s="14"/>
    </row>
    <row r="1286" spans="5:5">
      <c r="E1286" s="14"/>
    </row>
    <row r="1287" spans="5:5">
      <c r="E1287" s="14"/>
    </row>
    <row r="1288" spans="5:5">
      <c r="E1288" s="14"/>
    </row>
    <row r="1289" spans="5:5">
      <c r="E1289" s="14"/>
    </row>
    <row r="1290" spans="5:5">
      <c r="E1290" s="14"/>
    </row>
    <row r="1291" spans="5:5">
      <c r="E1291" s="14"/>
    </row>
    <row r="1292" spans="5:5">
      <c r="E1292" s="14"/>
    </row>
    <row r="1293" spans="5:5">
      <c r="E1293" s="14"/>
    </row>
    <row r="1294" spans="5:5">
      <c r="E1294" s="14"/>
    </row>
    <row r="1295" spans="5:5">
      <c r="E1295" s="14"/>
    </row>
    <row r="1296" spans="5:5">
      <c r="E1296" s="14"/>
    </row>
    <row r="1297" spans="5:5">
      <c r="E1297" s="14"/>
    </row>
    <row r="1298" spans="5:5">
      <c r="E1298" s="14"/>
    </row>
    <row r="1299" spans="5:5">
      <c r="E1299" s="14"/>
    </row>
    <row r="1300" spans="5:5">
      <c r="E1300" s="14"/>
    </row>
    <row r="1301" spans="5:5">
      <c r="E1301" s="14"/>
    </row>
    <row r="1302" spans="5:5">
      <c r="E1302" s="14"/>
    </row>
    <row r="1303" spans="5:5">
      <c r="E1303" s="14"/>
    </row>
    <row r="1304" spans="5:5">
      <c r="E1304" s="14"/>
    </row>
    <row r="1305" spans="5:5">
      <c r="E1305" s="14"/>
    </row>
    <row r="1306" spans="5:5">
      <c r="E1306" s="14"/>
    </row>
    <row r="1307" spans="5:5">
      <c r="E1307" s="14"/>
    </row>
    <row r="1308" spans="5:5">
      <c r="E1308" s="14"/>
    </row>
    <row r="1309" spans="5:5">
      <c r="E1309" s="14"/>
    </row>
    <row r="1310" spans="5:5">
      <c r="E1310" s="14"/>
    </row>
    <row r="1311" spans="5:5">
      <c r="E1311" s="14"/>
    </row>
    <row r="1312" spans="5:5">
      <c r="E1312" s="14"/>
    </row>
    <row r="1313" spans="5:5">
      <c r="E1313" s="14"/>
    </row>
    <row r="1314" spans="5:5">
      <c r="E1314" s="14"/>
    </row>
    <row r="1315" spans="5:5">
      <c r="E1315" s="14"/>
    </row>
    <row r="1316" spans="5:5">
      <c r="E1316" s="14"/>
    </row>
    <row r="1317" spans="5:5">
      <c r="E1317" s="14"/>
    </row>
    <row r="1318" spans="5:5">
      <c r="E1318" s="14"/>
    </row>
    <row r="1319" spans="5:5">
      <c r="E1319" s="14"/>
    </row>
    <row r="1320" spans="5:5">
      <c r="E1320" s="14"/>
    </row>
    <row r="1321" spans="5:5">
      <c r="E1321" s="14"/>
    </row>
    <row r="1322" spans="5:5">
      <c r="E1322" s="14"/>
    </row>
    <row r="1323" spans="5:5">
      <c r="E1323" s="14"/>
    </row>
    <row r="1324" spans="5:5">
      <c r="E1324" s="14"/>
    </row>
    <row r="1325" spans="5:5">
      <c r="E1325" s="14"/>
    </row>
    <row r="1326" spans="5:5">
      <c r="E1326" s="14"/>
    </row>
    <row r="1327" spans="5:5">
      <c r="E1327" s="14"/>
    </row>
    <row r="1328" spans="5:5">
      <c r="E1328" s="14"/>
    </row>
    <row r="1329" spans="5:5">
      <c r="E1329" s="14"/>
    </row>
    <row r="1330" spans="5:5">
      <c r="E1330" s="14"/>
    </row>
    <row r="1331" spans="5:5">
      <c r="E1331" s="14"/>
    </row>
    <row r="1332" spans="5:5">
      <c r="E1332" s="14"/>
    </row>
    <row r="1333" spans="5:5">
      <c r="E1333" s="14"/>
    </row>
    <row r="1334" spans="5:5">
      <c r="E1334" s="14"/>
    </row>
    <row r="1335" spans="5:5">
      <c r="E1335" s="14"/>
    </row>
    <row r="1336" spans="5:5">
      <c r="E1336" s="14"/>
    </row>
    <row r="1337" spans="5:5">
      <c r="E1337" s="14"/>
    </row>
    <row r="1338" spans="5:5">
      <c r="E1338" s="14"/>
    </row>
    <row r="1339" spans="5:5">
      <c r="E1339" s="14"/>
    </row>
    <row r="1340" spans="5:5">
      <c r="E1340" s="14"/>
    </row>
    <row r="1341" spans="5:5">
      <c r="E1341" s="14"/>
    </row>
    <row r="1342" spans="5:5">
      <c r="E1342" s="14"/>
    </row>
    <row r="1343" spans="5:5">
      <c r="E1343" s="14"/>
    </row>
    <row r="1344" spans="5:5">
      <c r="E1344" s="14"/>
    </row>
    <row r="1345" spans="5:5">
      <c r="E1345" s="14"/>
    </row>
    <row r="1346" spans="5:5">
      <c r="E1346" s="14"/>
    </row>
    <row r="1347" spans="5:5">
      <c r="E1347" s="14"/>
    </row>
    <row r="1348" spans="5:5">
      <c r="E1348" s="14"/>
    </row>
    <row r="1349" spans="5:5">
      <c r="E1349" s="14"/>
    </row>
    <row r="1350" spans="5:5">
      <c r="E1350" s="14"/>
    </row>
    <row r="1351" spans="5:5">
      <c r="E1351" s="14"/>
    </row>
    <row r="1352" spans="5:5">
      <c r="E1352" s="14"/>
    </row>
    <row r="1353" spans="5:5">
      <c r="E1353" s="14"/>
    </row>
    <row r="1354" spans="5:5">
      <c r="E1354" s="14"/>
    </row>
    <row r="1355" spans="5:5">
      <c r="E1355" s="14"/>
    </row>
    <row r="1356" spans="5:5">
      <c r="E1356" s="14"/>
    </row>
    <row r="1357" spans="5:5">
      <c r="E1357" s="14"/>
    </row>
    <row r="1358" spans="5:5">
      <c r="E1358" s="14"/>
    </row>
    <row r="1359" spans="5:5">
      <c r="E1359" s="14"/>
    </row>
    <row r="1360" spans="5:5">
      <c r="E1360" s="14"/>
    </row>
    <row r="1361" spans="5:5">
      <c r="E1361" s="14"/>
    </row>
    <row r="1362" spans="5:5">
      <c r="E1362" s="14"/>
    </row>
    <row r="1363" spans="5:5">
      <c r="E1363" s="14"/>
    </row>
    <row r="1364" spans="5:5">
      <c r="E1364" s="14"/>
    </row>
    <row r="1365" spans="5:5">
      <c r="E1365" s="14"/>
    </row>
    <row r="1366" spans="5:5">
      <c r="E1366" s="14"/>
    </row>
    <row r="1367" spans="5:5">
      <c r="E1367" s="14"/>
    </row>
    <row r="1368" spans="5:5">
      <c r="E1368" s="14"/>
    </row>
    <row r="1369" spans="5:5">
      <c r="E1369" s="14"/>
    </row>
    <row r="1370" spans="5:5">
      <c r="E1370" s="14"/>
    </row>
    <row r="1371" spans="5:5">
      <c r="E1371" s="14"/>
    </row>
    <row r="1372" spans="5:5">
      <c r="E1372" s="14"/>
    </row>
    <row r="1373" spans="5:5">
      <c r="E1373" s="14"/>
    </row>
    <row r="1374" spans="5:5">
      <c r="E1374" s="14"/>
    </row>
    <row r="1375" spans="5:5">
      <c r="E1375" s="14"/>
    </row>
    <row r="1376" spans="5:5">
      <c r="E1376" s="14"/>
    </row>
    <row r="1377" spans="5:5">
      <c r="E1377" s="14"/>
    </row>
    <row r="1378" spans="5:5">
      <c r="E1378" s="14"/>
    </row>
    <row r="1379" spans="5:5">
      <c r="E1379" s="14"/>
    </row>
    <row r="1380" spans="5:5">
      <c r="E1380" s="14"/>
    </row>
    <row r="1381" spans="5:5">
      <c r="E1381" s="14"/>
    </row>
    <row r="1382" spans="5:5">
      <c r="E1382" s="14"/>
    </row>
    <row r="1383" spans="5:5">
      <c r="E1383" s="14"/>
    </row>
    <row r="1384" spans="5:5">
      <c r="E1384" s="14"/>
    </row>
    <row r="1385" spans="5:5">
      <c r="E1385" s="14"/>
    </row>
    <row r="1386" spans="5:5">
      <c r="E1386" s="14"/>
    </row>
    <row r="1387" spans="5:5">
      <c r="E1387" s="14"/>
    </row>
    <row r="1388" spans="5:5">
      <c r="E1388" s="14"/>
    </row>
    <row r="1389" spans="5:5">
      <c r="E1389" s="14"/>
    </row>
    <row r="1390" spans="5:5">
      <c r="E1390" s="14"/>
    </row>
    <row r="1391" spans="5:5">
      <c r="E1391" s="14"/>
    </row>
    <row r="1392" spans="5:5">
      <c r="E1392" s="14"/>
    </row>
    <row r="1393" spans="5:5">
      <c r="E1393" s="14"/>
    </row>
    <row r="1394" spans="5:5">
      <c r="E1394" s="14"/>
    </row>
    <row r="1395" spans="5:5">
      <c r="E1395" s="14"/>
    </row>
    <row r="1396" spans="5:5">
      <c r="E1396" s="14"/>
    </row>
    <row r="1397" spans="5:5">
      <c r="E1397" s="14"/>
    </row>
    <row r="1398" spans="5:5">
      <c r="E1398" s="14"/>
    </row>
    <row r="1399" spans="5:5">
      <c r="E1399" s="14"/>
    </row>
    <row r="1400" spans="5:5">
      <c r="E1400" s="14"/>
    </row>
    <row r="1401" spans="5:5">
      <c r="E1401" s="14"/>
    </row>
    <row r="1402" spans="5:5">
      <c r="E1402" s="14"/>
    </row>
    <row r="1403" spans="5:5">
      <c r="E1403" s="14"/>
    </row>
    <row r="1404" spans="5:5">
      <c r="E1404" s="14"/>
    </row>
    <row r="1405" spans="5:5">
      <c r="E1405" s="14"/>
    </row>
    <row r="1406" spans="5:5">
      <c r="E1406" s="14"/>
    </row>
    <row r="1407" spans="5:5">
      <c r="E1407" s="14"/>
    </row>
    <row r="1408" spans="5:5">
      <c r="E1408" s="14"/>
    </row>
    <row r="1409" spans="5:5">
      <c r="E1409" s="14"/>
    </row>
    <row r="1410" spans="5:5">
      <c r="E1410" s="14"/>
    </row>
    <row r="1411" spans="5:5">
      <c r="E1411" s="14"/>
    </row>
    <row r="1412" spans="5:5">
      <c r="E1412" s="14"/>
    </row>
    <row r="1413" spans="5:5">
      <c r="E1413" s="14"/>
    </row>
    <row r="1414" spans="5:5">
      <c r="E1414" s="14"/>
    </row>
    <row r="1415" spans="5:5">
      <c r="E1415" s="14"/>
    </row>
    <row r="1416" spans="5:5">
      <c r="E1416" s="14"/>
    </row>
    <row r="1417" spans="5:5">
      <c r="E1417" s="14"/>
    </row>
    <row r="1418" spans="5:5">
      <c r="E1418" s="14"/>
    </row>
    <row r="1419" spans="5:5">
      <c r="E1419" s="14"/>
    </row>
    <row r="1420" spans="5:5">
      <c r="E1420" s="14"/>
    </row>
    <row r="1421" spans="5:5">
      <c r="E1421" s="14"/>
    </row>
    <row r="1422" spans="5:5">
      <c r="E1422" s="14"/>
    </row>
    <row r="1423" spans="5:5">
      <c r="E1423" s="14"/>
    </row>
    <row r="1424" spans="5:5">
      <c r="E1424" s="14"/>
    </row>
    <row r="1425" spans="5:5">
      <c r="E1425" s="14"/>
    </row>
    <row r="1426" spans="5:5">
      <c r="E1426" s="14"/>
    </row>
    <row r="1427" spans="5:5">
      <c r="E1427" s="14"/>
    </row>
    <row r="1428" spans="5:5">
      <c r="E1428" s="14"/>
    </row>
    <row r="1429" spans="5:5">
      <c r="E1429" s="14"/>
    </row>
    <row r="1430" spans="5:5">
      <c r="E1430" s="14"/>
    </row>
    <row r="1431" spans="5:5">
      <c r="E1431" s="14"/>
    </row>
    <row r="1432" spans="5:5">
      <c r="E1432" s="14"/>
    </row>
    <row r="1433" spans="5:5">
      <c r="E1433" s="14"/>
    </row>
    <row r="1434" spans="5:5">
      <c r="E1434" s="14"/>
    </row>
    <row r="1435" spans="5:5">
      <c r="E1435" s="14"/>
    </row>
    <row r="1436" spans="5:5">
      <c r="E1436" s="14"/>
    </row>
    <row r="1437" spans="5:5">
      <c r="E1437" s="14"/>
    </row>
    <row r="1438" spans="5:5">
      <c r="E1438" s="14"/>
    </row>
    <row r="1439" spans="5:5">
      <c r="E1439" s="14"/>
    </row>
    <row r="1440" spans="5:5">
      <c r="E1440" s="14"/>
    </row>
    <row r="1441" spans="5:5">
      <c r="E1441" s="14"/>
    </row>
    <row r="1442" spans="5:5">
      <c r="E1442" s="14"/>
    </row>
    <row r="1443" spans="5:5">
      <c r="E1443" s="14"/>
    </row>
    <row r="1444" spans="5:5">
      <c r="E1444" s="14"/>
    </row>
    <row r="1445" spans="5:5">
      <c r="E1445" s="14"/>
    </row>
    <row r="1446" spans="5:5">
      <c r="E1446" s="14"/>
    </row>
    <row r="1447" spans="5:5">
      <c r="E1447" s="14"/>
    </row>
    <row r="1448" spans="5:5">
      <c r="E1448" s="14"/>
    </row>
    <row r="1449" spans="5:5">
      <c r="E1449" s="14"/>
    </row>
    <row r="1450" spans="5:5">
      <c r="E1450" s="14"/>
    </row>
    <row r="1451" spans="5:5">
      <c r="E1451" s="14"/>
    </row>
    <row r="1452" spans="5:5">
      <c r="E1452" s="14"/>
    </row>
    <row r="1453" spans="5:5">
      <c r="E1453" s="14"/>
    </row>
    <row r="1454" spans="5:5">
      <c r="E1454" s="14"/>
    </row>
    <row r="1455" spans="5:5">
      <c r="E1455" s="14"/>
    </row>
    <row r="1456" spans="5:5">
      <c r="E1456" s="14"/>
    </row>
    <row r="1457" spans="5:5">
      <c r="E1457" s="14"/>
    </row>
    <row r="1458" spans="5:5">
      <c r="E1458" s="14"/>
    </row>
    <row r="1459" spans="5:5">
      <c r="E1459" s="14"/>
    </row>
    <row r="1460" spans="5:5">
      <c r="E1460" s="14"/>
    </row>
    <row r="1461" spans="5:5">
      <c r="E1461" s="14"/>
    </row>
    <row r="1462" spans="5:5">
      <c r="E1462" s="14"/>
    </row>
    <row r="1463" spans="5:5">
      <c r="E1463" s="14"/>
    </row>
    <row r="1464" spans="5:5">
      <c r="E1464" s="14"/>
    </row>
    <row r="1465" spans="5:5">
      <c r="E1465" s="14"/>
    </row>
    <row r="1466" spans="5:5">
      <c r="E1466" s="14"/>
    </row>
    <row r="1467" spans="5:5">
      <c r="E1467" s="14"/>
    </row>
    <row r="1468" spans="5:5">
      <c r="E1468" s="14"/>
    </row>
    <row r="1469" spans="5:5">
      <c r="E1469" s="14"/>
    </row>
    <row r="1470" spans="5:5">
      <c r="E1470" s="14"/>
    </row>
    <row r="1471" spans="5:5">
      <c r="E1471" s="14"/>
    </row>
    <row r="1472" spans="5:5">
      <c r="E1472" s="14"/>
    </row>
    <row r="1473" spans="5:5">
      <c r="E1473" s="14"/>
    </row>
    <row r="1474" spans="5:5">
      <c r="E1474" s="14"/>
    </row>
    <row r="1475" spans="5:5">
      <c r="E1475" s="14"/>
    </row>
    <row r="1476" spans="5:5">
      <c r="E1476" s="14"/>
    </row>
    <row r="1477" spans="5:5">
      <c r="E1477" s="14"/>
    </row>
    <row r="1478" spans="5:5">
      <c r="E1478" s="14"/>
    </row>
    <row r="1479" spans="5:5">
      <c r="E1479" s="14"/>
    </row>
    <row r="1480" spans="5:5">
      <c r="E1480" s="14"/>
    </row>
    <row r="1481" spans="5:5">
      <c r="E1481" s="14"/>
    </row>
    <row r="1482" spans="5:5">
      <c r="E1482" s="14"/>
    </row>
    <row r="1483" spans="5:5">
      <c r="E1483" s="14"/>
    </row>
    <row r="1484" spans="5:5">
      <c r="E1484" s="14"/>
    </row>
    <row r="1485" spans="5:5">
      <c r="E1485" s="14"/>
    </row>
    <row r="1486" spans="5:5">
      <c r="E1486" s="14"/>
    </row>
    <row r="1487" spans="5:5">
      <c r="E1487" s="14"/>
    </row>
    <row r="1488" spans="5:5">
      <c r="E1488" s="14"/>
    </row>
    <row r="1489" spans="5:5">
      <c r="E1489" s="14"/>
    </row>
    <row r="1490" spans="5:5">
      <c r="E1490" s="14"/>
    </row>
    <row r="1491" spans="5:5">
      <c r="E1491" s="14"/>
    </row>
    <row r="1492" spans="5:5">
      <c r="E1492" s="14"/>
    </row>
    <row r="1493" spans="5:5">
      <c r="E1493" s="14"/>
    </row>
    <row r="1494" spans="5:5">
      <c r="E1494" s="14"/>
    </row>
    <row r="1495" spans="5:5">
      <c r="E1495" s="14"/>
    </row>
    <row r="1496" spans="5:5">
      <c r="E1496" s="14"/>
    </row>
    <row r="1497" spans="5:5">
      <c r="E1497" s="14"/>
    </row>
    <row r="1498" spans="5:5">
      <c r="E1498" s="14"/>
    </row>
    <row r="1499" spans="5:5">
      <c r="E1499" s="14"/>
    </row>
    <row r="1500" spans="5:5">
      <c r="E1500" s="14"/>
    </row>
    <row r="1501" spans="5:5">
      <c r="E1501" s="14"/>
    </row>
    <row r="1502" spans="5:5">
      <c r="E1502" s="14"/>
    </row>
    <row r="1503" spans="5:5">
      <c r="E1503" s="14"/>
    </row>
    <row r="1504" spans="5:5">
      <c r="E1504" s="14"/>
    </row>
    <row r="1505" spans="5:5">
      <c r="E1505" s="14"/>
    </row>
    <row r="1506" spans="5:5">
      <c r="E1506" s="14"/>
    </row>
    <row r="1507" spans="5:5">
      <c r="E1507" s="14"/>
    </row>
    <row r="1508" spans="5:5">
      <c r="E1508" s="14"/>
    </row>
    <row r="1509" spans="5:5">
      <c r="E1509" s="14"/>
    </row>
    <row r="1510" spans="5:5">
      <c r="E1510" s="14"/>
    </row>
    <row r="1511" spans="5:5">
      <c r="E1511" s="14"/>
    </row>
    <row r="1512" spans="5:5">
      <c r="E1512" s="14"/>
    </row>
    <row r="1513" spans="5:5">
      <c r="E1513" s="14"/>
    </row>
    <row r="1514" spans="5:5">
      <c r="E1514" s="14"/>
    </row>
    <row r="1515" spans="5:5">
      <c r="E1515" s="14"/>
    </row>
    <row r="1516" spans="5:5">
      <c r="E1516" s="14"/>
    </row>
    <row r="1517" spans="5:5">
      <c r="E1517" s="14"/>
    </row>
    <row r="1518" spans="5:5">
      <c r="E1518" s="14"/>
    </row>
    <row r="1519" spans="5:5">
      <c r="E1519" s="14"/>
    </row>
    <row r="1520" spans="5:5">
      <c r="E1520" s="14"/>
    </row>
    <row r="1521" spans="5:5">
      <c r="E1521" s="14"/>
    </row>
    <row r="1522" spans="5:5">
      <c r="E1522" s="14"/>
    </row>
    <row r="1523" spans="5:5">
      <c r="E1523" s="14"/>
    </row>
    <row r="1524" spans="5:5">
      <c r="E1524" s="14"/>
    </row>
    <row r="1525" spans="5:5">
      <c r="E1525" s="14"/>
    </row>
    <row r="1526" spans="5:5">
      <c r="E1526" s="14"/>
    </row>
    <row r="1527" spans="5:5">
      <c r="E1527" s="14"/>
    </row>
    <row r="1528" spans="5:5">
      <c r="E1528" s="14"/>
    </row>
    <row r="1529" spans="5:5">
      <c r="E1529" s="14"/>
    </row>
    <row r="1530" spans="5:5">
      <c r="E1530" s="14"/>
    </row>
    <row r="1531" spans="5:5">
      <c r="E1531" s="14"/>
    </row>
    <row r="1532" spans="5:5">
      <c r="E1532" s="14"/>
    </row>
    <row r="1533" spans="5:5">
      <c r="E1533" s="14"/>
    </row>
    <row r="1534" spans="5:5">
      <c r="E1534" s="14"/>
    </row>
    <row r="1535" spans="5:5">
      <c r="E1535" s="14"/>
    </row>
    <row r="1536" spans="5:5">
      <c r="E1536" s="14"/>
    </row>
    <row r="1537" spans="5:5">
      <c r="E1537" s="14"/>
    </row>
    <row r="1538" spans="5:5">
      <c r="E1538" s="14"/>
    </row>
    <row r="1539" spans="5:5">
      <c r="E1539" s="14"/>
    </row>
    <row r="1540" spans="5:5">
      <c r="E1540" s="14"/>
    </row>
    <row r="1541" spans="5:5">
      <c r="E1541" s="14"/>
    </row>
    <row r="1542" spans="5:5">
      <c r="E1542" s="14"/>
    </row>
    <row r="1543" spans="5:5">
      <c r="E1543" s="14"/>
    </row>
    <row r="1544" spans="5:5">
      <c r="E1544" s="14"/>
    </row>
    <row r="1545" spans="5:5">
      <c r="E1545" s="14"/>
    </row>
    <row r="1546" spans="5:5">
      <c r="E1546" s="14"/>
    </row>
    <row r="1547" spans="5:5">
      <c r="E1547" s="14"/>
    </row>
    <row r="1548" spans="5:5">
      <c r="E1548" s="14"/>
    </row>
    <row r="1549" spans="5:5">
      <c r="E1549" s="14"/>
    </row>
    <row r="1550" spans="5:5">
      <c r="E1550" s="14"/>
    </row>
    <row r="1551" spans="5:5">
      <c r="E1551" s="14"/>
    </row>
    <row r="1552" spans="5:5">
      <c r="E1552" s="14"/>
    </row>
    <row r="1553" spans="5:5">
      <c r="E1553" s="14"/>
    </row>
    <row r="1554" spans="5:5">
      <c r="E1554" s="14"/>
    </row>
    <row r="1555" spans="5:5">
      <c r="E1555" s="14"/>
    </row>
    <row r="1556" spans="5:5">
      <c r="E1556" s="14"/>
    </row>
    <row r="1557" spans="5:5">
      <c r="E1557" s="14"/>
    </row>
    <row r="1558" spans="5:5">
      <c r="E1558" s="14"/>
    </row>
    <row r="1559" spans="5:5">
      <c r="E1559" s="14"/>
    </row>
    <row r="1560" spans="5:5">
      <c r="E1560" s="14"/>
    </row>
    <row r="1561" spans="5:5">
      <c r="E1561" s="14"/>
    </row>
    <row r="1562" spans="5:5">
      <c r="E1562" s="14"/>
    </row>
    <row r="1563" spans="5:5">
      <c r="E1563" s="14"/>
    </row>
    <row r="1564" spans="5:5">
      <c r="E1564" s="14"/>
    </row>
    <row r="1565" spans="5:5">
      <c r="E1565" s="14"/>
    </row>
    <row r="1566" spans="5:5">
      <c r="E1566" s="14"/>
    </row>
    <row r="1567" spans="5:5">
      <c r="E1567" s="14"/>
    </row>
    <row r="1568" spans="5:5">
      <c r="E1568" s="14"/>
    </row>
    <row r="1569" spans="5:5">
      <c r="E1569" s="14"/>
    </row>
    <row r="1570" spans="5:5">
      <c r="E1570" s="14"/>
    </row>
    <row r="1571" spans="5:5">
      <c r="E1571" s="14"/>
    </row>
    <row r="1572" spans="5:5">
      <c r="E1572" s="14"/>
    </row>
    <row r="1573" spans="5:5">
      <c r="E1573" s="14"/>
    </row>
    <row r="1574" spans="5:5">
      <c r="E1574" s="14"/>
    </row>
    <row r="1575" spans="5:5">
      <c r="E1575" s="14"/>
    </row>
    <row r="1576" spans="5:5">
      <c r="E1576" s="14"/>
    </row>
    <row r="1577" spans="5:5">
      <c r="E1577" s="14"/>
    </row>
    <row r="1578" spans="5:5">
      <c r="E1578" s="14"/>
    </row>
    <row r="1579" spans="5:5">
      <c r="E1579" s="14"/>
    </row>
    <row r="1580" spans="5:5">
      <c r="E1580" s="14"/>
    </row>
    <row r="1581" spans="5:5">
      <c r="E1581" s="14"/>
    </row>
    <row r="1582" spans="5:5">
      <c r="E1582" s="14"/>
    </row>
    <row r="1583" spans="5:5">
      <c r="E1583" s="14"/>
    </row>
    <row r="1584" spans="5:5">
      <c r="E1584" s="14"/>
    </row>
    <row r="1585" spans="5:5">
      <c r="E1585" s="14"/>
    </row>
    <row r="1586" spans="5:5">
      <c r="E1586" s="14"/>
    </row>
    <row r="1587" spans="5:5">
      <c r="E1587" s="14"/>
    </row>
    <row r="1588" spans="5:5">
      <c r="E1588" s="14"/>
    </row>
    <row r="1589" spans="5:5">
      <c r="E1589" s="14"/>
    </row>
    <row r="1590" spans="5:5">
      <c r="E1590" s="14"/>
    </row>
    <row r="1591" spans="5:5">
      <c r="E1591" s="14"/>
    </row>
    <row r="1592" spans="5:5">
      <c r="E1592" s="14"/>
    </row>
    <row r="1593" spans="5:5">
      <c r="E1593" s="14"/>
    </row>
    <row r="1594" spans="5:5">
      <c r="E1594" s="14"/>
    </row>
    <row r="1595" spans="5:5">
      <c r="E1595" s="14"/>
    </row>
    <row r="1596" spans="5:5">
      <c r="E1596" s="14"/>
    </row>
    <row r="1597" spans="5:5">
      <c r="E1597" s="14"/>
    </row>
    <row r="1598" spans="5:5">
      <c r="E1598" s="14"/>
    </row>
    <row r="1599" spans="5:5">
      <c r="E1599" s="14"/>
    </row>
    <row r="1600" spans="5:5">
      <c r="E1600" s="14"/>
    </row>
    <row r="1601" spans="5:5">
      <c r="E1601" s="14"/>
    </row>
    <row r="1602" spans="5:5">
      <c r="E1602" s="14"/>
    </row>
    <row r="1603" spans="5:5">
      <c r="E1603" s="14"/>
    </row>
    <row r="1604" spans="5:5">
      <c r="E1604" s="14"/>
    </row>
    <row r="1605" spans="5:5">
      <c r="E1605" s="14"/>
    </row>
    <row r="1606" spans="5:5">
      <c r="E1606" s="14"/>
    </row>
    <row r="1607" spans="5:5">
      <c r="E1607" s="14"/>
    </row>
    <row r="1608" spans="5:5">
      <c r="E1608" s="14"/>
    </row>
    <row r="1609" spans="5:5">
      <c r="E1609" s="14"/>
    </row>
    <row r="1610" spans="5:5">
      <c r="E1610" s="14"/>
    </row>
    <row r="1611" spans="5:5">
      <c r="E1611" s="14"/>
    </row>
    <row r="1612" spans="5:5">
      <c r="E1612" s="14"/>
    </row>
    <row r="1613" spans="5:5">
      <c r="E1613" s="14"/>
    </row>
    <row r="1614" spans="5:5">
      <c r="E1614" s="14"/>
    </row>
    <row r="1615" spans="5:5">
      <c r="E1615" s="14"/>
    </row>
    <row r="1616" spans="5:5">
      <c r="E1616" s="14"/>
    </row>
    <row r="1617" spans="5:5">
      <c r="E1617" s="14"/>
    </row>
    <row r="1618" spans="5:5">
      <c r="E1618" s="14"/>
    </row>
    <row r="1619" spans="5:5">
      <c r="E1619" s="14"/>
    </row>
    <row r="1620" spans="5:5">
      <c r="E1620" s="14"/>
    </row>
    <row r="1621" spans="5:5">
      <c r="E1621" s="14"/>
    </row>
    <row r="1622" spans="5:5">
      <c r="E1622" s="14"/>
    </row>
    <row r="1623" spans="5:5">
      <c r="E1623" s="14"/>
    </row>
    <row r="1624" spans="5:5">
      <c r="E1624" s="14"/>
    </row>
    <row r="1625" spans="5:5">
      <c r="E1625" s="14"/>
    </row>
    <row r="1626" spans="5:5">
      <c r="E1626" s="14"/>
    </row>
    <row r="1627" spans="5:5">
      <c r="E1627" s="14"/>
    </row>
    <row r="1628" spans="5:5">
      <c r="E1628" s="14"/>
    </row>
    <row r="1629" spans="5:5">
      <c r="E1629" s="14"/>
    </row>
    <row r="1630" spans="5:5">
      <c r="E1630" s="14"/>
    </row>
    <row r="1631" spans="5:5">
      <c r="E1631" s="14"/>
    </row>
    <row r="1632" spans="5:5">
      <c r="E1632" s="14"/>
    </row>
    <row r="1633" spans="5:5">
      <c r="E1633" s="14"/>
    </row>
    <row r="1634" spans="5:5">
      <c r="E1634" s="14"/>
    </row>
    <row r="1635" spans="5:5">
      <c r="E1635" s="14"/>
    </row>
    <row r="1636" spans="5:5">
      <c r="E1636" s="14"/>
    </row>
    <row r="1637" spans="5:5">
      <c r="E1637" s="14"/>
    </row>
    <row r="1638" spans="5:5">
      <c r="E1638" s="14"/>
    </row>
    <row r="1639" spans="5:5">
      <c r="E1639" s="14"/>
    </row>
    <row r="1640" spans="5:5">
      <c r="E1640" s="14"/>
    </row>
    <row r="1641" spans="5:5">
      <c r="E1641" s="14"/>
    </row>
    <row r="1642" spans="5:5">
      <c r="E1642" s="14"/>
    </row>
    <row r="1643" spans="5:5">
      <c r="E1643" s="14"/>
    </row>
    <row r="1644" spans="5:5">
      <c r="E1644" s="14"/>
    </row>
    <row r="1645" spans="5:5">
      <c r="E1645" s="14"/>
    </row>
    <row r="1646" spans="5:5">
      <c r="E1646" s="14"/>
    </row>
    <row r="1647" spans="5:5">
      <c r="E1647" s="14"/>
    </row>
    <row r="1648" spans="5:5">
      <c r="E1648" s="14"/>
    </row>
    <row r="1649" spans="5:5">
      <c r="E1649" s="14"/>
    </row>
    <row r="1650" spans="5:5">
      <c r="E1650" s="14"/>
    </row>
    <row r="1651" spans="5:5">
      <c r="E1651" s="14"/>
    </row>
    <row r="1652" spans="5:5">
      <c r="E1652" s="14"/>
    </row>
    <row r="1653" spans="5:5">
      <c r="E1653" s="14"/>
    </row>
    <row r="1654" spans="5:5">
      <c r="E1654" s="14"/>
    </row>
    <row r="1655" spans="5:5">
      <c r="E1655" s="14"/>
    </row>
    <row r="1656" spans="5:5">
      <c r="E1656" s="14"/>
    </row>
    <row r="1657" spans="5:5">
      <c r="E1657" s="14"/>
    </row>
    <row r="1658" spans="5:5">
      <c r="E1658" s="14"/>
    </row>
    <row r="1659" spans="5:5">
      <c r="E1659" s="14"/>
    </row>
    <row r="1660" spans="5:5">
      <c r="E1660" s="14"/>
    </row>
    <row r="1661" spans="5:5">
      <c r="E1661" s="14"/>
    </row>
    <row r="1662" spans="5:5">
      <c r="E1662" s="14"/>
    </row>
    <row r="1663" spans="5:5">
      <c r="E1663" s="14"/>
    </row>
    <row r="1664" spans="5:5">
      <c r="E1664" s="14"/>
    </row>
    <row r="1665" spans="5:5">
      <c r="E1665" s="14"/>
    </row>
    <row r="1666" spans="5:5">
      <c r="E1666" s="14"/>
    </row>
    <row r="1667" spans="5:5">
      <c r="E1667" s="14"/>
    </row>
    <row r="1668" spans="5:5">
      <c r="E1668" s="14"/>
    </row>
    <row r="1669" spans="5:5">
      <c r="E1669" s="14"/>
    </row>
    <row r="1670" spans="5:5">
      <c r="E1670" s="14"/>
    </row>
    <row r="1671" spans="5:5">
      <c r="E1671" s="14"/>
    </row>
    <row r="1672" spans="5:5">
      <c r="E1672" s="14"/>
    </row>
    <row r="1673" spans="5:5">
      <c r="E1673" s="14"/>
    </row>
    <row r="1674" spans="5:5">
      <c r="E1674" s="14"/>
    </row>
    <row r="1675" spans="5:5">
      <c r="E1675" s="14"/>
    </row>
    <row r="1676" spans="5:5">
      <c r="E1676" s="14"/>
    </row>
    <row r="1677" spans="5:5">
      <c r="E1677" s="14"/>
    </row>
    <row r="1678" spans="5:5">
      <c r="E1678" s="14"/>
    </row>
    <row r="1679" spans="5:5">
      <c r="E1679" s="14"/>
    </row>
    <row r="1680" spans="5:5">
      <c r="E1680" s="14"/>
    </row>
    <row r="1681" spans="5:5">
      <c r="E1681" s="14"/>
    </row>
    <row r="1682" spans="5:5">
      <c r="E1682" s="14"/>
    </row>
    <row r="1683" spans="5:5">
      <c r="E1683" s="14"/>
    </row>
    <row r="1684" spans="5:5">
      <c r="E1684" s="14"/>
    </row>
    <row r="1685" spans="5:5">
      <c r="E1685" s="14"/>
    </row>
    <row r="1686" spans="5:5">
      <c r="E1686" s="14"/>
    </row>
    <row r="1687" spans="5:5">
      <c r="E1687" s="14"/>
    </row>
    <row r="1688" spans="5:5">
      <c r="E1688" s="14"/>
    </row>
    <row r="1689" spans="5:5">
      <c r="E1689" s="14"/>
    </row>
    <row r="1690" spans="5:5">
      <c r="E1690" s="14"/>
    </row>
    <row r="1691" spans="5:5">
      <c r="E1691" s="14"/>
    </row>
    <row r="1692" spans="5:5">
      <c r="E1692" s="14"/>
    </row>
    <row r="1693" spans="5:5">
      <c r="E1693" s="14"/>
    </row>
    <row r="1694" spans="5:5">
      <c r="E1694" s="14"/>
    </row>
    <row r="1695" spans="5:5">
      <c r="E1695" s="14"/>
    </row>
    <row r="1696" spans="5:5">
      <c r="E1696" s="14"/>
    </row>
    <row r="1697" spans="5:5">
      <c r="E1697" s="14"/>
    </row>
    <row r="1698" spans="5:5">
      <c r="E1698" s="14"/>
    </row>
    <row r="1699" spans="5:5">
      <c r="E1699" s="14"/>
    </row>
    <row r="1700" spans="5:5">
      <c r="E1700" s="14"/>
    </row>
    <row r="1701" spans="5:5">
      <c r="E1701" s="14"/>
    </row>
    <row r="1702" spans="5:5">
      <c r="E1702" s="14"/>
    </row>
    <row r="1703" spans="5:5">
      <c r="E1703" s="14"/>
    </row>
    <row r="1704" spans="5:5">
      <c r="E1704" s="14"/>
    </row>
    <row r="1705" spans="5:5">
      <c r="E1705" s="14"/>
    </row>
    <row r="1706" spans="5:5">
      <c r="E1706" s="14"/>
    </row>
    <row r="1707" spans="5:5">
      <c r="E1707" s="14"/>
    </row>
    <row r="1708" spans="5:5">
      <c r="E1708" s="14"/>
    </row>
    <row r="1709" spans="5:5">
      <c r="E1709" s="14"/>
    </row>
    <row r="1710" spans="5:5">
      <c r="E1710" s="14"/>
    </row>
    <row r="1711" spans="5:5">
      <c r="E1711" s="14"/>
    </row>
    <row r="1712" spans="5:5">
      <c r="E1712" s="14"/>
    </row>
    <row r="1713" spans="5:5">
      <c r="E1713" s="14"/>
    </row>
    <row r="1714" spans="5:5">
      <c r="E1714" s="14"/>
    </row>
    <row r="1715" spans="5:5">
      <c r="E1715" s="14"/>
    </row>
    <row r="1716" spans="5:5">
      <c r="E1716" s="14"/>
    </row>
    <row r="1717" spans="5:5">
      <c r="E1717" s="14"/>
    </row>
    <row r="1718" spans="5:5">
      <c r="E1718" s="14"/>
    </row>
    <row r="1719" spans="5:5">
      <c r="E1719" s="14"/>
    </row>
    <row r="1720" spans="5:5">
      <c r="E1720" s="14"/>
    </row>
    <row r="1721" spans="5:5">
      <c r="E1721" s="14"/>
    </row>
    <row r="1722" spans="5:5">
      <c r="E1722" s="14"/>
    </row>
    <row r="1723" spans="5:5">
      <c r="E1723" s="14"/>
    </row>
    <row r="1724" spans="5:5">
      <c r="E1724" s="14"/>
    </row>
    <row r="1725" spans="5:5">
      <c r="E1725" s="14"/>
    </row>
    <row r="1726" spans="5:5">
      <c r="E1726" s="14"/>
    </row>
    <row r="1727" spans="5:5">
      <c r="E1727" s="14"/>
    </row>
    <row r="1728" spans="5:5">
      <c r="E1728" s="14"/>
    </row>
    <row r="1729" spans="5:5">
      <c r="E1729" s="14"/>
    </row>
    <row r="1730" spans="5:5">
      <c r="E1730" s="14"/>
    </row>
    <row r="1731" spans="5:5">
      <c r="E1731" s="14"/>
    </row>
    <row r="1732" spans="5:5">
      <c r="E1732" s="14"/>
    </row>
    <row r="1733" spans="5:5">
      <c r="E1733" s="14"/>
    </row>
    <row r="1734" spans="5:5">
      <c r="E1734" s="14"/>
    </row>
    <row r="1735" spans="5:5">
      <c r="E1735" s="14"/>
    </row>
    <row r="1736" spans="5:5">
      <c r="E1736" s="14"/>
    </row>
    <row r="1737" spans="5:5">
      <c r="E1737" s="14"/>
    </row>
    <row r="1738" spans="5:5">
      <c r="E1738" s="14"/>
    </row>
    <row r="1739" spans="5:5">
      <c r="E1739" s="14"/>
    </row>
    <row r="1740" spans="5:5">
      <c r="E1740" s="14"/>
    </row>
    <row r="1741" spans="5:5">
      <c r="E1741" s="14"/>
    </row>
    <row r="1742" spans="5:5">
      <c r="E1742" s="14"/>
    </row>
    <row r="1743" spans="5:5">
      <c r="E1743" s="14"/>
    </row>
    <row r="1744" spans="5:5">
      <c r="E1744" s="14"/>
    </row>
    <row r="1745" spans="5:5">
      <c r="E1745" s="14"/>
    </row>
    <row r="1746" spans="5:5">
      <c r="E1746" s="14"/>
    </row>
    <row r="1747" spans="5:5">
      <c r="E1747" s="14"/>
    </row>
    <row r="1748" spans="5:5">
      <c r="E1748" s="14"/>
    </row>
    <row r="1749" spans="5:5">
      <c r="E1749" s="14"/>
    </row>
    <row r="1750" spans="5:5">
      <c r="E1750" s="14"/>
    </row>
    <row r="1751" spans="5:5">
      <c r="E1751" s="14"/>
    </row>
    <row r="1752" spans="5:5">
      <c r="E1752" s="14"/>
    </row>
    <row r="1753" spans="5:5">
      <c r="E1753" s="14"/>
    </row>
    <row r="1754" spans="5:5">
      <c r="E1754" s="14"/>
    </row>
    <row r="1755" spans="5:5">
      <c r="E1755" s="14"/>
    </row>
    <row r="1756" spans="5:5">
      <c r="E1756" s="14"/>
    </row>
    <row r="1757" spans="5:5">
      <c r="E1757" s="14"/>
    </row>
    <row r="1758" spans="5:5">
      <c r="E1758" s="14"/>
    </row>
    <row r="1759" spans="5:5">
      <c r="E1759" s="14"/>
    </row>
    <row r="1760" spans="5:5">
      <c r="E1760" s="14"/>
    </row>
    <row r="1761" spans="5:5">
      <c r="E1761" s="14"/>
    </row>
    <row r="1762" spans="5:5">
      <c r="E1762" s="14"/>
    </row>
    <row r="1763" spans="5:5">
      <c r="E1763" s="14"/>
    </row>
    <row r="1764" spans="5:5">
      <c r="E1764" s="14"/>
    </row>
    <row r="1765" spans="5:5">
      <c r="E1765" s="14"/>
    </row>
    <row r="1766" spans="5:5">
      <c r="E1766" s="14"/>
    </row>
    <row r="1767" spans="5:5">
      <c r="E1767" s="14"/>
    </row>
    <row r="1768" spans="5:5">
      <c r="E1768" s="14"/>
    </row>
    <row r="1769" spans="5:5">
      <c r="E1769" s="14"/>
    </row>
    <row r="1770" spans="5:5">
      <c r="E1770" s="14"/>
    </row>
    <row r="1771" spans="5:5">
      <c r="E1771" s="14"/>
    </row>
    <row r="1772" spans="5:5">
      <c r="E1772" s="14"/>
    </row>
    <row r="1773" spans="5:5">
      <c r="E1773" s="14"/>
    </row>
    <row r="1774" spans="5:5">
      <c r="E1774" s="14"/>
    </row>
    <row r="1775" spans="5:5">
      <c r="E1775" s="14"/>
    </row>
    <row r="1776" spans="5:5">
      <c r="E1776" s="14"/>
    </row>
    <row r="1777" spans="5:5">
      <c r="E1777" s="14"/>
    </row>
    <row r="1778" spans="5:5">
      <c r="E1778" s="14"/>
    </row>
    <row r="1779" spans="5:5">
      <c r="E1779" s="14"/>
    </row>
    <row r="1780" spans="5:5">
      <c r="E1780" s="14"/>
    </row>
    <row r="1781" spans="5:5">
      <c r="E1781" s="14"/>
    </row>
    <row r="1782" spans="5:5">
      <c r="E1782" s="14"/>
    </row>
    <row r="1783" spans="5:5">
      <c r="E1783" s="14"/>
    </row>
    <row r="1784" spans="5:5">
      <c r="E1784" s="14"/>
    </row>
    <row r="1785" spans="5:5">
      <c r="E1785" s="14"/>
    </row>
    <row r="1786" spans="5:5">
      <c r="E1786" s="14"/>
    </row>
    <row r="1787" spans="5:5">
      <c r="E1787" s="14"/>
    </row>
    <row r="1788" spans="5:5">
      <c r="E1788" s="14"/>
    </row>
    <row r="1789" spans="5:5">
      <c r="E1789" s="14"/>
    </row>
    <row r="1790" spans="5:5">
      <c r="E1790" s="14"/>
    </row>
    <row r="1791" spans="5:5">
      <c r="E1791" s="14"/>
    </row>
    <row r="1792" spans="5:5">
      <c r="E1792" s="14"/>
    </row>
    <row r="1793" spans="5:5">
      <c r="E1793" s="14"/>
    </row>
    <row r="1794" spans="5:5">
      <c r="E1794" s="14"/>
    </row>
    <row r="1795" spans="5:5">
      <c r="E1795" s="14"/>
    </row>
    <row r="1796" spans="5:5">
      <c r="E1796" s="14"/>
    </row>
    <row r="1797" spans="5:5">
      <c r="E1797" s="14"/>
    </row>
    <row r="1798" spans="5:5">
      <c r="E1798" s="14"/>
    </row>
    <row r="1799" spans="5:5">
      <c r="E1799" s="14"/>
    </row>
    <row r="1800" spans="5:5">
      <c r="E1800" s="14"/>
    </row>
    <row r="1801" spans="5:5">
      <c r="E1801" s="14"/>
    </row>
    <row r="1802" spans="5:5">
      <c r="E1802" s="14"/>
    </row>
    <row r="1803" spans="5:5">
      <c r="E1803" s="14"/>
    </row>
    <row r="1804" spans="5:5">
      <c r="E1804" s="14"/>
    </row>
    <row r="1805" spans="5:5">
      <c r="E1805" s="14"/>
    </row>
    <row r="1806" spans="5:5">
      <c r="E1806" s="14"/>
    </row>
    <row r="1807" spans="5:5">
      <c r="E1807" s="14"/>
    </row>
    <row r="1808" spans="5:5">
      <c r="E1808" s="14"/>
    </row>
    <row r="1809" spans="5:5">
      <c r="E1809" s="14"/>
    </row>
    <row r="1810" spans="5:5">
      <c r="E1810" s="14"/>
    </row>
    <row r="1811" spans="5:5">
      <c r="E1811" s="14"/>
    </row>
    <row r="1812" spans="5:5">
      <c r="E1812" s="14"/>
    </row>
    <row r="1813" spans="5:5">
      <c r="E1813" s="14"/>
    </row>
    <row r="1814" spans="5:5">
      <c r="E1814" s="14"/>
    </row>
    <row r="1815" spans="5:5">
      <c r="E1815" s="14"/>
    </row>
    <row r="1816" spans="5:5">
      <c r="E1816" s="14"/>
    </row>
    <row r="1817" spans="5:5">
      <c r="E1817" s="14"/>
    </row>
    <row r="1818" spans="5:5">
      <c r="E1818" s="14"/>
    </row>
    <row r="1819" spans="5:5">
      <c r="E1819" s="14"/>
    </row>
    <row r="1820" spans="5:5">
      <c r="E1820" s="14"/>
    </row>
    <row r="1821" spans="5:5">
      <c r="E1821" s="14"/>
    </row>
    <row r="1822" spans="5:5">
      <c r="E1822" s="14"/>
    </row>
    <row r="1823" spans="5:5">
      <c r="E1823" s="14"/>
    </row>
    <row r="1824" spans="5:5">
      <c r="E1824" s="14"/>
    </row>
    <row r="1825" spans="5:5">
      <c r="E1825" s="14"/>
    </row>
    <row r="1826" spans="5:5">
      <c r="E1826" s="14"/>
    </row>
    <row r="1827" spans="5:5">
      <c r="E1827" s="14"/>
    </row>
    <row r="1828" spans="5:5">
      <c r="E1828" s="14"/>
    </row>
    <row r="1829" spans="5:5">
      <c r="E1829" s="14"/>
    </row>
    <row r="1830" spans="5:5">
      <c r="E1830" s="14"/>
    </row>
    <row r="1831" spans="5:5">
      <c r="E1831" s="14"/>
    </row>
    <row r="1832" spans="5:5">
      <c r="E1832" s="14"/>
    </row>
    <row r="1833" spans="5:5">
      <c r="E1833" s="14"/>
    </row>
    <row r="1834" spans="5:5">
      <c r="E1834" s="14"/>
    </row>
    <row r="1835" spans="5:5">
      <c r="E1835" s="14"/>
    </row>
    <row r="1836" spans="5:5">
      <c r="E1836" s="14"/>
    </row>
    <row r="1837" spans="5:5">
      <c r="E1837" s="14"/>
    </row>
    <row r="1838" spans="5:5">
      <c r="E1838" s="14"/>
    </row>
    <row r="1839" spans="5:5">
      <c r="E1839" s="14"/>
    </row>
    <row r="1840" spans="5:5">
      <c r="E1840" s="14"/>
    </row>
    <row r="1841" spans="5:5">
      <c r="E1841" s="14"/>
    </row>
    <row r="1842" spans="5:5">
      <c r="E1842" s="14"/>
    </row>
    <row r="1843" spans="5:5">
      <c r="E1843" s="14"/>
    </row>
    <row r="1844" spans="5:5">
      <c r="E1844" s="14"/>
    </row>
    <row r="1845" spans="5:5">
      <c r="E1845" s="14"/>
    </row>
    <row r="1846" spans="5:5">
      <c r="E1846" s="14"/>
    </row>
    <row r="1847" spans="5:5">
      <c r="E1847" s="14"/>
    </row>
    <row r="1848" spans="5:5">
      <c r="E1848" s="14"/>
    </row>
    <row r="1849" spans="5:5">
      <c r="E1849" s="14"/>
    </row>
    <row r="1850" spans="5:5">
      <c r="E1850" s="14"/>
    </row>
    <row r="1851" spans="5:5">
      <c r="E1851" s="14"/>
    </row>
    <row r="1852" spans="5:5">
      <c r="E1852" s="14"/>
    </row>
    <row r="1853" spans="5:5">
      <c r="E1853" s="14"/>
    </row>
    <row r="1854" spans="5:5">
      <c r="E1854" s="14"/>
    </row>
    <row r="1855" spans="5:5">
      <c r="E1855" s="14"/>
    </row>
    <row r="1856" spans="5:5">
      <c r="E1856" s="14"/>
    </row>
    <row r="1857" spans="5:5">
      <c r="E1857" s="14"/>
    </row>
    <row r="1858" spans="5:5">
      <c r="E1858" s="14"/>
    </row>
    <row r="1859" spans="5:5">
      <c r="E1859" s="14"/>
    </row>
    <row r="1860" spans="5:5">
      <c r="E1860" s="14"/>
    </row>
    <row r="1861" spans="5:5">
      <c r="E1861" s="14"/>
    </row>
    <row r="1862" spans="5:5">
      <c r="E1862" s="14"/>
    </row>
    <row r="1863" spans="5:5">
      <c r="E1863" s="14"/>
    </row>
    <row r="1864" spans="5:5">
      <c r="E1864" s="14"/>
    </row>
    <row r="1865" spans="5:5">
      <c r="E1865" s="14"/>
    </row>
    <row r="1866" spans="5:5">
      <c r="E1866" s="14"/>
    </row>
    <row r="1867" spans="5:5">
      <c r="E1867" s="14"/>
    </row>
    <row r="1868" spans="5:5">
      <c r="E1868" s="14"/>
    </row>
    <row r="1869" spans="5:5">
      <c r="E1869" s="14"/>
    </row>
    <row r="1870" spans="5:5">
      <c r="E1870" s="14"/>
    </row>
    <row r="1871" spans="5:5">
      <c r="E1871" s="14"/>
    </row>
    <row r="1872" spans="5:5">
      <c r="E1872" s="14"/>
    </row>
    <row r="1873" spans="5:5">
      <c r="E1873" s="14"/>
    </row>
    <row r="1874" spans="5:5">
      <c r="E1874" s="14"/>
    </row>
    <row r="1875" spans="5:5">
      <c r="E1875" s="14"/>
    </row>
    <row r="1876" spans="5:5">
      <c r="E1876" s="14"/>
    </row>
    <row r="1877" spans="5:5">
      <c r="E1877" s="14"/>
    </row>
    <row r="1878" spans="5:5">
      <c r="E1878" s="14"/>
    </row>
    <row r="1879" spans="5:5">
      <c r="E1879" s="14"/>
    </row>
    <row r="1880" spans="5:5">
      <c r="E1880" s="14"/>
    </row>
    <row r="1881" spans="5:5">
      <c r="E1881" s="14"/>
    </row>
    <row r="1882" spans="5:5">
      <c r="E1882" s="14"/>
    </row>
    <row r="1883" spans="5:5">
      <c r="E1883" s="14"/>
    </row>
    <row r="1884" spans="5:5">
      <c r="E1884" s="14"/>
    </row>
    <row r="1885" spans="5:5">
      <c r="E1885" s="14"/>
    </row>
    <row r="1886" spans="5:5">
      <c r="E1886" s="14"/>
    </row>
    <row r="1887" spans="5:5">
      <c r="E1887" s="14"/>
    </row>
    <row r="1888" spans="5:5">
      <c r="E1888" s="14"/>
    </row>
    <row r="1889" spans="5:5">
      <c r="E1889" s="14"/>
    </row>
    <row r="1890" spans="5:5">
      <c r="E1890" s="14"/>
    </row>
    <row r="1891" spans="5:5">
      <c r="E1891" s="14"/>
    </row>
    <row r="1892" spans="5:5">
      <c r="E1892" s="14"/>
    </row>
    <row r="1893" spans="5:5">
      <c r="E1893" s="14"/>
    </row>
    <row r="1894" spans="5:5">
      <c r="E1894" s="14"/>
    </row>
    <row r="1895" spans="5:5">
      <c r="E1895" s="14"/>
    </row>
    <row r="1896" spans="5:5">
      <c r="E1896" s="14"/>
    </row>
    <row r="1897" spans="5:5">
      <c r="E1897" s="14"/>
    </row>
    <row r="1898" spans="5:5">
      <c r="E1898" s="14"/>
    </row>
    <row r="1899" spans="5:5">
      <c r="E1899" s="14"/>
    </row>
    <row r="1900" spans="5:5">
      <c r="E1900" s="14"/>
    </row>
    <row r="1901" spans="5:5">
      <c r="E1901" s="14"/>
    </row>
    <row r="1902" spans="5:5">
      <c r="E1902" s="14"/>
    </row>
    <row r="1903" spans="5:5">
      <c r="E1903" s="14"/>
    </row>
    <row r="1904" spans="5:5">
      <c r="E1904" s="14"/>
    </row>
    <row r="1905" spans="5:5">
      <c r="E1905" s="14"/>
    </row>
    <row r="1906" spans="5:5">
      <c r="E1906" s="14"/>
    </row>
    <row r="1907" spans="5:5">
      <c r="E1907" s="14"/>
    </row>
    <row r="1908" spans="5:5">
      <c r="E1908" s="14"/>
    </row>
    <row r="1909" spans="5:5">
      <c r="E1909" s="14"/>
    </row>
    <row r="1910" spans="5:5">
      <c r="E1910" s="14"/>
    </row>
    <row r="1911" spans="5:5">
      <c r="E1911" s="14"/>
    </row>
    <row r="1912" spans="5:5">
      <c r="E1912" s="14"/>
    </row>
    <row r="1913" spans="5:5">
      <c r="E1913" s="14"/>
    </row>
    <row r="1914" spans="5:5">
      <c r="E1914" s="14"/>
    </row>
    <row r="1915" spans="5:5">
      <c r="E1915" s="14"/>
    </row>
    <row r="1916" spans="5:5">
      <c r="E1916" s="14"/>
    </row>
    <row r="1917" spans="5:5">
      <c r="E1917" s="14"/>
    </row>
    <row r="1918" spans="5:5">
      <c r="E1918" s="14"/>
    </row>
    <row r="1919" spans="5:5">
      <c r="E1919" s="14"/>
    </row>
    <row r="1920" spans="5:5">
      <c r="E1920" s="14"/>
    </row>
    <row r="1921" spans="5:5">
      <c r="E1921" s="14"/>
    </row>
    <row r="1922" spans="5:5">
      <c r="E1922" s="14"/>
    </row>
    <row r="1923" spans="5:5">
      <c r="E1923" s="14"/>
    </row>
    <row r="1924" spans="5:5">
      <c r="E1924" s="14"/>
    </row>
    <row r="1925" spans="5:5">
      <c r="E1925" s="14"/>
    </row>
    <row r="1926" spans="5:5">
      <c r="E1926" s="14"/>
    </row>
    <row r="1927" spans="5:5">
      <c r="E1927" s="14"/>
    </row>
    <row r="1928" spans="5:5">
      <c r="E1928" s="14"/>
    </row>
    <row r="1929" spans="5:5">
      <c r="E1929" s="14"/>
    </row>
    <row r="1930" spans="5:5">
      <c r="E1930" s="14"/>
    </row>
    <row r="1931" spans="5:5">
      <c r="E1931" s="14"/>
    </row>
    <row r="1932" spans="5:5">
      <c r="E1932" s="14"/>
    </row>
    <row r="1933" spans="5:5">
      <c r="E1933" s="14"/>
    </row>
    <row r="1934" spans="5:5">
      <c r="E1934" s="14"/>
    </row>
    <row r="1935" spans="5:5">
      <c r="E1935" s="14"/>
    </row>
    <row r="1936" spans="5:5">
      <c r="E1936" s="14"/>
    </row>
    <row r="1937" spans="5:5">
      <c r="E1937" s="14"/>
    </row>
    <row r="1938" spans="5:5">
      <c r="E1938" s="14"/>
    </row>
    <row r="1939" spans="5:5">
      <c r="E1939" s="14"/>
    </row>
    <row r="1940" spans="5:5">
      <c r="E1940" s="14"/>
    </row>
    <row r="1941" spans="5:5">
      <c r="E1941" s="14"/>
    </row>
    <row r="1942" spans="5:5">
      <c r="E1942" s="14"/>
    </row>
    <row r="1943" spans="5:5">
      <c r="E1943" s="14"/>
    </row>
    <row r="1944" spans="5:5">
      <c r="E1944" s="14"/>
    </row>
    <row r="1945" spans="5:5">
      <c r="E1945" s="14"/>
    </row>
    <row r="1946" spans="5:5">
      <c r="E1946" s="14"/>
    </row>
    <row r="1947" spans="5:5">
      <c r="E1947" s="14"/>
    </row>
    <row r="1948" spans="5:5">
      <c r="E1948" s="14"/>
    </row>
    <row r="1949" spans="5:5">
      <c r="E1949" s="14"/>
    </row>
    <row r="1950" spans="5:5">
      <c r="E1950" s="14"/>
    </row>
    <row r="1951" spans="5:5">
      <c r="E1951" s="14"/>
    </row>
    <row r="1952" spans="5:5">
      <c r="E1952" s="14"/>
    </row>
    <row r="1953" spans="5:5">
      <c r="E1953" s="14"/>
    </row>
    <row r="1954" spans="5:5">
      <c r="E1954" s="14"/>
    </row>
    <row r="1955" spans="5:5">
      <c r="E1955" s="14"/>
    </row>
    <row r="1956" spans="5:5">
      <c r="E1956" s="14"/>
    </row>
    <row r="1957" spans="5:5">
      <c r="E1957" s="14"/>
    </row>
    <row r="1958" spans="5:5">
      <c r="E1958" s="14"/>
    </row>
    <row r="1959" spans="5:5">
      <c r="E1959" s="14"/>
    </row>
    <row r="1960" spans="5:5">
      <c r="E1960" s="14"/>
    </row>
    <row r="1961" spans="5:5">
      <c r="E1961" s="14"/>
    </row>
    <row r="1962" spans="5:5">
      <c r="E1962" s="14"/>
    </row>
    <row r="1963" spans="5:5">
      <c r="E1963" s="14"/>
    </row>
    <row r="1964" spans="5:5">
      <c r="E1964" s="14"/>
    </row>
    <row r="1965" spans="5:5">
      <c r="E1965" s="14"/>
    </row>
    <row r="1966" spans="5:5">
      <c r="E1966" s="14"/>
    </row>
    <row r="1967" spans="5:5">
      <c r="E1967" s="14"/>
    </row>
    <row r="1968" spans="5:5">
      <c r="E1968" s="14"/>
    </row>
    <row r="1969" spans="5:5">
      <c r="E1969" s="14"/>
    </row>
    <row r="1970" spans="5:5">
      <c r="E1970" s="14"/>
    </row>
    <row r="1971" spans="5:5">
      <c r="E1971" s="14"/>
    </row>
    <row r="1972" spans="5:5">
      <c r="E1972" s="14"/>
    </row>
    <row r="1973" spans="5:5">
      <c r="E1973" s="14"/>
    </row>
    <row r="1974" spans="5:5">
      <c r="E1974" s="14"/>
    </row>
    <row r="1975" spans="5:5">
      <c r="E1975" s="14"/>
    </row>
    <row r="1976" spans="5:5">
      <c r="E1976" s="14"/>
    </row>
    <row r="1977" spans="5:5">
      <c r="E1977" s="14"/>
    </row>
    <row r="1978" spans="5:5">
      <c r="E1978" s="14"/>
    </row>
    <row r="1979" spans="5:5">
      <c r="E1979" s="14"/>
    </row>
    <row r="1980" spans="5:5">
      <c r="E1980" s="14"/>
    </row>
    <row r="1981" spans="5:5">
      <c r="E1981" s="14"/>
    </row>
    <row r="1982" spans="5:5">
      <c r="E1982" s="14"/>
    </row>
    <row r="1983" spans="5:5">
      <c r="E1983" s="14"/>
    </row>
    <row r="1984" spans="5:5">
      <c r="E1984" s="14"/>
    </row>
    <row r="1985" spans="5:5">
      <c r="E1985" s="14"/>
    </row>
    <row r="1986" spans="5:5">
      <c r="E1986" s="14"/>
    </row>
    <row r="1987" spans="5:5">
      <c r="E1987" s="14"/>
    </row>
    <row r="1988" spans="5:5">
      <c r="E1988" s="14"/>
    </row>
    <row r="1989" spans="5:5">
      <c r="E1989" s="14"/>
    </row>
    <row r="1990" spans="5:5">
      <c r="E1990" s="14"/>
    </row>
    <row r="1991" spans="5:5">
      <c r="E1991" s="14"/>
    </row>
    <row r="1992" spans="5:5">
      <c r="E1992" s="14"/>
    </row>
    <row r="1993" spans="5:5">
      <c r="E1993" s="14"/>
    </row>
    <row r="1994" spans="5:5">
      <c r="E1994" s="14"/>
    </row>
    <row r="1995" spans="5:5">
      <c r="E1995" s="14"/>
    </row>
    <row r="1996" spans="5:5">
      <c r="E1996" s="14"/>
    </row>
    <row r="1997" spans="5:5">
      <c r="E1997" s="14"/>
    </row>
    <row r="1998" spans="5:5">
      <c r="E1998" s="14"/>
    </row>
    <row r="1999" spans="5:5">
      <c r="E1999" s="14"/>
    </row>
    <row r="2000" spans="5:5">
      <c r="E2000" s="14"/>
    </row>
    <row r="2001" spans="5:5">
      <c r="E2001" s="14"/>
    </row>
    <row r="2002" spans="5:5">
      <c r="E2002" s="14"/>
    </row>
    <row r="2003" spans="5:5">
      <c r="E2003" s="14"/>
    </row>
    <row r="2004" spans="5:5">
      <c r="E2004" s="14"/>
    </row>
    <row r="2005" spans="5:5">
      <c r="E2005" s="14"/>
    </row>
    <row r="2006" spans="5:5">
      <c r="E2006" s="14"/>
    </row>
    <row r="2007" spans="5:5">
      <c r="E2007" s="14"/>
    </row>
    <row r="2008" spans="5:5">
      <c r="E2008" s="14"/>
    </row>
    <row r="2009" spans="5:5">
      <c r="E2009" s="14"/>
    </row>
    <row r="2010" spans="5:5">
      <c r="E2010" s="14"/>
    </row>
    <row r="2011" spans="5:5">
      <c r="E2011" s="14"/>
    </row>
    <row r="2012" spans="5:5">
      <c r="E2012" s="14"/>
    </row>
    <row r="2013" spans="5:5">
      <c r="E2013" s="14"/>
    </row>
    <row r="2014" spans="5:5">
      <c r="E2014" s="14"/>
    </row>
    <row r="2015" spans="5:5">
      <c r="E2015" s="14"/>
    </row>
    <row r="2016" spans="5:5">
      <c r="E2016" s="14"/>
    </row>
    <row r="2017" spans="5:5">
      <c r="E2017" s="14"/>
    </row>
    <row r="2018" spans="5:5">
      <c r="E2018" s="14"/>
    </row>
    <row r="2019" spans="5:5">
      <c r="E2019" s="14"/>
    </row>
    <row r="2020" spans="5:5">
      <c r="E2020" s="14"/>
    </row>
    <row r="2021" spans="5:5">
      <c r="E2021" s="14"/>
    </row>
    <row r="2022" spans="5:5">
      <c r="E2022" s="14"/>
    </row>
    <row r="2023" spans="5:5">
      <c r="E2023" s="14"/>
    </row>
    <row r="2024" spans="5:5">
      <c r="E2024" s="14"/>
    </row>
    <row r="2025" spans="5:5">
      <c r="E2025" s="14"/>
    </row>
    <row r="2026" spans="5:5">
      <c r="E2026" s="14"/>
    </row>
    <row r="2027" spans="5:5">
      <c r="E2027" s="14"/>
    </row>
    <row r="2028" spans="5:5">
      <c r="E2028" s="14"/>
    </row>
    <row r="2029" spans="5:5">
      <c r="E2029" s="14"/>
    </row>
    <row r="2030" spans="5:5">
      <c r="E2030" s="14"/>
    </row>
    <row r="2031" spans="5:5">
      <c r="E2031" s="14"/>
    </row>
    <row r="2032" spans="5:5">
      <c r="E2032" s="14"/>
    </row>
    <row r="2033" spans="5:5">
      <c r="E2033" s="14"/>
    </row>
    <row r="2034" spans="5:5">
      <c r="E2034" s="14"/>
    </row>
    <row r="2035" spans="5:5">
      <c r="E2035" s="14"/>
    </row>
    <row r="2036" spans="5:5">
      <c r="E2036" s="14"/>
    </row>
    <row r="2037" spans="5:5">
      <c r="E2037" s="14"/>
    </row>
    <row r="2038" spans="5:5">
      <c r="E2038" s="14"/>
    </row>
    <row r="2039" spans="5:5">
      <c r="E2039" s="14"/>
    </row>
    <row r="2040" spans="5:5">
      <c r="E2040" s="14"/>
    </row>
    <row r="2041" spans="5:5">
      <c r="E2041" s="14"/>
    </row>
    <row r="2042" spans="5:5">
      <c r="E2042" s="14"/>
    </row>
    <row r="2043" spans="5:5">
      <c r="E2043" s="14"/>
    </row>
    <row r="2044" spans="5:5">
      <c r="E2044" s="14"/>
    </row>
    <row r="2045" spans="5:5">
      <c r="E2045" s="14"/>
    </row>
    <row r="2046" spans="5:5">
      <c r="E2046" s="14"/>
    </row>
    <row r="2047" spans="5:5">
      <c r="E2047" s="14"/>
    </row>
    <row r="2048" spans="5:5">
      <c r="E2048" s="14"/>
    </row>
    <row r="2049" spans="5:5">
      <c r="E2049" s="14"/>
    </row>
    <row r="2050" spans="5:5">
      <c r="E2050" s="14"/>
    </row>
    <row r="2051" spans="5:5">
      <c r="E2051" s="14"/>
    </row>
    <row r="2052" spans="5:5">
      <c r="E2052" s="14"/>
    </row>
    <row r="2053" spans="5:5">
      <c r="E2053" s="14"/>
    </row>
    <row r="2054" spans="5:5">
      <c r="E2054" s="14"/>
    </row>
    <row r="2055" spans="5:5">
      <c r="E2055" s="14"/>
    </row>
    <row r="2056" spans="5:5">
      <c r="E2056" s="14"/>
    </row>
    <row r="2057" spans="5:5">
      <c r="E2057" s="14"/>
    </row>
    <row r="2058" spans="5:5">
      <c r="E2058" s="14"/>
    </row>
    <row r="2059" spans="5:5">
      <c r="E2059" s="14"/>
    </row>
    <row r="2060" spans="5:5">
      <c r="E2060" s="14"/>
    </row>
    <row r="2061" spans="5:5">
      <c r="E2061" s="14"/>
    </row>
    <row r="2062" spans="5:5">
      <c r="E2062" s="14"/>
    </row>
    <row r="2063" spans="5:5">
      <c r="E2063" s="14"/>
    </row>
    <row r="2064" spans="5:5">
      <c r="E2064" s="14"/>
    </row>
    <row r="2065" spans="5:5">
      <c r="E2065" s="14"/>
    </row>
    <row r="2066" spans="5:5">
      <c r="E2066" s="14"/>
    </row>
    <row r="2067" spans="5:5">
      <c r="E2067" s="14"/>
    </row>
    <row r="2068" spans="5:5">
      <c r="E2068" s="14"/>
    </row>
    <row r="2069" spans="5:5">
      <c r="E2069" s="14"/>
    </row>
    <row r="2070" spans="5:5">
      <c r="E2070" s="14"/>
    </row>
    <row r="2071" spans="5:5">
      <c r="E2071" s="14"/>
    </row>
    <row r="2072" spans="5:5">
      <c r="E2072" s="14"/>
    </row>
    <row r="2073" spans="5:5">
      <c r="E2073" s="14"/>
    </row>
    <row r="2074" spans="5:5">
      <c r="E2074" s="14"/>
    </row>
    <row r="2075" spans="5:5">
      <c r="E2075" s="14"/>
    </row>
    <row r="2076" spans="5:5">
      <c r="E2076" s="14"/>
    </row>
    <row r="2077" spans="5:5">
      <c r="E2077" s="14"/>
    </row>
    <row r="2078" spans="5:5">
      <c r="E2078" s="14"/>
    </row>
    <row r="2079" spans="5:5">
      <c r="E2079" s="14"/>
    </row>
    <row r="2080" spans="5:5">
      <c r="E2080" s="14"/>
    </row>
    <row r="2081" spans="5:5">
      <c r="E2081" s="14"/>
    </row>
    <row r="2082" spans="5:5">
      <c r="E2082" s="14"/>
    </row>
    <row r="2083" spans="5:5">
      <c r="E2083" s="14"/>
    </row>
    <row r="2084" spans="5:5">
      <c r="E2084" s="14"/>
    </row>
    <row r="2085" spans="5:5">
      <c r="E2085" s="14"/>
    </row>
    <row r="2086" spans="5:5">
      <c r="E2086" s="14"/>
    </row>
    <row r="2087" spans="5:5">
      <c r="E2087" s="14"/>
    </row>
    <row r="2088" spans="5:5">
      <c r="E2088" s="14"/>
    </row>
    <row r="2089" spans="5:5">
      <c r="E2089" s="14"/>
    </row>
    <row r="2090" spans="5:5">
      <c r="E2090" s="14"/>
    </row>
    <row r="2091" spans="5:5">
      <c r="E2091" s="14"/>
    </row>
    <row r="2092" spans="5:5">
      <c r="E2092" s="14"/>
    </row>
    <row r="2093" spans="5:5">
      <c r="E2093" s="14"/>
    </row>
    <row r="2094" spans="5:5">
      <c r="E2094" s="14"/>
    </row>
    <row r="2095" spans="5:5">
      <c r="E2095" s="14"/>
    </row>
    <row r="2096" spans="5:5">
      <c r="E2096" s="14"/>
    </row>
    <row r="2097" spans="5:5">
      <c r="E2097" s="14"/>
    </row>
    <row r="2098" spans="5:5">
      <c r="E2098" s="14"/>
    </row>
    <row r="2099" spans="5:5">
      <c r="E2099" s="14"/>
    </row>
    <row r="2100" spans="5:5">
      <c r="E2100" s="14"/>
    </row>
    <row r="2101" spans="5:5">
      <c r="E2101" s="14"/>
    </row>
    <row r="2102" spans="5:5">
      <c r="E2102" s="14"/>
    </row>
    <row r="2103" spans="5:5">
      <c r="E2103" s="14"/>
    </row>
    <row r="2104" spans="5:5">
      <c r="E2104" s="14"/>
    </row>
    <row r="2105" spans="5:5">
      <c r="E2105" s="14"/>
    </row>
    <row r="2106" spans="5:5">
      <c r="E2106" s="14"/>
    </row>
    <row r="2107" spans="5:5">
      <c r="E2107" s="14"/>
    </row>
    <row r="2108" spans="5:5">
      <c r="E2108" s="14"/>
    </row>
    <row r="2109" spans="5:5">
      <c r="E2109" s="14"/>
    </row>
    <row r="2110" spans="5:5">
      <c r="E2110" s="14"/>
    </row>
    <row r="2111" spans="5:5">
      <c r="E2111" s="14"/>
    </row>
    <row r="2112" spans="5:5">
      <c r="E2112" s="14"/>
    </row>
    <row r="2113" spans="5:5">
      <c r="E2113" s="14"/>
    </row>
    <row r="2114" spans="5:5">
      <c r="E2114" s="14"/>
    </row>
    <row r="2115" spans="5:5">
      <c r="E2115" s="14"/>
    </row>
    <row r="2116" spans="5:5">
      <c r="E2116" s="14"/>
    </row>
    <row r="2117" spans="5:5">
      <c r="E2117" s="14"/>
    </row>
    <row r="2118" spans="5:5">
      <c r="E2118" s="14"/>
    </row>
    <row r="2119" spans="5:5">
      <c r="E2119" s="14"/>
    </row>
    <row r="2120" spans="5:5">
      <c r="E2120" s="14"/>
    </row>
    <row r="2121" spans="5:5">
      <c r="E2121" s="14"/>
    </row>
    <row r="2122" spans="5:5">
      <c r="E2122" s="14"/>
    </row>
    <row r="2123" spans="5:5">
      <c r="E2123" s="14"/>
    </row>
    <row r="2124" spans="5:5">
      <c r="E2124" s="14"/>
    </row>
    <row r="2125" spans="5:5">
      <c r="E2125" s="14"/>
    </row>
    <row r="2126" spans="5:5">
      <c r="E2126" s="14"/>
    </row>
    <row r="2127" spans="5:5">
      <c r="E2127" s="14"/>
    </row>
    <row r="2128" spans="5:5">
      <c r="E2128" s="14"/>
    </row>
    <row r="2129" spans="5:5">
      <c r="E2129" s="14"/>
    </row>
    <row r="2130" spans="5:5">
      <c r="E2130" s="14"/>
    </row>
    <row r="2131" spans="5:5">
      <c r="E2131" s="14"/>
    </row>
    <row r="2132" spans="5:5">
      <c r="E2132" s="14"/>
    </row>
    <row r="2133" spans="5:5">
      <c r="E2133" s="14"/>
    </row>
    <row r="2134" spans="5:5">
      <c r="E2134" s="14"/>
    </row>
    <row r="2135" spans="5:5">
      <c r="E2135" s="14"/>
    </row>
    <row r="2136" spans="5:5">
      <c r="E2136" s="14"/>
    </row>
    <row r="2137" spans="5:5">
      <c r="E2137" s="14"/>
    </row>
    <row r="2138" spans="5:5">
      <c r="E2138" s="14"/>
    </row>
    <row r="2139" spans="5:5">
      <c r="E2139" s="14"/>
    </row>
    <row r="2140" spans="5:5">
      <c r="E2140" s="14"/>
    </row>
    <row r="2141" spans="5:5">
      <c r="E2141" s="14"/>
    </row>
    <row r="2142" spans="5:5">
      <c r="E2142" s="14"/>
    </row>
    <row r="2143" spans="5:5">
      <c r="E2143" s="14"/>
    </row>
    <row r="2144" spans="5:5">
      <c r="E2144" s="14"/>
    </row>
    <row r="2145" spans="5:5">
      <c r="E2145" s="14"/>
    </row>
    <row r="2146" spans="5:5">
      <c r="E2146" s="14"/>
    </row>
    <row r="2147" spans="5:5">
      <c r="E2147" s="14"/>
    </row>
    <row r="2148" spans="5:5">
      <c r="E2148" s="14"/>
    </row>
    <row r="2149" spans="5:5">
      <c r="E2149" s="14"/>
    </row>
    <row r="2150" spans="5:5">
      <c r="E2150" s="14"/>
    </row>
    <row r="2151" spans="5:5">
      <c r="E2151" s="14"/>
    </row>
    <row r="2152" spans="5:5">
      <c r="E2152" s="14"/>
    </row>
    <row r="2153" spans="5:5">
      <c r="E2153" s="14"/>
    </row>
    <row r="2154" spans="5:5">
      <c r="E2154" s="14"/>
    </row>
    <row r="2155" spans="5:5">
      <c r="E2155" s="14"/>
    </row>
    <row r="2156" spans="5:5">
      <c r="E2156" s="14"/>
    </row>
    <row r="2157" spans="5:5">
      <c r="E2157" s="14"/>
    </row>
    <row r="2158" spans="5:5">
      <c r="E2158" s="14"/>
    </row>
    <row r="2159" spans="5:5">
      <c r="E2159" s="14"/>
    </row>
    <row r="2160" spans="5:5">
      <c r="E2160" s="14"/>
    </row>
    <row r="2161" spans="5:5">
      <c r="E2161" s="14"/>
    </row>
    <row r="2162" spans="5:5">
      <c r="E2162" s="14"/>
    </row>
    <row r="2163" spans="5:5">
      <c r="E2163" s="14"/>
    </row>
    <row r="2164" spans="5:5">
      <c r="E2164" s="14"/>
    </row>
    <row r="2165" spans="5:5">
      <c r="E2165" s="14"/>
    </row>
    <row r="2166" spans="5:5">
      <c r="E2166" s="14"/>
    </row>
    <row r="2167" spans="5:5">
      <c r="E2167" s="14"/>
    </row>
    <row r="2168" spans="5:5">
      <c r="E2168" s="14"/>
    </row>
    <row r="2169" spans="5:5">
      <c r="E2169" s="14"/>
    </row>
    <row r="2170" spans="5:5">
      <c r="E2170" s="14"/>
    </row>
    <row r="2171" spans="5:5">
      <c r="E2171" s="14"/>
    </row>
    <row r="2172" spans="5:5">
      <c r="E2172" s="14"/>
    </row>
    <row r="2173" spans="5:5">
      <c r="E2173" s="14"/>
    </row>
    <row r="2174" spans="5:5">
      <c r="E2174" s="14"/>
    </row>
    <row r="2175" spans="5:5">
      <c r="E2175" s="14"/>
    </row>
    <row r="2176" spans="5:5">
      <c r="E2176" s="14"/>
    </row>
    <row r="2177" spans="5:5">
      <c r="E2177" s="14"/>
    </row>
    <row r="2178" spans="5:5">
      <c r="E2178" s="14"/>
    </row>
    <row r="2179" spans="5:5">
      <c r="E2179" s="14"/>
    </row>
    <row r="2180" spans="5:5">
      <c r="E2180" s="14"/>
    </row>
    <row r="2181" spans="5:5">
      <c r="E2181" s="14"/>
    </row>
    <row r="2182" spans="5:5">
      <c r="E2182" s="14"/>
    </row>
    <row r="2183" spans="5:5">
      <c r="E2183" s="14"/>
    </row>
    <row r="2184" spans="5:5">
      <c r="E2184" s="14"/>
    </row>
    <row r="2185" spans="5:5">
      <c r="E2185" s="14"/>
    </row>
    <row r="2186" spans="5:5">
      <c r="E2186" s="14"/>
    </row>
    <row r="2187" spans="5:5">
      <c r="E2187" s="14"/>
    </row>
    <row r="2188" spans="5:5">
      <c r="E2188" s="14"/>
    </row>
    <row r="2189" spans="5:5">
      <c r="E2189" s="14"/>
    </row>
    <row r="2190" spans="5:5">
      <c r="E2190" s="14"/>
    </row>
    <row r="2191" spans="5:5">
      <c r="E2191" s="14"/>
    </row>
    <row r="2192" spans="5:5">
      <c r="E2192" s="14"/>
    </row>
    <row r="2193" spans="5:5">
      <c r="E2193" s="14"/>
    </row>
    <row r="2194" spans="5:5">
      <c r="E2194" s="14"/>
    </row>
    <row r="2195" spans="5:5">
      <c r="E2195" s="14"/>
    </row>
    <row r="2196" spans="5:5">
      <c r="E2196" s="14"/>
    </row>
    <row r="2197" spans="5:5">
      <c r="E2197" s="14"/>
    </row>
    <row r="2198" spans="5:5">
      <c r="E2198" s="14"/>
    </row>
    <row r="2199" spans="5:5">
      <c r="E2199" s="14"/>
    </row>
    <row r="2200" spans="5:5">
      <c r="E2200" s="14"/>
    </row>
    <row r="2201" spans="5:5">
      <c r="E2201" s="14"/>
    </row>
    <row r="2202" spans="5:5">
      <c r="E2202" s="14"/>
    </row>
    <row r="2203" spans="5:5">
      <c r="E2203" s="14"/>
    </row>
    <row r="2204" spans="5:5">
      <c r="E2204" s="14"/>
    </row>
    <row r="2205" spans="5:5">
      <c r="E2205" s="14"/>
    </row>
    <row r="2206" spans="5:5">
      <c r="E2206" s="14"/>
    </row>
    <row r="2207" spans="5:5">
      <c r="E2207" s="14"/>
    </row>
    <row r="2208" spans="5:5">
      <c r="E2208" s="14"/>
    </row>
    <row r="2209" spans="5:5">
      <c r="E2209" s="14"/>
    </row>
    <row r="2210" spans="5:5">
      <c r="E2210" s="14"/>
    </row>
    <row r="2211" spans="5:5">
      <c r="E2211" s="14"/>
    </row>
    <row r="2212" spans="5:5">
      <c r="E2212" s="14"/>
    </row>
    <row r="2213" spans="5:5">
      <c r="E2213" s="14"/>
    </row>
    <row r="2214" spans="5:5">
      <c r="E2214" s="14"/>
    </row>
    <row r="2215" spans="5:5">
      <c r="E2215" s="14"/>
    </row>
    <row r="2216" spans="5:5">
      <c r="E2216" s="14"/>
    </row>
    <row r="2217" spans="5:5">
      <c r="E2217" s="14"/>
    </row>
    <row r="2218" spans="5:5">
      <c r="E2218" s="14"/>
    </row>
    <row r="2219" spans="5:5">
      <c r="E2219" s="14"/>
    </row>
    <row r="2220" spans="5:5">
      <c r="E2220" s="14"/>
    </row>
    <row r="2221" spans="5:5">
      <c r="E2221" s="14"/>
    </row>
    <row r="2222" spans="5:5">
      <c r="E2222" s="14"/>
    </row>
    <row r="2223" spans="5:5">
      <c r="E2223" s="14"/>
    </row>
    <row r="2224" spans="5:5">
      <c r="E2224" s="14"/>
    </row>
    <row r="2225" spans="5:5">
      <c r="E2225" s="14"/>
    </row>
    <row r="2226" spans="5:5">
      <c r="E2226" s="14"/>
    </row>
    <row r="2227" spans="5:5">
      <c r="E2227" s="14"/>
    </row>
    <row r="2228" spans="5:5">
      <c r="E2228" s="14"/>
    </row>
    <row r="2229" spans="5:5">
      <c r="E2229" s="14"/>
    </row>
    <row r="2230" spans="5:5">
      <c r="E2230" s="14"/>
    </row>
    <row r="2231" spans="5:5">
      <c r="E2231" s="14"/>
    </row>
    <row r="2232" spans="5:5">
      <c r="E2232" s="14"/>
    </row>
    <row r="2233" spans="5:5">
      <c r="E2233" s="14"/>
    </row>
    <row r="2234" spans="5:5">
      <c r="E2234" s="14"/>
    </row>
    <row r="2235" spans="5:5">
      <c r="E2235" s="14"/>
    </row>
    <row r="2236" spans="5:5">
      <c r="E2236" s="14"/>
    </row>
    <row r="2237" spans="5:5">
      <c r="E2237" s="14"/>
    </row>
    <row r="2238" spans="5:5">
      <c r="E2238" s="14"/>
    </row>
    <row r="2239" spans="5:5">
      <c r="E2239" s="14"/>
    </row>
    <row r="2240" spans="5:5">
      <c r="E2240" s="14"/>
    </row>
    <row r="2241" spans="5:5">
      <c r="E2241" s="14"/>
    </row>
    <row r="2242" spans="5:5">
      <c r="E2242" s="14"/>
    </row>
    <row r="2243" spans="5:5">
      <c r="E2243" s="14"/>
    </row>
    <row r="2244" spans="5:5">
      <c r="E2244" s="14"/>
    </row>
    <row r="2245" spans="5:5">
      <c r="E2245" s="14"/>
    </row>
    <row r="2246" spans="5:5">
      <c r="E2246" s="14"/>
    </row>
    <row r="2247" spans="5:5">
      <c r="E2247" s="14"/>
    </row>
    <row r="2248" spans="5:5">
      <c r="E2248" s="14"/>
    </row>
    <row r="2249" spans="5:5">
      <c r="E2249" s="14"/>
    </row>
    <row r="2250" spans="5:5">
      <c r="E2250" s="14"/>
    </row>
    <row r="2251" spans="5:5">
      <c r="E2251" s="14"/>
    </row>
    <row r="2252" spans="5:5">
      <c r="E2252" s="14"/>
    </row>
    <row r="2253" spans="5:5">
      <c r="E2253" s="14"/>
    </row>
    <row r="2254" spans="5:5">
      <c r="E2254" s="14"/>
    </row>
    <row r="2255" spans="5:5">
      <c r="E2255" s="14"/>
    </row>
    <row r="2256" spans="5:5">
      <c r="E2256" s="14"/>
    </row>
    <row r="2257" spans="5:5">
      <c r="E2257" s="14"/>
    </row>
    <row r="2258" spans="5:5">
      <c r="E2258" s="14"/>
    </row>
    <row r="2259" spans="5:5">
      <c r="E2259" s="14"/>
    </row>
    <row r="2260" spans="5:5">
      <c r="E2260" s="14"/>
    </row>
    <row r="2261" spans="5:5">
      <c r="E2261" s="14"/>
    </row>
    <row r="2262" spans="5:5">
      <c r="E2262" s="14"/>
    </row>
    <row r="2263" spans="5:5">
      <c r="E2263" s="14"/>
    </row>
    <row r="2264" spans="5:5">
      <c r="E2264" s="14"/>
    </row>
    <row r="2265" spans="5:5">
      <c r="E2265" s="14"/>
    </row>
    <row r="2266" spans="5:5">
      <c r="E2266" s="14"/>
    </row>
    <row r="2267" spans="5:5">
      <c r="E2267" s="14"/>
    </row>
    <row r="2268" spans="5:5">
      <c r="E2268" s="14"/>
    </row>
    <row r="2269" spans="5:5">
      <c r="E2269" s="14"/>
    </row>
    <row r="2270" spans="5:5">
      <c r="E2270" s="14"/>
    </row>
    <row r="2271" spans="5:5">
      <c r="E2271" s="14"/>
    </row>
    <row r="2272" spans="5:5">
      <c r="E2272" s="14"/>
    </row>
    <row r="2273" spans="5:5">
      <c r="E2273" s="14"/>
    </row>
    <row r="2274" spans="5:5">
      <c r="E2274" s="14"/>
    </row>
    <row r="2275" spans="5:5">
      <c r="E2275" s="14"/>
    </row>
    <row r="2276" spans="5:5">
      <c r="E2276" s="14"/>
    </row>
    <row r="2277" spans="5:5">
      <c r="E2277" s="14"/>
    </row>
    <row r="2278" spans="5:5">
      <c r="E2278" s="14"/>
    </row>
    <row r="2279" spans="5:5">
      <c r="E2279" s="14"/>
    </row>
    <row r="2280" spans="5:5">
      <c r="E2280" s="14"/>
    </row>
    <row r="2281" spans="5:5">
      <c r="E2281" s="14"/>
    </row>
    <row r="2282" spans="5:5">
      <c r="E2282" s="14"/>
    </row>
    <row r="2283" spans="5:5">
      <c r="E2283" s="14"/>
    </row>
    <row r="2284" spans="5:5">
      <c r="E2284" s="14"/>
    </row>
    <row r="2285" spans="5:5">
      <c r="E2285" s="14"/>
    </row>
    <row r="2286" spans="5:5">
      <c r="E2286" s="14"/>
    </row>
    <row r="2287" spans="5:5">
      <c r="E2287" s="14"/>
    </row>
    <row r="2288" spans="5:5">
      <c r="E2288" s="14"/>
    </row>
    <row r="2289" spans="5:5">
      <c r="E2289" s="14"/>
    </row>
    <row r="2290" spans="5:5">
      <c r="E2290" s="14"/>
    </row>
    <row r="2291" spans="5:5">
      <c r="E2291" s="14"/>
    </row>
    <row r="2292" spans="5:5">
      <c r="E2292" s="14"/>
    </row>
    <row r="2293" spans="5:5">
      <c r="E2293" s="14"/>
    </row>
    <row r="2294" spans="5:5">
      <c r="E2294" s="14"/>
    </row>
    <row r="2295" spans="5:5">
      <c r="E2295" s="14"/>
    </row>
    <row r="2296" spans="5:5">
      <c r="E2296" s="14"/>
    </row>
    <row r="2297" spans="5:5">
      <c r="E2297" s="14"/>
    </row>
    <row r="2298" spans="5:5">
      <c r="E2298" s="14"/>
    </row>
    <row r="2299" spans="5:5">
      <c r="E2299" s="14"/>
    </row>
    <row r="2300" spans="5:5">
      <c r="E2300" s="14"/>
    </row>
    <row r="2301" spans="5:5">
      <c r="E2301" s="14"/>
    </row>
    <row r="2302" spans="5:5">
      <c r="E2302" s="14"/>
    </row>
    <row r="2303" spans="5:5">
      <c r="E2303" s="14"/>
    </row>
    <row r="2304" spans="5:5">
      <c r="E2304" s="14"/>
    </row>
    <row r="2305" spans="5:5">
      <c r="E2305" s="14"/>
    </row>
    <row r="2306" spans="5:5">
      <c r="E2306" s="14"/>
    </row>
    <row r="2307" spans="5:5">
      <c r="E2307" s="14"/>
    </row>
    <row r="2308" spans="5:5">
      <c r="E2308" s="14"/>
    </row>
    <row r="2309" spans="5:5">
      <c r="E2309" s="14"/>
    </row>
    <row r="2310" spans="5:5">
      <c r="E2310" s="14"/>
    </row>
    <row r="2311" spans="5:5">
      <c r="E2311" s="14"/>
    </row>
    <row r="2312" spans="5:5">
      <c r="E2312" s="14"/>
    </row>
    <row r="2313" spans="5:5">
      <c r="E2313" s="14"/>
    </row>
    <row r="2314" spans="5:5">
      <c r="E2314" s="14"/>
    </row>
    <row r="2315" spans="5:5">
      <c r="E2315" s="14"/>
    </row>
    <row r="2316" spans="5:5">
      <c r="E2316" s="14"/>
    </row>
    <row r="2317" spans="5:5">
      <c r="E2317" s="14"/>
    </row>
    <row r="2318" spans="5:5">
      <c r="E2318" s="14"/>
    </row>
    <row r="2319" spans="5:5">
      <c r="E2319" s="14"/>
    </row>
    <row r="2320" spans="5:5">
      <c r="E2320" s="14"/>
    </row>
    <row r="2321" spans="5:5">
      <c r="E2321" s="14"/>
    </row>
    <row r="2322" spans="5:5">
      <c r="E2322" s="14"/>
    </row>
    <row r="2323" spans="5:5">
      <c r="E2323" s="14"/>
    </row>
    <row r="2324" spans="5:5">
      <c r="E2324" s="14"/>
    </row>
    <row r="2325" spans="5:5">
      <c r="E2325" s="14"/>
    </row>
    <row r="2326" spans="5:5">
      <c r="E2326" s="14"/>
    </row>
    <row r="2327" spans="5:5">
      <c r="E2327" s="14"/>
    </row>
    <row r="2328" spans="5:5">
      <c r="E2328" s="14"/>
    </row>
    <row r="2329" spans="5:5">
      <c r="E2329" s="14"/>
    </row>
    <row r="2330" spans="5:5">
      <c r="E2330" s="14"/>
    </row>
    <row r="2331" spans="5:5">
      <c r="E2331" s="14"/>
    </row>
    <row r="2332" spans="5:5">
      <c r="E2332" s="14"/>
    </row>
    <row r="2333" spans="5:5">
      <c r="E2333" s="14"/>
    </row>
    <row r="2334" spans="5:5">
      <c r="E2334" s="14"/>
    </row>
    <row r="2335" spans="5:5">
      <c r="E2335" s="14"/>
    </row>
    <row r="2336" spans="5:5">
      <c r="E2336" s="14"/>
    </row>
    <row r="2337" spans="5:5">
      <c r="E2337" s="14"/>
    </row>
    <row r="2338" spans="5:5">
      <c r="E2338" s="14"/>
    </row>
    <row r="2339" spans="5:5">
      <c r="E2339" s="14"/>
    </row>
    <row r="2340" spans="5:5">
      <c r="E2340" s="14"/>
    </row>
    <row r="2341" spans="5:5">
      <c r="E2341" s="14"/>
    </row>
    <row r="2342" spans="5:5">
      <c r="E2342" s="14"/>
    </row>
    <row r="2343" spans="5:5">
      <c r="E2343" s="14"/>
    </row>
    <row r="2344" spans="5:5">
      <c r="E2344" s="14"/>
    </row>
    <row r="2345" spans="5:5">
      <c r="E2345" s="14"/>
    </row>
    <row r="2346" spans="5:5">
      <c r="E2346" s="14"/>
    </row>
    <row r="2347" spans="5:5">
      <c r="E2347" s="14"/>
    </row>
    <row r="2348" spans="5:5">
      <c r="E2348" s="14"/>
    </row>
    <row r="2349" spans="5:5">
      <c r="E2349" s="14"/>
    </row>
    <row r="2350" spans="5:5">
      <c r="E2350" s="14"/>
    </row>
    <row r="2351" spans="5:5">
      <c r="E2351" s="14"/>
    </row>
    <row r="2352" spans="5:5">
      <c r="E2352" s="14"/>
    </row>
    <row r="2353" spans="5:5">
      <c r="E2353" s="14"/>
    </row>
    <row r="2354" spans="5:5">
      <c r="E2354" s="14"/>
    </row>
    <row r="2355" spans="5:5">
      <c r="E2355" s="14"/>
    </row>
    <row r="2356" spans="5:5">
      <c r="E2356" s="14"/>
    </row>
    <row r="2357" spans="5:5">
      <c r="E2357" s="14"/>
    </row>
    <row r="2358" spans="5:5">
      <c r="E2358" s="14"/>
    </row>
    <row r="2359" spans="5:5">
      <c r="E2359" s="14"/>
    </row>
    <row r="2360" spans="5:5">
      <c r="E2360" s="14"/>
    </row>
    <row r="2361" spans="5:5">
      <c r="E2361" s="14"/>
    </row>
    <row r="2362" spans="5:5">
      <c r="E2362" s="14"/>
    </row>
    <row r="2363" spans="5:5">
      <c r="E2363" s="14"/>
    </row>
    <row r="2364" spans="5:5">
      <c r="E2364" s="14"/>
    </row>
    <row r="2365" spans="5:5">
      <c r="E2365" s="14"/>
    </row>
    <row r="2366" spans="5:5">
      <c r="E2366" s="14"/>
    </row>
    <row r="2367" spans="5:5">
      <c r="E2367" s="14"/>
    </row>
    <row r="2368" spans="5:5">
      <c r="E2368" s="14"/>
    </row>
    <row r="2369" spans="5:5">
      <c r="E2369" s="14"/>
    </row>
    <row r="2370" spans="5:5">
      <c r="E2370" s="14"/>
    </row>
    <row r="2371" spans="5:5">
      <c r="E2371" s="14"/>
    </row>
    <row r="2372" spans="5:5">
      <c r="E2372" s="14"/>
    </row>
    <row r="2373" spans="5:5">
      <c r="E2373" s="14"/>
    </row>
    <row r="2374" spans="5:5">
      <c r="E2374" s="14"/>
    </row>
    <row r="2375" spans="5:5">
      <c r="E2375" s="14"/>
    </row>
    <row r="2376" spans="5:5">
      <c r="E2376" s="14"/>
    </row>
    <row r="2377" spans="5:5">
      <c r="E2377" s="14"/>
    </row>
    <row r="2378" spans="5:5">
      <c r="E2378" s="14"/>
    </row>
    <row r="2379" spans="5:5">
      <c r="E2379" s="14"/>
    </row>
    <row r="2380" spans="5:5">
      <c r="E2380" s="14"/>
    </row>
    <row r="2381" spans="5:5">
      <c r="E2381" s="14"/>
    </row>
    <row r="2382" spans="5:5">
      <c r="E2382" s="14"/>
    </row>
    <row r="2383" spans="5:5">
      <c r="E2383" s="14"/>
    </row>
    <row r="2384" spans="5:5">
      <c r="E2384" s="14"/>
    </row>
    <row r="2385" spans="5:5">
      <c r="E2385" s="14"/>
    </row>
    <row r="2386" spans="5:5">
      <c r="E2386" s="14"/>
    </row>
    <row r="2387" spans="5:5">
      <c r="E2387" s="14"/>
    </row>
    <row r="2388" spans="5:5">
      <c r="E2388" s="14"/>
    </row>
    <row r="2389" spans="5:5">
      <c r="E2389" s="14"/>
    </row>
    <row r="2390" spans="5:5">
      <c r="E2390" s="14"/>
    </row>
    <row r="2391" spans="5:5">
      <c r="E2391" s="14"/>
    </row>
    <row r="2392" spans="5:5">
      <c r="E2392" s="14"/>
    </row>
    <row r="2393" spans="5:5">
      <c r="E2393" s="14"/>
    </row>
    <row r="2394" spans="5:5">
      <c r="E2394" s="14"/>
    </row>
    <row r="2395" spans="5:5">
      <c r="E2395" s="14"/>
    </row>
    <row r="2396" spans="5:5">
      <c r="E2396" s="14"/>
    </row>
    <row r="2397" spans="5:5">
      <c r="E2397" s="14"/>
    </row>
    <row r="2398" spans="5:5">
      <c r="E2398" s="14"/>
    </row>
    <row r="2399" spans="5:5">
      <c r="E2399" s="14"/>
    </row>
    <row r="2400" spans="5:5">
      <c r="E2400" s="14"/>
    </row>
    <row r="2401" spans="5:5">
      <c r="E2401" s="14"/>
    </row>
    <row r="2402" spans="5:5">
      <c r="E2402" s="14"/>
    </row>
    <row r="2403" spans="5:5">
      <c r="E2403" s="14"/>
    </row>
    <row r="2404" spans="5:5">
      <c r="E2404" s="14"/>
    </row>
    <row r="2405" spans="5:5">
      <c r="E2405" s="14"/>
    </row>
    <row r="2406" spans="5:5">
      <c r="E2406" s="14"/>
    </row>
    <row r="2407" spans="5:5">
      <c r="E2407" s="14"/>
    </row>
    <row r="2408" spans="5:5">
      <c r="E2408" s="14"/>
    </row>
    <row r="2409" spans="5:5">
      <c r="E2409" s="14"/>
    </row>
    <row r="2410" spans="5:5">
      <c r="E2410" s="14"/>
    </row>
  </sheetData>
  <sheetProtection selectLockedCells="1"/>
  <mergeCells count="1">
    <mergeCell ref="C3:N3"/>
  </mergeCells>
  <conditionalFormatting sqref="D13 D30:D33">
    <cfRule type="cellIs" dxfId="3168" priority="1219" operator="equal">
      <formula>2</formula>
    </cfRule>
    <cfRule type="cellIs" dxfId="3167" priority="1221" operator="equal">
      <formula>0</formula>
    </cfRule>
    <cfRule type="cellIs" dxfId="3166" priority="1222" operator="equal">
      <formula>1</formula>
    </cfRule>
    <cfRule type="cellIs" dxfId="3165" priority="1223" operator="equal">
      <formula>2</formula>
    </cfRule>
    <cfRule type="cellIs" dxfId="3164" priority="1224" operator="equal">
      <formula>3</formula>
    </cfRule>
  </conditionalFormatting>
  <conditionalFormatting sqref="D13">
    <cfRule type="colorScale" priority="1212">
      <colorScale>
        <cfvo type="num" val="0"/>
        <cfvo type="percentile" val="50"/>
        <cfvo type="max"/>
        <color rgb="FFF8696B"/>
        <color rgb="FFFFEB84"/>
        <color rgb="FF63BE7B"/>
      </colorScale>
    </cfRule>
    <cfRule type="colorScale" priority="1213">
      <colorScale>
        <cfvo type="percent" val="&quot;*&quot;"/>
        <cfvo type="percentile" val="50"/>
        <cfvo type="max"/>
        <color theme="6"/>
        <color rgb="FFFFEB84"/>
        <color rgb="FF63BE7B"/>
      </colorScale>
    </cfRule>
    <cfRule type="colorScale" priority="1214">
      <colorScale>
        <cfvo type="num" val="0"/>
        <cfvo type="num" val="1"/>
        <cfvo type="num" val="2"/>
        <color theme="2" tint="-0.749992370372631"/>
        <color theme="3"/>
        <color theme="7"/>
      </colorScale>
    </cfRule>
  </conditionalFormatting>
  <conditionalFormatting sqref="D24:D28">
    <cfRule type="colorScale" priority="280">
      <colorScale>
        <cfvo type="num" val="0"/>
        <cfvo type="num" val="1"/>
        <cfvo type="num" val="2"/>
        <color rgb="FFFF0000"/>
        <color rgb="FFFFFF00"/>
        <color rgb="FF057D19"/>
      </colorScale>
    </cfRule>
    <cfRule type="colorScale" priority="281">
      <colorScale>
        <cfvo type="num" val="0"/>
        <cfvo type="percentile" val="50"/>
        <cfvo type="max"/>
        <color rgb="FFF8696B"/>
        <color rgb="FFFFEB84"/>
        <color rgb="FF63BE7B"/>
      </colorScale>
    </cfRule>
    <cfRule type="colorScale" priority="282">
      <colorScale>
        <cfvo type="percent" val="&quot;*&quot;"/>
        <cfvo type="percentile" val="50"/>
        <cfvo type="max"/>
        <color theme="6"/>
        <color rgb="FFFFEB84"/>
        <color rgb="FF63BE7B"/>
      </colorScale>
    </cfRule>
    <cfRule type="colorScale" priority="283">
      <colorScale>
        <cfvo type="num" val="0"/>
        <cfvo type="num" val="1"/>
        <cfvo type="num" val="2"/>
        <color theme="2" tint="-0.749992370372631"/>
        <color theme="3"/>
        <color theme="7"/>
      </colorScale>
    </cfRule>
    <cfRule type="expression" dxfId="3163" priority="284">
      <formula>3</formula>
    </cfRule>
    <cfRule type="cellIs" dxfId="3162" priority="285" operator="equal">
      <formula>1</formula>
    </cfRule>
    <cfRule type="cellIs" dxfId="3161" priority="286" operator="equal">
      <formula>2</formula>
    </cfRule>
    <cfRule type="cellIs" dxfId="3160" priority="287" operator="equal">
      <formula>3</formula>
    </cfRule>
    <cfRule type="cellIs" dxfId="3159" priority="288" operator="equal">
      <formula>2</formula>
    </cfRule>
    <cfRule type="cellIs" dxfId="3158" priority="289" operator="equal">
      <formula>1</formula>
    </cfRule>
    <cfRule type="cellIs" dxfId="3157" priority="290" operator="equal">
      <formula>0</formula>
    </cfRule>
    <cfRule type="cellIs" dxfId="3156" priority="291" operator="equal">
      <formula>1</formula>
    </cfRule>
    <cfRule type="cellIs" dxfId="3155" priority="292" operator="equal">
      <formula>2</formula>
    </cfRule>
    <cfRule type="cellIs" dxfId="3154" priority="293" operator="equal">
      <formula>3</formula>
    </cfRule>
  </conditionalFormatting>
  <conditionalFormatting sqref="D30:D33 D13">
    <cfRule type="colorScale" priority="1211">
      <colorScale>
        <cfvo type="num" val="0"/>
        <cfvo type="num" val="1"/>
        <cfvo type="num" val="2"/>
        <color rgb="FFFF0000"/>
        <color rgb="FFFFFF00"/>
        <color rgb="FF057D19"/>
      </colorScale>
    </cfRule>
  </conditionalFormatting>
  <conditionalFormatting sqref="D35:D39">
    <cfRule type="colorScale" priority="4685">
      <colorScale>
        <cfvo type="num" val="0"/>
        <cfvo type="num" val="1"/>
        <cfvo type="num" val="2"/>
        <color rgb="FFFF0000"/>
        <color rgb="FFFFFF00"/>
        <color rgb="FF057D19"/>
      </colorScale>
    </cfRule>
    <cfRule type="colorScale" priority="4686">
      <colorScale>
        <cfvo type="num" val="0"/>
        <cfvo type="percentile" val="50"/>
        <cfvo type="max"/>
        <color rgb="FFF8696B"/>
        <color rgb="FFFFEB84"/>
        <color rgb="FF63BE7B"/>
      </colorScale>
    </cfRule>
    <cfRule type="colorScale" priority="4687">
      <colorScale>
        <cfvo type="percent" val="&quot;*&quot;"/>
        <cfvo type="percentile" val="50"/>
        <cfvo type="max"/>
        <color theme="6"/>
        <color rgb="FFFFEB84"/>
        <color rgb="FF63BE7B"/>
      </colorScale>
    </cfRule>
    <cfRule type="colorScale" priority="4688">
      <colorScale>
        <cfvo type="num" val="0"/>
        <cfvo type="num" val="1"/>
        <cfvo type="num" val="2"/>
        <color theme="2" tint="-0.749992370372631"/>
        <color theme="3"/>
        <color theme="7"/>
      </colorScale>
    </cfRule>
    <cfRule type="expression" dxfId="3153" priority="4689">
      <formula>3</formula>
    </cfRule>
    <cfRule type="cellIs" dxfId="3152" priority="4690" operator="equal">
      <formula>1</formula>
    </cfRule>
    <cfRule type="cellIs" dxfId="3151" priority="4691" operator="equal">
      <formula>2</formula>
    </cfRule>
    <cfRule type="cellIs" dxfId="3150" priority="4692" operator="equal">
      <formula>3</formula>
    </cfRule>
    <cfRule type="cellIs" dxfId="3149" priority="4693" operator="equal">
      <formula>2</formula>
    </cfRule>
    <cfRule type="cellIs" dxfId="3148" priority="4694" operator="equal">
      <formula>1</formula>
    </cfRule>
    <cfRule type="cellIs" dxfId="3147" priority="4695" operator="equal">
      <formula>0</formula>
    </cfRule>
    <cfRule type="cellIs" dxfId="3146" priority="4696" operator="equal">
      <formula>1</formula>
    </cfRule>
    <cfRule type="cellIs" dxfId="3145" priority="4697" operator="equal">
      <formula>2</formula>
    </cfRule>
    <cfRule type="cellIs" dxfId="3144" priority="4698" operator="equal">
      <formula>3</formula>
    </cfRule>
  </conditionalFormatting>
  <conditionalFormatting sqref="D41:D46">
    <cfRule type="colorScale" priority="3989">
      <colorScale>
        <cfvo type="num" val="0"/>
        <cfvo type="num" val="1"/>
        <cfvo type="num" val="2"/>
        <color rgb="FFFF0000"/>
        <color rgb="FFFFFF00"/>
        <color rgb="FF057D19"/>
      </colorScale>
    </cfRule>
    <cfRule type="colorScale" priority="3990">
      <colorScale>
        <cfvo type="num" val="0"/>
        <cfvo type="percentile" val="50"/>
        <cfvo type="max"/>
        <color rgb="FFF8696B"/>
        <color rgb="FFFFEB84"/>
        <color rgb="FF63BE7B"/>
      </colorScale>
    </cfRule>
    <cfRule type="colorScale" priority="3991">
      <colorScale>
        <cfvo type="percent" val="&quot;*&quot;"/>
        <cfvo type="percentile" val="50"/>
        <cfvo type="max"/>
        <color theme="6"/>
        <color rgb="FFFFEB84"/>
        <color rgb="FF63BE7B"/>
      </colorScale>
    </cfRule>
    <cfRule type="colorScale" priority="3992">
      <colorScale>
        <cfvo type="num" val="0"/>
        <cfvo type="num" val="1"/>
        <cfvo type="num" val="2"/>
        <color theme="2" tint="-0.749992370372631"/>
        <color theme="3"/>
        <color theme="7"/>
      </colorScale>
    </cfRule>
    <cfRule type="expression" dxfId="3143" priority="3993">
      <formula>3</formula>
    </cfRule>
    <cfRule type="cellIs" dxfId="3142" priority="3994" operator="equal">
      <formula>1</formula>
    </cfRule>
    <cfRule type="cellIs" dxfId="3141" priority="3995" operator="equal">
      <formula>2</formula>
    </cfRule>
    <cfRule type="cellIs" dxfId="3140" priority="3996" operator="equal">
      <formula>3</formula>
    </cfRule>
    <cfRule type="cellIs" dxfId="3139" priority="3997" operator="equal">
      <formula>2</formula>
    </cfRule>
    <cfRule type="cellIs" dxfId="3138" priority="3998" operator="equal">
      <formula>1</formula>
    </cfRule>
    <cfRule type="cellIs" dxfId="3137" priority="3999" operator="equal">
      <formula>0</formula>
    </cfRule>
    <cfRule type="cellIs" dxfId="3136" priority="4000" operator="equal">
      <formula>1</formula>
    </cfRule>
    <cfRule type="cellIs" dxfId="3135" priority="4001" operator="equal">
      <formula>2</formula>
    </cfRule>
    <cfRule type="cellIs" dxfId="3134" priority="4002" operator="equal">
      <formula>3</formula>
    </cfRule>
  </conditionalFormatting>
  <conditionalFormatting sqref="D52:D54 D56">
    <cfRule type="colorScale" priority="4713">
      <colorScale>
        <cfvo type="num" val="0"/>
        <cfvo type="num" val="1"/>
        <cfvo type="num" val="2"/>
        <color rgb="FFFF0000"/>
        <color rgb="FFFFFF00"/>
        <color rgb="FF057D19"/>
      </colorScale>
    </cfRule>
    <cfRule type="colorScale" priority="4714">
      <colorScale>
        <cfvo type="num" val="0"/>
        <cfvo type="percentile" val="50"/>
        <cfvo type="max"/>
        <color rgb="FFF8696B"/>
        <color rgb="FFFFEB84"/>
        <color rgb="FF63BE7B"/>
      </colorScale>
    </cfRule>
    <cfRule type="colorScale" priority="4715">
      <colorScale>
        <cfvo type="percent" val="&quot;*&quot;"/>
        <cfvo type="percentile" val="50"/>
        <cfvo type="max"/>
        <color theme="6"/>
        <color rgb="FFFFEB84"/>
        <color rgb="FF63BE7B"/>
      </colorScale>
    </cfRule>
    <cfRule type="colorScale" priority="4716">
      <colorScale>
        <cfvo type="num" val="0"/>
        <cfvo type="num" val="1"/>
        <cfvo type="num" val="2"/>
        <color theme="2" tint="-0.749992370372631"/>
        <color theme="3"/>
        <color theme="7"/>
      </colorScale>
    </cfRule>
    <cfRule type="cellIs" dxfId="3133" priority="4721" operator="equal">
      <formula>2</formula>
    </cfRule>
    <cfRule type="cellIs" dxfId="3132" priority="4723" operator="equal">
      <formula>0</formula>
    </cfRule>
    <cfRule type="cellIs" dxfId="3131" priority="4724" operator="equal">
      <formula>1</formula>
    </cfRule>
    <cfRule type="cellIs" dxfId="3130" priority="4725" operator="equal">
      <formula>2</formula>
    </cfRule>
    <cfRule type="cellIs" dxfId="3129" priority="4726" operator="equal">
      <formula>3</formula>
    </cfRule>
  </conditionalFormatting>
  <conditionalFormatting sqref="D52:D56">
    <cfRule type="cellIs" dxfId="3128" priority="2" operator="equal">
      <formula>1</formula>
    </cfRule>
    <cfRule type="cellIs" dxfId="3127" priority="3" operator="equal">
      <formula>2</formula>
    </cfRule>
    <cfRule type="cellIs" dxfId="3126" priority="4" operator="equal">
      <formula>3</formula>
    </cfRule>
    <cfRule type="cellIs" dxfId="3125" priority="6" operator="equal">
      <formula>1</formula>
    </cfRule>
    <cfRule type="expression" dxfId="3124" priority="14">
      <formula>3</formula>
    </cfRule>
  </conditionalFormatting>
  <conditionalFormatting sqref="D55">
    <cfRule type="colorScale" priority="1">
      <colorScale>
        <cfvo type="num" val="0"/>
        <cfvo type="num" val="1"/>
        <cfvo type="num" val="2"/>
        <color rgb="FFFF0000"/>
        <color rgb="FFFFFF00"/>
        <color rgb="FF057D19"/>
      </colorScale>
    </cfRule>
    <cfRule type="cellIs" dxfId="3123" priority="5" operator="equal">
      <formula>2</formula>
    </cfRule>
    <cfRule type="cellIs" dxfId="3122" priority="7" operator="equal">
      <formula>0</formula>
    </cfRule>
    <cfRule type="cellIs" dxfId="3121" priority="8" operator="equal">
      <formula>1</formula>
    </cfRule>
    <cfRule type="cellIs" dxfId="3120" priority="9" operator="equal">
      <formula>2</formula>
    </cfRule>
    <cfRule type="cellIs" dxfId="3119" priority="10" operator="equal">
      <formula>3</formula>
    </cfRule>
    <cfRule type="colorScale" priority="11">
      <colorScale>
        <cfvo type="num" val="0"/>
        <cfvo type="percentile" val="50"/>
        <cfvo type="max"/>
        <color rgb="FFF8696B"/>
        <color rgb="FFFFEB84"/>
        <color rgb="FF63BE7B"/>
      </colorScale>
    </cfRule>
    <cfRule type="colorScale" priority="12">
      <colorScale>
        <cfvo type="percent" val="&quot;*&quot;"/>
        <cfvo type="percentile" val="50"/>
        <cfvo type="max"/>
        <color theme="6"/>
        <color rgb="FFFFEB84"/>
        <color rgb="FF63BE7B"/>
      </colorScale>
    </cfRule>
    <cfRule type="colorScale" priority="13">
      <colorScale>
        <cfvo type="num" val="0"/>
        <cfvo type="num" val="1"/>
        <cfvo type="num" val="2"/>
        <color theme="2" tint="-0.749992370372631"/>
        <color theme="3"/>
        <color theme="7"/>
      </colorScale>
    </cfRule>
  </conditionalFormatting>
  <conditionalFormatting sqref="D63:D66 D68:D73">
    <cfRule type="colorScale" priority="182">
      <colorScale>
        <cfvo type="num" val="0"/>
        <cfvo type="num" val="1"/>
        <cfvo type="num" val="2"/>
        <color rgb="FFFF0000"/>
        <color rgb="FFFFFF00"/>
        <color rgb="FF057D19"/>
      </colorScale>
    </cfRule>
    <cfRule type="cellIs" dxfId="3118" priority="187" operator="equal">
      <formula>1</formula>
    </cfRule>
    <cfRule type="cellIs" dxfId="3117" priority="188" operator="equal">
      <formula>2</formula>
    </cfRule>
    <cfRule type="cellIs" dxfId="3116" priority="189" operator="equal">
      <formula>3</formula>
    </cfRule>
    <cfRule type="cellIs" dxfId="3115" priority="190" operator="equal">
      <formula>2</formula>
    </cfRule>
    <cfRule type="cellIs" dxfId="3114" priority="191" operator="equal">
      <formula>1</formula>
    </cfRule>
    <cfRule type="cellIs" dxfId="3113" priority="192" operator="equal">
      <formula>0</formula>
    </cfRule>
    <cfRule type="cellIs" dxfId="3112" priority="193" operator="equal">
      <formula>1</formula>
    </cfRule>
    <cfRule type="cellIs" dxfId="3111" priority="194" operator="equal">
      <formula>2</formula>
    </cfRule>
    <cfRule type="cellIs" dxfId="3110" priority="195" operator="equal">
      <formula>3</formula>
    </cfRule>
    <cfRule type="colorScale" priority="3118">
      <colorScale>
        <cfvo type="num" val="0"/>
        <cfvo type="percentile" val="50"/>
        <cfvo type="max"/>
        <color rgb="FFF8696B"/>
        <color rgb="FFFFEB84"/>
        <color rgb="FF63BE7B"/>
      </colorScale>
    </cfRule>
    <cfRule type="colorScale" priority="3119">
      <colorScale>
        <cfvo type="percent" val="&quot;*&quot;"/>
        <cfvo type="percentile" val="50"/>
        <cfvo type="max"/>
        <color theme="6"/>
        <color rgb="FFFFEB84"/>
        <color rgb="FF63BE7B"/>
      </colorScale>
    </cfRule>
    <cfRule type="colorScale" priority="3120">
      <colorScale>
        <cfvo type="num" val="0"/>
        <cfvo type="num" val="1"/>
        <cfvo type="num" val="2"/>
        <color theme="2" tint="-0.749992370372631"/>
        <color theme="3"/>
        <color theme="7"/>
      </colorScale>
    </cfRule>
    <cfRule type="expression" dxfId="3109" priority="3121">
      <formula>3</formula>
    </cfRule>
  </conditionalFormatting>
  <conditionalFormatting sqref="G12">
    <cfRule type="containsText" dxfId="3108" priority="1537" operator="containsText" text="N/A">
      <formula>NOT(ISERROR(SEARCH("N/A",G12)))</formula>
    </cfRule>
    <cfRule type="cellIs" dxfId="3107" priority="1538" operator="equal">
      <formula>0.8</formula>
    </cfRule>
    <cfRule type="cellIs" dxfId="3106" priority="1539" operator="greaterThan">
      <formula>0.8</formula>
    </cfRule>
    <cfRule type="cellIs" dxfId="3105" priority="1540" operator="greaterThan">
      <formula>0.5</formula>
    </cfRule>
    <cfRule type="cellIs" dxfId="3104" priority="1541" operator="equal">
      <formula>0.5</formula>
    </cfRule>
    <cfRule type="cellIs" dxfId="3103" priority="1542" operator="lessThan">
      <formula>0.5</formula>
    </cfRule>
  </conditionalFormatting>
  <conditionalFormatting sqref="G17">
    <cfRule type="containsText" dxfId="3102" priority="1531" operator="containsText" text="N/A">
      <formula>NOT(ISERROR(SEARCH("N/A",G17)))</formula>
    </cfRule>
    <cfRule type="cellIs" dxfId="3101" priority="1532" operator="equal">
      <formula>0.8</formula>
    </cfRule>
    <cfRule type="cellIs" dxfId="3100" priority="1533" operator="greaterThan">
      <formula>0.8</formula>
    </cfRule>
    <cfRule type="cellIs" dxfId="3099" priority="1534" operator="greaterThan">
      <formula>0.5</formula>
    </cfRule>
    <cfRule type="cellIs" dxfId="3098" priority="1535" operator="equal">
      <formula>0.5</formula>
    </cfRule>
    <cfRule type="cellIs" dxfId="3097" priority="1536" operator="lessThan">
      <formula>0.5</formula>
    </cfRule>
  </conditionalFormatting>
  <conditionalFormatting sqref="G23">
    <cfRule type="containsText" dxfId="3096" priority="1161" operator="containsText" text="N/A">
      <formula>NOT(ISERROR(SEARCH("N/A",G23)))</formula>
    </cfRule>
    <cfRule type="cellIs" dxfId="3095" priority="1162" operator="equal">
      <formula>0.8</formula>
    </cfRule>
    <cfRule type="cellIs" dxfId="3094" priority="1163" operator="greaterThan">
      <formula>0.8</formula>
    </cfRule>
    <cfRule type="cellIs" dxfId="3093" priority="1164" operator="greaterThan">
      <formula>0.5</formula>
    </cfRule>
    <cfRule type="cellIs" dxfId="3092" priority="1165" operator="equal">
      <formula>0.5</formula>
    </cfRule>
    <cfRule type="cellIs" dxfId="3091" priority="1166" operator="lessThan">
      <formula>0.5</formula>
    </cfRule>
  </conditionalFormatting>
  <conditionalFormatting sqref="G29">
    <cfRule type="containsText" dxfId="3090" priority="1132" operator="containsText" text="N/A">
      <formula>NOT(ISERROR(SEARCH("N/A",G29)))</formula>
    </cfRule>
    <cfRule type="cellIs" dxfId="3089" priority="1133" operator="equal">
      <formula>0.8</formula>
    </cfRule>
    <cfRule type="cellIs" dxfId="3088" priority="1134" operator="greaterThan">
      <formula>0.8</formula>
    </cfRule>
    <cfRule type="cellIs" dxfId="3087" priority="1135" operator="greaterThan">
      <formula>0.5</formula>
    </cfRule>
    <cfRule type="cellIs" dxfId="3086" priority="1136" operator="equal">
      <formula>0.5</formula>
    </cfRule>
    <cfRule type="cellIs" dxfId="3085" priority="1137" operator="lessThan">
      <formula>0.5</formula>
    </cfRule>
  </conditionalFormatting>
  <conditionalFormatting sqref="G34">
    <cfRule type="containsText" dxfId="3084" priority="1103" operator="containsText" text="N/A">
      <formula>NOT(ISERROR(SEARCH("N/A",G34)))</formula>
    </cfRule>
    <cfRule type="cellIs" dxfId="3083" priority="1104" operator="equal">
      <formula>0.8</formula>
    </cfRule>
    <cfRule type="cellIs" dxfId="3082" priority="1105" operator="greaterThan">
      <formula>0.8</formula>
    </cfRule>
    <cfRule type="cellIs" dxfId="3081" priority="1106" operator="greaterThan">
      <formula>0.5</formula>
    </cfRule>
    <cfRule type="cellIs" dxfId="3080" priority="1107" operator="equal">
      <formula>0.5</formula>
    </cfRule>
    <cfRule type="cellIs" dxfId="3079" priority="1108" operator="lessThan">
      <formula>0.5</formula>
    </cfRule>
  </conditionalFormatting>
  <conditionalFormatting sqref="G40">
    <cfRule type="containsText" dxfId="3078" priority="1074" operator="containsText" text="N/A">
      <formula>NOT(ISERROR(SEARCH("N/A",G40)))</formula>
    </cfRule>
    <cfRule type="cellIs" dxfId="3077" priority="1075" operator="equal">
      <formula>0.8</formula>
    </cfRule>
    <cfRule type="cellIs" dxfId="3076" priority="1076" operator="greaterThan">
      <formula>0.8</formula>
    </cfRule>
    <cfRule type="cellIs" dxfId="3075" priority="1077" operator="greaterThan">
      <formula>0.5</formula>
    </cfRule>
    <cfRule type="cellIs" dxfId="3074" priority="1078" operator="equal">
      <formula>0.5</formula>
    </cfRule>
    <cfRule type="cellIs" dxfId="3073" priority="1079" operator="lessThan">
      <formula>0.5</formula>
    </cfRule>
  </conditionalFormatting>
  <conditionalFormatting sqref="G47">
    <cfRule type="containsText" dxfId="3072" priority="1045" operator="containsText" text="N/A">
      <formula>NOT(ISERROR(SEARCH("N/A",G47)))</formula>
    </cfRule>
    <cfRule type="cellIs" dxfId="3071" priority="1046" operator="equal">
      <formula>0.8</formula>
    </cfRule>
    <cfRule type="cellIs" dxfId="3070" priority="1047" operator="greaterThan">
      <formula>0.8</formula>
    </cfRule>
    <cfRule type="cellIs" dxfId="3069" priority="1048" operator="greaterThan">
      <formula>0.5</formula>
    </cfRule>
    <cfRule type="cellIs" dxfId="3068" priority="1049" operator="equal">
      <formula>0.5</formula>
    </cfRule>
    <cfRule type="cellIs" dxfId="3067" priority="1050" operator="lessThan">
      <formula>0.5</formula>
    </cfRule>
  </conditionalFormatting>
  <conditionalFormatting sqref="G51">
    <cfRule type="containsText" dxfId="3066" priority="1002" operator="containsText" text="N/A">
      <formula>NOT(ISERROR(SEARCH("N/A",G51)))</formula>
    </cfRule>
    <cfRule type="cellIs" dxfId="3065" priority="1003" operator="equal">
      <formula>0.8</formula>
    </cfRule>
    <cfRule type="cellIs" dxfId="3064" priority="1004" operator="greaterThan">
      <formula>0.8</formula>
    </cfRule>
    <cfRule type="cellIs" dxfId="3063" priority="1005" operator="greaterThan">
      <formula>0.5</formula>
    </cfRule>
    <cfRule type="cellIs" dxfId="3062" priority="1006" operator="equal">
      <formula>0.5</formula>
    </cfRule>
    <cfRule type="cellIs" dxfId="3061" priority="1007" operator="lessThan">
      <formula>0.5</formula>
    </cfRule>
  </conditionalFormatting>
  <conditionalFormatting sqref="G57">
    <cfRule type="containsText" dxfId="3060" priority="973" operator="containsText" text="N/A">
      <formula>NOT(ISERROR(SEARCH("N/A",G57)))</formula>
    </cfRule>
    <cfRule type="cellIs" dxfId="3059" priority="974" operator="equal">
      <formula>0.8</formula>
    </cfRule>
    <cfRule type="cellIs" dxfId="3058" priority="975" operator="greaterThan">
      <formula>0.8</formula>
    </cfRule>
    <cfRule type="cellIs" dxfId="3057" priority="976" operator="greaterThan">
      <formula>0.5</formula>
    </cfRule>
    <cfRule type="cellIs" dxfId="3056" priority="977" operator="equal">
      <formula>0.5</formula>
    </cfRule>
    <cfRule type="cellIs" dxfId="3055" priority="978" operator="lessThan">
      <formula>0.5</formula>
    </cfRule>
  </conditionalFormatting>
  <conditionalFormatting sqref="G62">
    <cfRule type="containsText" dxfId="3054" priority="790" operator="containsText" text="N/A">
      <formula>NOT(ISERROR(SEARCH("N/A",G62)))</formula>
    </cfRule>
    <cfRule type="cellIs" dxfId="3053" priority="791" operator="equal">
      <formula>0.8</formula>
    </cfRule>
    <cfRule type="cellIs" dxfId="3052" priority="792" operator="greaterThan">
      <formula>0.8</formula>
    </cfRule>
    <cfRule type="cellIs" dxfId="3051" priority="793" operator="greaterThan">
      <formula>0.5</formula>
    </cfRule>
    <cfRule type="cellIs" dxfId="3050" priority="794" operator="equal">
      <formula>0.5</formula>
    </cfRule>
    <cfRule type="cellIs" dxfId="3049" priority="795" operator="lessThan">
      <formula>0.5</formula>
    </cfRule>
  </conditionalFormatting>
  <conditionalFormatting sqref="G67">
    <cfRule type="containsText" dxfId="3048" priority="22" operator="containsText" text="N/A">
      <formula>NOT(ISERROR(SEARCH("N/A",G67)))</formula>
    </cfRule>
    <cfRule type="cellIs" dxfId="3047" priority="23" operator="equal">
      <formula>0.8</formula>
    </cfRule>
    <cfRule type="cellIs" dxfId="3046" priority="24" operator="greaterThan">
      <formula>0.8</formula>
    </cfRule>
    <cfRule type="cellIs" dxfId="3045" priority="25" operator="greaterThan">
      <formula>0.5</formula>
    </cfRule>
    <cfRule type="cellIs" dxfId="3044" priority="26" operator="equal">
      <formula>0.5</formula>
    </cfRule>
    <cfRule type="cellIs" dxfId="3043" priority="27" operator="lessThan">
      <formula>0.5</formula>
    </cfRule>
  </conditionalFormatting>
  <conditionalFormatting sqref="H12">
    <cfRule type="containsText" dxfId="3042" priority="1372" operator="containsText" text="NOT MET">
      <formula>NOT(ISERROR(SEARCH("NOT MET",H12)))</formula>
    </cfRule>
    <cfRule type="containsText" dxfId="3041" priority="1373" operator="containsText" text="PARTIAL MET">
      <formula>NOT(ISERROR(SEARCH("PARTIAL MET",H12)))</formula>
    </cfRule>
    <cfRule type="containsText" dxfId="3040" priority="1374" operator="containsText" text="MET">
      <formula>NOT(ISERROR(SEARCH("MET",H12)))</formula>
    </cfRule>
    <cfRule type="containsText" dxfId="3039" priority="1375" operator="containsText" text="NOT MET">
      <formula>NOT(ISERROR(SEARCH("NOT MET",H12)))</formula>
    </cfRule>
    <cfRule type="containsText" dxfId="3038" priority="1376" operator="containsText" text="PARTIAL MET">
      <formula>NOT(ISERROR(SEARCH("PARTIAL MET",H12)))</formula>
    </cfRule>
    <cfRule type="containsText" dxfId="3037" priority="1377" operator="containsText" text="MET">
      <formula>NOT(ISERROR(SEARCH("MET",H12)))</formula>
    </cfRule>
  </conditionalFormatting>
  <conditionalFormatting sqref="H17">
    <cfRule type="containsText" dxfId="3036" priority="1365" operator="containsText" text="NOT MET">
      <formula>NOT(ISERROR(SEARCH("NOT MET",H17)))</formula>
    </cfRule>
    <cfRule type="containsText" dxfId="3035" priority="1366" operator="containsText" text="PARTIAL MET">
      <formula>NOT(ISERROR(SEARCH("PARTIAL MET",H17)))</formula>
    </cfRule>
    <cfRule type="containsText" dxfId="3034" priority="1367" operator="containsText" text="MET">
      <formula>NOT(ISERROR(SEARCH("MET",H17)))</formula>
    </cfRule>
    <cfRule type="containsText" dxfId="3033" priority="1368" operator="containsText" text="NOT MET">
      <formula>NOT(ISERROR(SEARCH("NOT MET",H17)))</formula>
    </cfRule>
    <cfRule type="containsText" dxfId="3032" priority="1369" operator="containsText" text="PARTIAL MET">
      <formula>NOT(ISERROR(SEARCH("PARTIAL MET",H17)))</formula>
    </cfRule>
    <cfRule type="containsText" dxfId="3031" priority="1370" operator="containsText" text="MET">
      <formula>NOT(ISERROR(SEARCH("MET",H17)))</formula>
    </cfRule>
  </conditionalFormatting>
  <conditionalFormatting sqref="H23">
    <cfRule type="containsText" dxfId="3030" priority="1152" operator="containsText" text="NOT MET">
      <formula>NOT(ISERROR(SEARCH("NOT MET",H23)))</formula>
    </cfRule>
    <cfRule type="containsText" dxfId="3029" priority="1153" operator="containsText" text="PARTIAL MET">
      <formula>NOT(ISERROR(SEARCH("PARTIAL MET",H23)))</formula>
    </cfRule>
    <cfRule type="containsText" dxfId="3028" priority="1154" operator="containsText" text="MET">
      <formula>NOT(ISERROR(SEARCH("MET",H23)))</formula>
    </cfRule>
    <cfRule type="containsText" dxfId="3027" priority="1155" operator="containsText" text="NOT MET">
      <formula>NOT(ISERROR(SEARCH("NOT MET",H23)))</formula>
    </cfRule>
    <cfRule type="containsText" dxfId="3026" priority="1156" operator="containsText" text="PARTIAL MET">
      <formula>NOT(ISERROR(SEARCH("PARTIAL MET",H23)))</formula>
    </cfRule>
    <cfRule type="containsText" dxfId="3025" priority="1157" operator="containsText" text="MET">
      <formula>NOT(ISERROR(SEARCH("MET",H23)))</formula>
    </cfRule>
  </conditionalFormatting>
  <conditionalFormatting sqref="H29">
    <cfRule type="containsText" dxfId="3024" priority="1123" operator="containsText" text="NOT MET">
      <formula>NOT(ISERROR(SEARCH("NOT MET",H29)))</formula>
    </cfRule>
    <cfRule type="containsText" dxfId="3023" priority="1124" operator="containsText" text="PARTIAL MET">
      <formula>NOT(ISERROR(SEARCH("PARTIAL MET",H29)))</formula>
    </cfRule>
    <cfRule type="containsText" dxfId="3022" priority="1125" operator="containsText" text="MET">
      <formula>NOT(ISERROR(SEARCH("MET",H29)))</formula>
    </cfRule>
    <cfRule type="containsText" dxfId="3021" priority="1126" operator="containsText" text="NOT MET">
      <formula>NOT(ISERROR(SEARCH("NOT MET",H29)))</formula>
    </cfRule>
    <cfRule type="containsText" dxfId="3020" priority="1127" operator="containsText" text="PARTIAL MET">
      <formula>NOT(ISERROR(SEARCH("PARTIAL MET",H29)))</formula>
    </cfRule>
    <cfRule type="containsText" dxfId="3019" priority="1128" operator="containsText" text="MET">
      <formula>NOT(ISERROR(SEARCH("MET",H29)))</formula>
    </cfRule>
  </conditionalFormatting>
  <conditionalFormatting sqref="H34">
    <cfRule type="containsText" dxfId="3018" priority="1094" operator="containsText" text="NOT MET">
      <formula>NOT(ISERROR(SEARCH("NOT MET",H34)))</formula>
    </cfRule>
    <cfRule type="containsText" dxfId="3017" priority="1095" operator="containsText" text="PARTIAL MET">
      <formula>NOT(ISERROR(SEARCH("PARTIAL MET",H34)))</formula>
    </cfRule>
    <cfRule type="containsText" dxfId="3016" priority="1096" operator="containsText" text="MET">
      <formula>NOT(ISERROR(SEARCH("MET",H34)))</formula>
    </cfRule>
    <cfRule type="containsText" dxfId="3015" priority="1097" operator="containsText" text="NOT MET">
      <formula>NOT(ISERROR(SEARCH("NOT MET",H34)))</formula>
    </cfRule>
    <cfRule type="containsText" dxfId="3014" priority="1098" operator="containsText" text="PARTIAL MET">
      <formula>NOT(ISERROR(SEARCH("PARTIAL MET",H34)))</formula>
    </cfRule>
    <cfRule type="containsText" dxfId="3013" priority="1099" operator="containsText" text="MET">
      <formula>NOT(ISERROR(SEARCH("MET",H34)))</formula>
    </cfRule>
  </conditionalFormatting>
  <conditionalFormatting sqref="H40">
    <cfRule type="containsText" dxfId="3012" priority="1065" operator="containsText" text="NOT MET">
      <formula>NOT(ISERROR(SEARCH("NOT MET",H40)))</formula>
    </cfRule>
    <cfRule type="containsText" dxfId="3011" priority="1066" operator="containsText" text="PARTIAL MET">
      <formula>NOT(ISERROR(SEARCH("PARTIAL MET",H40)))</formula>
    </cfRule>
    <cfRule type="containsText" dxfId="3010" priority="1067" operator="containsText" text="MET">
      <formula>NOT(ISERROR(SEARCH("MET",H40)))</formula>
    </cfRule>
    <cfRule type="containsText" dxfId="3009" priority="1068" operator="containsText" text="NOT MET">
      <formula>NOT(ISERROR(SEARCH("NOT MET",H40)))</formula>
    </cfRule>
    <cfRule type="containsText" dxfId="3008" priority="1069" operator="containsText" text="PARTIAL MET">
      <formula>NOT(ISERROR(SEARCH("PARTIAL MET",H40)))</formula>
    </cfRule>
    <cfRule type="containsText" dxfId="3007" priority="1070" operator="containsText" text="MET">
      <formula>NOT(ISERROR(SEARCH("MET",H40)))</formula>
    </cfRule>
  </conditionalFormatting>
  <conditionalFormatting sqref="H47">
    <cfRule type="containsText" dxfId="3006" priority="1036" operator="containsText" text="NOT MET">
      <formula>NOT(ISERROR(SEARCH("NOT MET",H47)))</formula>
    </cfRule>
    <cfRule type="containsText" dxfId="3005" priority="1037" operator="containsText" text="PARTIAL MET">
      <formula>NOT(ISERROR(SEARCH("PARTIAL MET",H47)))</formula>
    </cfRule>
    <cfRule type="containsText" dxfId="3004" priority="1038" operator="containsText" text="MET">
      <formula>NOT(ISERROR(SEARCH("MET",H47)))</formula>
    </cfRule>
    <cfRule type="containsText" dxfId="3003" priority="1039" operator="containsText" text="NOT MET">
      <formula>NOT(ISERROR(SEARCH("NOT MET",H47)))</formula>
    </cfRule>
    <cfRule type="containsText" dxfId="3002" priority="1040" operator="containsText" text="PARTIAL MET">
      <formula>NOT(ISERROR(SEARCH("PARTIAL MET",H47)))</formula>
    </cfRule>
    <cfRule type="containsText" dxfId="3001" priority="1041" operator="containsText" text="MET">
      <formula>NOT(ISERROR(SEARCH("MET",H47)))</formula>
    </cfRule>
  </conditionalFormatting>
  <conditionalFormatting sqref="H51">
    <cfRule type="containsText" dxfId="3000" priority="993" operator="containsText" text="NOT MET">
      <formula>NOT(ISERROR(SEARCH("NOT MET",H51)))</formula>
    </cfRule>
    <cfRule type="containsText" dxfId="2999" priority="994" operator="containsText" text="PARTIAL MET">
      <formula>NOT(ISERROR(SEARCH("PARTIAL MET",H51)))</formula>
    </cfRule>
    <cfRule type="containsText" dxfId="2998" priority="995" operator="containsText" text="MET">
      <formula>NOT(ISERROR(SEARCH("MET",H51)))</formula>
    </cfRule>
    <cfRule type="containsText" dxfId="2997" priority="996" operator="containsText" text="NOT MET">
      <formula>NOT(ISERROR(SEARCH("NOT MET",H51)))</formula>
    </cfRule>
    <cfRule type="containsText" dxfId="2996" priority="997" operator="containsText" text="PARTIAL MET">
      <formula>NOT(ISERROR(SEARCH("PARTIAL MET",H51)))</formula>
    </cfRule>
    <cfRule type="containsText" dxfId="2995" priority="998" operator="containsText" text="MET">
      <formula>NOT(ISERROR(SEARCH("MET",H51)))</formula>
    </cfRule>
  </conditionalFormatting>
  <conditionalFormatting sqref="H57">
    <cfRule type="containsText" dxfId="2994" priority="964" operator="containsText" text="NOT MET">
      <formula>NOT(ISERROR(SEARCH("NOT MET",H57)))</formula>
    </cfRule>
    <cfRule type="containsText" dxfId="2993" priority="965" operator="containsText" text="PARTIAL MET">
      <formula>NOT(ISERROR(SEARCH("PARTIAL MET",H57)))</formula>
    </cfRule>
    <cfRule type="containsText" dxfId="2992" priority="966" operator="containsText" text="MET">
      <formula>NOT(ISERROR(SEARCH("MET",H57)))</formula>
    </cfRule>
    <cfRule type="containsText" dxfId="2991" priority="967" operator="containsText" text="NOT MET">
      <formula>NOT(ISERROR(SEARCH("NOT MET",H57)))</formula>
    </cfRule>
    <cfRule type="containsText" dxfId="2990" priority="968" operator="containsText" text="PARTIAL MET">
      <formula>NOT(ISERROR(SEARCH("PARTIAL MET",H57)))</formula>
    </cfRule>
    <cfRule type="containsText" dxfId="2989" priority="969" operator="containsText" text="MET">
      <formula>NOT(ISERROR(SEARCH("MET",H57)))</formula>
    </cfRule>
  </conditionalFormatting>
  <conditionalFormatting sqref="H62">
    <cfRule type="containsText" dxfId="2988" priority="686" operator="containsText" text="NOT MET">
      <formula>NOT(ISERROR(SEARCH("NOT MET",H62)))</formula>
    </cfRule>
    <cfRule type="containsText" dxfId="2987" priority="687" operator="containsText" text="PARTIAL MET">
      <formula>NOT(ISERROR(SEARCH("PARTIAL MET",H62)))</formula>
    </cfRule>
    <cfRule type="containsText" dxfId="2986" priority="688" operator="containsText" text="MET">
      <formula>NOT(ISERROR(SEARCH("MET",H62)))</formula>
    </cfRule>
    <cfRule type="containsText" dxfId="2985" priority="689" operator="containsText" text="NOT MET">
      <formula>NOT(ISERROR(SEARCH("NOT MET",H62)))</formula>
    </cfRule>
    <cfRule type="containsText" dxfId="2984" priority="690" operator="containsText" text="PARTIAL MET">
      <formula>NOT(ISERROR(SEARCH("PARTIAL MET",H62)))</formula>
    </cfRule>
    <cfRule type="containsText" dxfId="2983" priority="691" operator="containsText" text="MET">
      <formula>NOT(ISERROR(SEARCH("MET",H62)))</formula>
    </cfRule>
  </conditionalFormatting>
  <conditionalFormatting sqref="H67">
    <cfRule type="containsText" dxfId="2982" priority="15" operator="containsText" text="NOT MET">
      <formula>NOT(ISERROR(SEARCH("NOT MET",H67)))</formula>
    </cfRule>
    <cfRule type="containsText" dxfId="2981" priority="16" operator="containsText" text="PARTIAL MET">
      <formula>NOT(ISERROR(SEARCH("PARTIAL MET",H67)))</formula>
    </cfRule>
    <cfRule type="containsText" dxfId="2980" priority="17" operator="containsText" text="MET">
      <formula>NOT(ISERROR(SEARCH("MET",H67)))</formula>
    </cfRule>
    <cfRule type="containsText" dxfId="2979" priority="18" operator="containsText" text="NOT MET">
      <formula>NOT(ISERROR(SEARCH("NOT MET",H67)))</formula>
    </cfRule>
    <cfRule type="containsText" dxfId="2978" priority="19" operator="containsText" text="PARTIAL MET">
      <formula>NOT(ISERROR(SEARCH("PARTIAL MET",H67)))</formula>
    </cfRule>
    <cfRule type="containsText" dxfId="2977" priority="20" operator="containsText" text="MET">
      <formula>NOT(ISERROR(SEARCH("MET",H67)))</formula>
    </cfRule>
  </conditionalFormatting>
  <conditionalFormatting sqref="O13:O16 O30:O33 O35:O39">
    <cfRule type="containsText" dxfId="2976" priority="2154" operator="containsText" text="غير مكتمل">
      <formula>NOT(ISERROR(SEARCH("غير مكتمل",O13)))</formula>
    </cfRule>
    <cfRule type="containsText" dxfId="2975" priority="2155" operator="containsText" text="مكتمل">
      <formula>NOT(ISERROR(SEARCH("مكتمل",O13)))</formula>
    </cfRule>
  </conditionalFormatting>
  <conditionalFormatting sqref="O18:O22">
    <cfRule type="containsText" dxfId="2974" priority="1181" operator="containsText" text="غير مكتمل">
      <formula>NOT(ISERROR(SEARCH("غير مكتمل",O18)))</formula>
    </cfRule>
    <cfRule type="containsText" dxfId="2973" priority="1182" operator="containsText" text="مكتمل">
      <formula>NOT(ISERROR(SEARCH("مكتمل",O18)))</formula>
    </cfRule>
  </conditionalFormatting>
  <conditionalFormatting sqref="O24:O28">
    <cfRule type="containsText" dxfId="2972" priority="1159" operator="containsText" text="غير مكتمل">
      <formula>NOT(ISERROR(SEARCH("غير مكتمل",O24)))</formula>
    </cfRule>
    <cfRule type="containsText" dxfId="2971" priority="1160" operator="containsText" text="مكتمل">
      <formula>NOT(ISERROR(SEARCH("مكتمل",O24)))</formula>
    </cfRule>
  </conditionalFormatting>
  <conditionalFormatting sqref="O41:O46">
    <cfRule type="containsText" dxfId="2970" priority="1072" operator="containsText" text="غير مكتمل">
      <formula>NOT(ISERROR(SEARCH("غير مكتمل",O41)))</formula>
    </cfRule>
    <cfRule type="containsText" dxfId="2969" priority="1073" operator="containsText" text="مكتمل">
      <formula>NOT(ISERROR(SEARCH("مكتمل",O41)))</formula>
    </cfRule>
  </conditionalFormatting>
  <conditionalFormatting sqref="O48:O50">
    <cfRule type="containsText" dxfId="2968" priority="1043" operator="containsText" text="غير مكتمل">
      <formula>NOT(ISERROR(SEARCH("غير مكتمل",O48)))</formula>
    </cfRule>
    <cfRule type="containsText" dxfId="2967" priority="1044" operator="containsText" text="مكتمل">
      <formula>NOT(ISERROR(SEARCH("مكتمل",O48)))</formula>
    </cfRule>
  </conditionalFormatting>
  <conditionalFormatting sqref="O52:O56">
    <cfRule type="containsText" dxfId="2966" priority="1000" operator="containsText" text="غير مكتمل">
      <formula>NOT(ISERROR(SEARCH("غير مكتمل",O52)))</formula>
    </cfRule>
    <cfRule type="containsText" dxfId="2965" priority="1001" operator="containsText" text="مكتمل">
      <formula>NOT(ISERROR(SEARCH("مكتمل",O52)))</formula>
    </cfRule>
  </conditionalFormatting>
  <conditionalFormatting sqref="O58:O61">
    <cfRule type="containsText" dxfId="2964" priority="971" operator="containsText" text="غير مكتمل">
      <formula>NOT(ISERROR(SEARCH("غير مكتمل",O58)))</formula>
    </cfRule>
    <cfRule type="containsText" dxfId="2963" priority="972" operator="containsText" text="مكتمل">
      <formula>NOT(ISERROR(SEARCH("مكتمل",O58)))</formula>
    </cfRule>
  </conditionalFormatting>
  <conditionalFormatting sqref="O63:O66 O68:O73">
    <cfRule type="containsText" dxfId="2962" priority="722" operator="containsText" text="غير مكتمل">
      <formula>NOT(ISERROR(SEARCH("غير مكتمل",O63)))</formula>
    </cfRule>
    <cfRule type="containsText" dxfId="2961" priority="723" operator="containsText" text="مكتمل">
      <formula>NOT(ISERROR(SEARCH("مكتمل",O63)))</formula>
    </cfRule>
  </conditionalFormatting>
  <conditionalFormatting sqref="D13:D16">
    <cfRule type="colorScale" priority="6803">
      <colorScale>
        <cfvo type="num" val="0"/>
        <cfvo type="num" val="1"/>
        <cfvo type="num" val="2"/>
        <color rgb="FFFF0000"/>
        <color rgb="FFFFFF00"/>
        <color rgb="FF057D19"/>
      </colorScale>
    </cfRule>
    <cfRule type="colorScale" priority="6804">
      <colorScale>
        <cfvo type="num" val="0"/>
        <cfvo type="percentile" val="50"/>
        <cfvo type="max"/>
        <color rgb="FFF8696B"/>
        <color rgb="FFFFEB84"/>
        <color rgb="FF63BE7B"/>
      </colorScale>
    </cfRule>
    <cfRule type="colorScale" priority="6805">
      <colorScale>
        <cfvo type="percent" val="&quot;*&quot;"/>
        <cfvo type="percentile" val="50"/>
        <cfvo type="max"/>
        <color theme="6"/>
        <color rgb="FFFFEB84"/>
        <color rgb="FF63BE7B"/>
      </colorScale>
    </cfRule>
    <cfRule type="colorScale" priority="6806">
      <colorScale>
        <cfvo type="num" val="0"/>
        <cfvo type="num" val="1"/>
        <cfvo type="num" val="2"/>
        <color theme="2" tint="-0.749992370372631"/>
        <color theme="3"/>
        <color theme="7"/>
      </colorScale>
    </cfRule>
    <cfRule type="expression" dxfId="2949" priority="6807">
      <formula>3</formula>
    </cfRule>
    <cfRule type="cellIs" dxfId="2948" priority="6808" operator="equal">
      <formula>1</formula>
    </cfRule>
    <cfRule type="cellIs" dxfId="2947" priority="6809" operator="equal">
      <formula>2</formula>
    </cfRule>
    <cfRule type="cellIs" dxfId="2946" priority="6810" operator="equal">
      <formula>3</formula>
    </cfRule>
    <cfRule type="cellIs" dxfId="2945" priority="6811" operator="equal">
      <formula>2</formula>
    </cfRule>
    <cfRule type="cellIs" dxfId="2944" priority="6812" operator="equal">
      <formula>1</formula>
    </cfRule>
    <cfRule type="cellIs" dxfId="2943" priority="6813" operator="equal">
      <formula>0</formula>
    </cfRule>
    <cfRule type="cellIs" dxfId="2942" priority="6814" operator="equal">
      <formula>1</formula>
    </cfRule>
    <cfRule type="cellIs" dxfId="2941" priority="6815" operator="equal">
      <formula>2</formula>
    </cfRule>
    <cfRule type="cellIs" dxfId="2940" priority="6816" operator="equal">
      <formula>3</formula>
    </cfRule>
  </conditionalFormatting>
  <conditionalFormatting sqref="D18:D22">
    <cfRule type="colorScale" priority="6817">
      <colorScale>
        <cfvo type="num" val="0"/>
        <cfvo type="num" val="1"/>
        <cfvo type="num" val="2"/>
        <color rgb="FFFF0000"/>
        <color rgb="FFFFFF00"/>
        <color rgb="FF057D19"/>
      </colorScale>
    </cfRule>
    <cfRule type="colorScale" priority="6818">
      <colorScale>
        <cfvo type="num" val="0"/>
        <cfvo type="percentile" val="50"/>
        <cfvo type="max"/>
        <color rgb="FFF8696B"/>
        <color rgb="FFFFEB84"/>
        <color rgb="FF63BE7B"/>
      </colorScale>
    </cfRule>
    <cfRule type="colorScale" priority="6819">
      <colorScale>
        <cfvo type="percent" val="&quot;*&quot;"/>
        <cfvo type="percentile" val="50"/>
        <cfvo type="max"/>
        <color theme="6"/>
        <color rgb="FFFFEB84"/>
        <color rgb="FF63BE7B"/>
      </colorScale>
    </cfRule>
    <cfRule type="colorScale" priority="6820">
      <colorScale>
        <cfvo type="num" val="0"/>
        <cfvo type="num" val="1"/>
        <cfvo type="num" val="2"/>
        <color theme="2" tint="-0.749992370372631"/>
        <color theme="3"/>
        <color theme="7"/>
      </colorScale>
    </cfRule>
    <cfRule type="expression" dxfId="2939" priority="6821">
      <formula>3</formula>
    </cfRule>
    <cfRule type="cellIs" dxfId="2938" priority="6822" operator="equal">
      <formula>1</formula>
    </cfRule>
    <cfRule type="cellIs" dxfId="2937" priority="6823" operator="equal">
      <formula>2</formula>
    </cfRule>
    <cfRule type="cellIs" dxfId="2936" priority="6824" operator="equal">
      <formula>3</formula>
    </cfRule>
    <cfRule type="cellIs" dxfId="2935" priority="6825" operator="equal">
      <formula>2</formula>
    </cfRule>
    <cfRule type="cellIs" dxfId="2934" priority="6826" operator="equal">
      <formula>1</formula>
    </cfRule>
    <cfRule type="cellIs" dxfId="2933" priority="6827" operator="equal">
      <formula>0</formula>
    </cfRule>
    <cfRule type="cellIs" dxfId="2932" priority="6828" operator="equal">
      <formula>1</formula>
    </cfRule>
    <cfRule type="cellIs" dxfId="2931" priority="6829" operator="equal">
      <formula>2</formula>
    </cfRule>
    <cfRule type="cellIs" dxfId="2930" priority="6830" operator="equal">
      <formula>3</formula>
    </cfRule>
  </conditionalFormatting>
  <conditionalFormatting sqref="D30:D33">
    <cfRule type="cellIs" dxfId="2929" priority="6831" operator="equal">
      <formula>1</formula>
    </cfRule>
    <cfRule type="cellIs" dxfId="2928" priority="6832" operator="equal">
      <formula>2</formula>
    </cfRule>
    <cfRule type="cellIs" dxfId="2927" priority="6833" operator="equal">
      <formula>3</formula>
    </cfRule>
    <cfRule type="cellIs" dxfId="2926" priority="6834" operator="equal">
      <formula>1</formula>
    </cfRule>
    <cfRule type="colorScale" priority="6835">
      <colorScale>
        <cfvo type="num" val="0"/>
        <cfvo type="percentile" val="50"/>
        <cfvo type="max"/>
        <color rgb="FFF8696B"/>
        <color rgb="FFFFEB84"/>
        <color rgb="FF63BE7B"/>
      </colorScale>
    </cfRule>
    <cfRule type="colorScale" priority="6836">
      <colorScale>
        <cfvo type="percent" val="&quot;*&quot;"/>
        <cfvo type="percentile" val="50"/>
        <cfvo type="max"/>
        <color theme="6"/>
        <color rgb="FFFFEB84"/>
        <color rgb="FF63BE7B"/>
      </colorScale>
    </cfRule>
    <cfRule type="colorScale" priority="6837">
      <colorScale>
        <cfvo type="num" val="0"/>
        <cfvo type="num" val="1"/>
        <cfvo type="num" val="2"/>
        <color theme="2" tint="-0.749992370372631"/>
        <color theme="3"/>
        <color theme="7"/>
      </colorScale>
    </cfRule>
    <cfRule type="expression" dxfId="2925" priority="6838">
      <formula>3</formula>
    </cfRule>
  </conditionalFormatting>
  <conditionalFormatting sqref="D48:D50">
    <cfRule type="colorScale" priority="6839">
      <colorScale>
        <cfvo type="num" val="0"/>
        <cfvo type="num" val="1"/>
        <cfvo type="num" val="2"/>
        <color rgb="FFFF0000"/>
        <color rgb="FFFFFF00"/>
        <color rgb="FF057D19"/>
      </colorScale>
    </cfRule>
    <cfRule type="colorScale" priority="6840">
      <colorScale>
        <cfvo type="num" val="0"/>
        <cfvo type="percentile" val="50"/>
        <cfvo type="max"/>
        <color rgb="FFF8696B"/>
        <color rgb="FFFFEB84"/>
        <color rgb="FF63BE7B"/>
      </colorScale>
    </cfRule>
    <cfRule type="colorScale" priority="6841">
      <colorScale>
        <cfvo type="percent" val="&quot;*&quot;"/>
        <cfvo type="percentile" val="50"/>
        <cfvo type="max"/>
        <color theme="6"/>
        <color rgb="FFFFEB84"/>
        <color rgb="FF63BE7B"/>
      </colorScale>
    </cfRule>
    <cfRule type="colorScale" priority="6842">
      <colorScale>
        <cfvo type="num" val="0"/>
        <cfvo type="num" val="1"/>
        <cfvo type="num" val="2"/>
        <color theme="2" tint="-0.749992370372631"/>
        <color theme="3"/>
        <color theme="7"/>
      </colorScale>
    </cfRule>
    <cfRule type="expression" dxfId="2924" priority="6843">
      <formula>3</formula>
    </cfRule>
    <cfRule type="cellIs" dxfId="2923" priority="6844" operator="equal">
      <formula>1</formula>
    </cfRule>
    <cfRule type="cellIs" dxfId="2922" priority="6845" operator="equal">
      <formula>2</formula>
    </cfRule>
    <cfRule type="cellIs" dxfId="2921" priority="6846" operator="equal">
      <formula>3</formula>
    </cfRule>
    <cfRule type="cellIs" dxfId="2920" priority="6847" operator="equal">
      <formula>2</formula>
    </cfRule>
    <cfRule type="cellIs" dxfId="2919" priority="6848" operator="equal">
      <formula>1</formula>
    </cfRule>
    <cfRule type="cellIs" dxfId="2918" priority="6849" operator="equal">
      <formula>0</formula>
    </cfRule>
    <cfRule type="cellIs" dxfId="2917" priority="6850" operator="equal">
      <formula>1</formula>
    </cfRule>
    <cfRule type="cellIs" dxfId="2916" priority="6851" operator="equal">
      <formula>2</formula>
    </cfRule>
    <cfRule type="cellIs" dxfId="2915" priority="6852" operator="equal">
      <formula>3</formula>
    </cfRule>
  </conditionalFormatting>
  <conditionalFormatting sqref="D58:D61">
    <cfRule type="colorScale" priority="6853">
      <colorScale>
        <cfvo type="num" val="0"/>
        <cfvo type="num" val="1"/>
        <cfvo type="num" val="2"/>
        <color rgb="FFFF0000"/>
        <color rgb="FFFFFF00"/>
        <color rgb="FF057D19"/>
      </colorScale>
    </cfRule>
    <cfRule type="cellIs" dxfId="2914" priority="6854" operator="equal">
      <formula>1</formula>
    </cfRule>
    <cfRule type="cellIs" dxfId="2913" priority="6855" operator="equal">
      <formula>2</formula>
    </cfRule>
    <cfRule type="cellIs" dxfId="2912" priority="6856" operator="equal">
      <formula>3</formula>
    </cfRule>
    <cfRule type="cellIs" dxfId="2911" priority="6857" operator="equal">
      <formula>2</formula>
    </cfRule>
    <cfRule type="cellIs" dxfId="2910" priority="6858" operator="equal">
      <formula>1</formula>
    </cfRule>
    <cfRule type="cellIs" dxfId="2909" priority="6859" operator="equal">
      <formula>0</formula>
    </cfRule>
    <cfRule type="cellIs" dxfId="2908" priority="6860" operator="equal">
      <formula>1</formula>
    </cfRule>
    <cfRule type="cellIs" dxfId="2907" priority="6861" operator="equal">
      <formula>2</formula>
    </cfRule>
    <cfRule type="cellIs" dxfId="2906" priority="6862" operator="equal">
      <formula>3</formula>
    </cfRule>
    <cfRule type="colorScale" priority="6863">
      <colorScale>
        <cfvo type="num" val="0"/>
        <cfvo type="percentile" val="50"/>
        <cfvo type="max"/>
        <color rgb="FFF8696B"/>
        <color rgb="FFFFEB84"/>
        <color rgb="FF63BE7B"/>
      </colorScale>
    </cfRule>
    <cfRule type="colorScale" priority="6864">
      <colorScale>
        <cfvo type="percent" val="&quot;*&quot;"/>
        <cfvo type="percentile" val="50"/>
        <cfvo type="max"/>
        <color theme="6"/>
        <color rgb="FFFFEB84"/>
        <color rgb="FF63BE7B"/>
      </colorScale>
    </cfRule>
    <cfRule type="colorScale" priority="6865">
      <colorScale>
        <cfvo type="num" val="0"/>
        <cfvo type="num" val="1"/>
        <cfvo type="num" val="2"/>
        <color theme="2" tint="-0.749992370372631"/>
        <color theme="3"/>
        <color theme="7"/>
      </colorScale>
    </cfRule>
    <cfRule type="expression" dxfId="2905" priority="6866">
      <formula>3</formula>
    </cfRule>
  </conditionalFormatting>
  <dataValidations count="2">
    <dataValidation type="list" allowBlank="1" showInputMessage="1" showErrorMessage="1" sqref="D2 E4 D5:D11 D35:D39 D41:D46 D68:D73 D48:D50 D58:D61 D18:D22 D24:D28 D13:D16 D30:D33 D63:D66 D52:D56" xr:uid="{00000000-0002-0000-0300-000000000000}">
      <formula1>$K$6:$K$9</formula1>
    </dataValidation>
    <dataValidation type="list" allowBlank="1" showInputMessage="1" showErrorMessage="1" sqref="O52:O56 O24:O28 O13:O16 O58:O61 O18:O22 O41:O46 O48:O50 O35:O39 O30:O33 O63:O66 O68:O73" xr:uid="{00000000-0002-0000-0300-000001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378" operator="containsText" id="{7DC041A0-5439-4446-A601-23236853B2D3}">
            <xm:f>NOT(ISERROR(SEARCH($H$6,H12)))</xm:f>
            <xm:f>$H$6</xm:f>
            <x14:dxf>
              <fill>
                <patternFill>
                  <bgColor rgb="FF297B29"/>
                </patternFill>
              </fill>
            </x14:dxf>
          </x14:cfRule>
          <xm:sqref>H12</xm:sqref>
        </x14:conditionalFormatting>
        <x14:conditionalFormatting xmlns:xm="http://schemas.microsoft.com/office/excel/2006/main">
          <x14:cfRule type="containsText" priority="1371" operator="containsText" id="{8F32BAB1-52F8-4C57-9765-FACB17172BE1}">
            <xm:f>NOT(ISERROR(SEARCH($H$6,H17)))</xm:f>
            <xm:f>$H$6</xm:f>
            <x14:dxf>
              <fill>
                <patternFill>
                  <bgColor rgb="FF297B29"/>
                </patternFill>
              </fill>
            </x14:dxf>
          </x14:cfRule>
          <xm:sqref>H17</xm:sqref>
        </x14:conditionalFormatting>
        <x14:conditionalFormatting xmlns:xm="http://schemas.microsoft.com/office/excel/2006/main">
          <x14:cfRule type="containsText" priority="1158" operator="containsText" id="{1BF1BDA7-F31E-429C-9BC6-80D4A06D4D4C}">
            <xm:f>NOT(ISERROR(SEARCH($H$6,H23)))</xm:f>
            <xm:f>$H$6</xm:f>
            <x14:dxf>
              <fill>
                <patternFill>
                  <bgColor rgb="FF297B29"/>
                </patternFill>
              </fill>
            </x14:dxf>
          </x14:cfRule>
          <xm:sqref>H23</xm:sqref>
        </x14:conditionalFormatting>
        <x14:conditionalFormatting xmlns:xm="http://schemas.microsoft.com/office/excel/2006/main">
          <x14:cfRule type="containsText" priority="1129" operator="containsText" id="{99A9831E-4567-4DD0-BC1B-0C9A89BA2E1A}">
            <xm:f>NOT(ISERROR(SEARCH($H$6,H29)))</xm:f>
            <xm:f>$H$6</xm:f>
            <x14:dxf>
              <fill>
                <patternFill>
                  <bgColor rgb="FF297B29"/>
                </patternFill>
              </fill>
            </x14:dxf>
          </x14:cfRule>
          <xm:sqref>H29</xm:sqref>
        </x14:conditionalFormatting>
        <x14:conditionalFormatting xmlns:xm="http://schemas.microsoft.com/office/excel/2006/main">
          <x14:cfRule type="containsText" priority="1100" operator="containsText" id="{73EFF9B3-C0B7-439C-9ED5-A0396920D39B}">
            <xm:f>NOT(ISERROR(SEARCH($H$6,H34)))</xm:f>
            <xm:f>$H$6</xm:f>
            <x14:dxf>
              <fill>
                <patternFill>
                  <bgColor rgb="FF297B29"/>
                </patternFill>
              </fill>
            </x14:dxf>
          </x14:cfRule>
          <xm:sqref>H34</xm:sqref>
        </x14:conditionalFormatting>
        <x14:conditionalFormatting xmlns:xm="http://schemas.microsoft.com/office/excel/2006/main">
          <x14:cfRule type="containsText" priority="1071" operator="containsText" id="{E79A2D22-B952-48F6-830C-802948E4B9CB}">
            <xm:f>NOT(ISERROR(SEARCH($H$6,H40)))</xm:f>
            <xm:f>$H$6</xm:f>
            <x14:dxf>
              <fill>
                <patternFill>
                  <bgColor rgb="FF297B29"/>
                </patternFill>
              </fill>
            </x14:dxf>
          </x14:cfRule>
          <xm:sqref>H40</xm:sqref>
        </x14:conditionalFormatting>
        <x14:conditionalFormatting xmlns:xm="http://schemas.microsoft.com/office/excel/2006/main">
          <x14:cfRule type="containsText" priority="1042" operator="containsText" id="{7B459E33-9424-4B24-8D55-E7B32520E3A8}">
            <xm:f>NOT(ISERROR(SEARCH($H$6,H47)))</xm:f>
            <xm:f>$H$6</xm:f>
            <x14:dxf>
              <fill>
                <patternFill>
                  <bgColor rgb="FF297B29"/>
                </patternFill>
              </fill>
            </x14:dxf>
          </x14:cfRule>
          <xm:sqref>H47</xm:sqref>
        </x14:conditionalFormatting>
        <x14:conditionalFormatting xmlns:xm="http://schemas.microsoft.com/office/excel/2006/main">
          <x14:cfRule type="containsText" priority="999" operator="containsText" id="{12F0011A-E5E3-487B-A07A-F02412AAD702}">
            <xm:f>NOT(ISERROR(SEARCH($H$6,H51)))</xm:f>
            <xm:f>$H$6</xm:f>
            <x14:dxf>
              <fill>
                <patternFill>
                  <bgColor rgb="FF297B29"/>
                </patternFill>
              </fill>
            </x14:dxf>
          </x14:cfRule>
          <xm:sqref>H51</xm:sqref>
        </x14:conditionalFormatting>
        <x14:conditionalFormatting xmlns:xm="http://schemas.microsoft.com/office/excel/2006/main">
          <x14:cfRule type="containsText" priority="970" operator="containsText" id="{D4E9975B-BEF9-4A35-A869-DB3246DF6B43}">
            <xm:f>NOT(ISERROR(SEARCH($H$6,H57)))</xm:f>
            <xm:f>$H$6</xm:f>
            <x14:dxf>
              <fill>
                <patternFill>
                  <bgColor rgb="FF297B29"/>
                </patternFill>
              </fill>
            </x14:dxf>
          </x14:cfRule>
          <xm:sqref>H57</xm:sqref>
        </x14:conditionalFormatting>
        <x14:conditionalFormatting xmlns:xm="http://schemas.microsoft.com/office/excel/2006/main">
          <x14:cfRule type="containsText" priority="692" operator="containsText" id="{F0E57E64-36B1-4CB2-96BD-D12DFC506EAF}">
            <xm:f>NOT(ISERROR(SEARCH($H$6,H62)))</xm:f>
            <xm:f>$H$6</xm:f>
            <x14:dxf>
              <fill>
                <patternFill>
                  <bgColor rgb="FF297B29"/>
                </patternFill>
              </fill>
            </x14:dxf>
          </x14:cfRule>
          <xm:sqref>H62</xm:sqref>
        </x14:conditionalFormatting>
        <x14:conditionalFormatting xmlns:xm="http://schemas.microsoft.com/office/excel/2006/main">
          <x14:cfRule type="containsText" priority="21" operator="containsText" id="{D17239E2-84D7-496F-83B7-F63943C35F7E}">
            <xm:f>NOT(ISERROR(SEARCH($H$6,H67)))</xm:f>
            <xm:f>$H$6</xm:f>
            <x14:dxf>
              <fill>
                <patternFill>
                  <bgColor rgb="FF297B29"/>
                </patternFill>
              </fill>
            </x14:dxf>
          </x14:cfRule>
          <xm:sqref>H67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B1:P31"/>
  <sheetViews>
    <sheetView zoomScale="70" zoomScaleNormal="70" workbookViewId="0">
      <selection activeCell="C3" sqref="C3:O3"/>
    </sheetView>
  </sheetViews>
  <sheetFormatPr defaultRowHeight="15.75"/>
  <cols>
    <col min="1" max="1" width="9.25" customWidth="1"/>
    <col min="2" max="2" width="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4" width="12.125" customWidth="1"/>
    <col min="15" max="15" width="14.875" customWidth="1"/>
    <col min="16" max="16" width="5.875" customWidth="1"/>
  </cols>
  <sheetData>
    <row r="1" spans="2:16">
      <c r="B1" s="2"/>
      <c r="C1" s="407"/>
      <c r="D1" s="407"/>
      <c r="E1" s="407"/>
      <c r="F1" s="407"/>
      <c r="G1" s="407"/>
      <c r="H1" s="407"/>
      <c r="I1" s="407"/>
      <c r="J1" s="407"/>
      <c r="K1" s="407"/>
      <c r="L1" s="407"/>
      <c r="M1" s="407"/>
      <c r="N1" s="407"/>
      <c r="O1" s="407"/>
      <c r="P1" s="2"/>
    </row>
    <row r="2" spans="2:16" ht="25.5" customHeight="1">
      <c r="B2" s="2"/>
      <c r="C2" s="408" t="s">
        <v>465</v>
      </c>
      <c r="D2" s="409"/>
      <c r="E2" s="409"/>
      <c r="F2" s="409"/>
      <c r="G2" s="409"/>
      <c r="H2" s="409"/>
      <c r="I2" s="409"/>
      <c r="J2" s="409"/>
      <c r="K2" s="409"/>
      <c r="L2" s="409"/>
      <c r="M2" s="409"/>
      <c r="N2" s="409"/>
      <c r="O2" s="410"/>
      <c r="P2" s="2"/>
    </row>
    <row r="3" spans="2:16" ht="30" customHeight="1">
      <c r="B3" s="2"/>
      <c r="C3" s="411" t="s">
        <v>460</v>
      </c>
      <c r="D3" s="412"/>
      <c r="E3" s="412"/>
      <c r="F3" s="412"/>
      <c r="G3" s="412"/>
      <c r="H3" s="412"/>
      <c r="I3" s="412"/>
      <c r="J3" s="412"/>
      <c r="K3" s="412"/>
      <c r="L3" s="412"/>
      <c r="M3" s="412"/>
      <c r="N3" s="412"/>
      <c r="O3" s="413"/>
      <c r="P3" s="2"/>
    </row>
    <row r="4" spans="2:16" ht="23.25" customHeight="1">
      <c r="B4" s="2"/>
      <c r="C4" s="414" t="s">
        <v>0</v>
      </c>
      <c r="D4" s="414"/>
      <c r="E4" s="414"/>
      <c r="F4" s="414"/>
      <c r="G4" s="414"/>
      <c r="H4" s="414"/>
      <c r="I4" s="414"/>
      <c r="J4" s="414"/>
      <c r="K4" s="414"/>
      <c r="L4" s="414"/>
      <c r="M4" s="414"/>
      <c r="N4" s="414"/>
      <c r="O4" s="414"/>
      <c r="P4" s="2"/>
    </row>
    <row r="5" spans="2:16" ht="34.5" customHeight="1">
      <c r="B5" s="2"/>
      <c r="C5" s="192" t="s">
        <v>40</v>
      </c>
      <c r="D5" s="192" t="s">
        <v>42</v>
      </c>
      <c r="E5" s="192" t="s">
        <v>43</v>
      </c>
      <c r="F5" s="192" t="s">
        <v>44</v>
      </c>
      <c r="G5" s="192" t="s">
        <v>50</v>
      </c>
      <c r="H5" s="192" t="s">
        <v>45</v>
      </c>
      <c r="I5" s="192" t="s">
        <v>46</v>
      </c>
      <c r="J5" s="192" t="s">
        <v>47</v>
      </c>
      <c r="K5" s="192" t="s">
        <v>80</v>
      </c>
      <c r="L5" s="192" t="s">
        <v>81</v>
      </c>
      <c r="M5" s="192" t="s">
        <v>82</v>
      </c>
      <c r="N5" s="192" t="s">
        <v>191</v>
      </c>
      <c r="O5" s="192" t="s">
        <v>51</v>
      </c>
      <c r="P5" s="2"/>
    </row>
    <row r="6" spans="2:16" ht="33.75" customHeight="1">
      <c r="B6" s="2"/>
      <c r="C6" s="191"/>
      <c r="D6" s="43">
        <f>PCC!G12</f>
        <v>0.5</v>
      </c>
      <c r="E6" s="43">
        <f>PCC!G17</f>
        <v>0.5</v>
      </c>
      <c r="F6" s="43">
        <f>PCC!G23</f>
        <v>0.5</v>
      </c>
      <c r="G6" s="43">
        <f>PCC!G29</f>
        <v>1</v>
      </c>
      <c r="H6" s="43">
        <f>PCC!G34</f>
        <v>1</v>
      </c>
      <c r="I6" s="43">
        <f>PCC!G40</f>
        <v>1</v>
      </c>
      <c r="J6" s="43">
        <f>PCC!G47</f>
        <v>0.5</v>
      </c>
      <c r="K6" s="43">
        <f>PCC!G51</f>
        <v>1</v>
      </c>
      <c r="L6" s="43">
        <f>PCC!G57</f>
        <v>0.5</v>
      </c>
      <c r="M6" s="43">
        <f>PCC!G62</f>
        <v>0.75</v>
      </c>
      <c r="N6" s="43">
        <f>PCC!G67</f>
        <v>0.5</v>
      </c>
      <c r="O6" s="43">
        <f>AVERAGE(D6:M6)</f>
        <v>0.72499999999999998</v>
      </c>
      <c r="P6" s="2"/>
    </row>
    <row r="7" spans="2:16">
      <c r="B7" s="2"/>
      <c r="P7" s="2"/>
    </row>
    <row r="8" spans="2:16">
      <c r="B8" s="2"/>
      <c r="P8" s="2"/>
    </row>
    <row r="9" spans="2:16">
      <c r="B9" s="2"/>
      <c r="P9" s="2"/>
    </row>
    <row r="10" spans="2:16">
      <c r="B10" s="2"/>
      <c r="P10" s="2"/>
    </row>
    <row r="11" spans="2:16">
      <c r="B11" s="2"/>
      <c r="P11" s="2"/>
    </row>
    <row r="12" spans="2:16">
      <c r="B12" s="2"/>
      <c r="P12" s="2"/>
    </row>
    <row r="13" spans="2:16">
      <c r="B13" s="2"/>
      <c r="P13" s="2"/>
    </row>
    <row r="14" spans="2:16">
      <c r="B14" s="2"/>
      <c r="P14" s="2"/>
    </row>
    <row r="15" spans="2:16">
      <c r="B15" s="2"/>
      <c r="P15" s="2"/>
    </row>
    <row r="16" spans="2:16">
      <c r="B16" s="2"/>
      <c r="P16" s="2"/>
    </row>
    <row r="17" spans="2:16">
      <c r="B17" s="2"/>
      <c r="P17" s="2"/>
    </row>
    <row r="18" spans="2:16">
      <c r="B18" s="2"/>
      <c r="P18" s="2"/>
    </row>
    <row r="19" spans="2:16">
      <c r="B19" s="2"/>
      <c r="P19" s="2"/>
    </row>
    <row r="20" spans="2:16">
      <c r="B20" s="2"/>
      <c r="P20" s="2"/>
    </row>
    <row r="21" spans="2:16">
      <c r="B21" s="2"/>
      <c r="D21" s="2"/>
      <c r="E21" s="2"/>
      <c r="F21" s="2"/>
      <c r="G21" s="2"/>
      <c r="H21" s="2"/>
      <c r="I21" s="2"/>
      <c r="J21" s="2"/>
      <c r="K21" s="2"/>
      <c r="L21" s="2"/>
      <c r="M21" s="2"/>
      <c r="N21" s="2"/>
      <c r="P21" s="2"/>
    </row>
    <row r="22" spans="2:16">
      <c r="B22" s="2"/>
      <c r="P22" s="2"/>
    </row>
    <row r="23" spans="2:16">
      <c r="B23" s="2"/>
      <c r="P23" s="2"/>
    </row>
    <row r="24" spans="2:16">
      <c r="B24" s="2"/>
      <c r="P24" s="2"/>
    </row>
    <row r="25" spans="2:16">
      <c r="B25" s="2"/>
      <c r="P25" s="2"/>
    </row>
    <row r="26" spans="2:16">
      <c r="B26" s="2"/>
      <c r="P26" s="2"/>
    </row>
    <row r="27" spans="2:16">
      <c r="B27" s="2"/>
      <c r="C27" s="2"/>
      <c r="D27" s="2"/>
      <c r="E27" s="2"/>
      <c r="F27" s="2"/>
      <c r="G27" s="2"/>
      <c r="H27" s="2"/>
      <c r="I27" s="2"/>
      <c r="J27" s="2"/>
      <c r="K27" s="2"/>
      <c r="L27" s="2"/>
      <c r="M27" s="2"/>
      <c r="N27" s="2"/>
      <c r="O27" s="2"/>
      <c r="P27" s="2"/>
    </row>
    <row r="28" spans="2:16">
      <c r="B28" s="2"/>
      <c r="C28" s="2"/>
      <c r="D28" s="2"/>
      <c r="E28" s="2"/>
      <c r="F28" s="2"/>
      <c r="G28" s="2"/>
      <c r="H28" s="2"/>
      <c r="I28" s="2"/>
      <c r="J28" s="2"/>
      <c r="K28" s="2"/>
      <c r="L28" s="2"/>
      <c r="M28" s="2"/>
      <c r="N28" s="2"/>
      <c r="O28" s="2"/>
      <c r="P28" s="2"/>
    </row>
    <row r="29" spans="2:16">
      <c r="B29" s="2"/>
    </row>
    <row r="30" spans="2:16" ht="25.5" customHeight="1"/>
    <row r="31" spans="2:16" ht="25.5" customHeight="1"/>
  </sheetData>
  <sheetProtection selectLockedCells="1"/>
  <mergeCells count="4">
    <mergeCell ref="C1:O1"/>
    <mergeCell ref="C2:O2"/>
    <mergeCell ref="C3:O3"/>
    <mergeCell ref="C4:O4"/>
  </mergeCells>
  <conditionalFormatting sqref="D6:O6">
    <cfRule type="containsText" dxfId="2904" priority="7" operator="containsText" text="N/A">
      <formula>NOT(ISERROR(SEARCH("N/A",D6)))</formula>
    </cfRule>
    <cfRule type="cellIs" dxfId="2903" priority="8" operator="equal">
      <formula>0.8</formula>
    </cfRule>
    <cfRule type="cellIs" dxfId="2902" priority="9" operator="greaterThan">
      <formula>0.8</formula>
    </cfRule>
    <cfRule type="cellIs" dxfId="2901" priority="10" operator="greaterThan">
      <formula>0.5</formula>
    </cfRule>
    <cfRule type="cellIs" dxfId="2900" priority="11" operator="equal">
      <formula>0.5</formula>
    </cfRule>
    <cfRule type="cellIs" dxfId="2899" priority="12" operator="lessThan">
      <formula>0.5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sheetPr>
  <dimension ref="A1:T179"/>
  <sheetViews>
    <sheetView topLeftCell="B53" zoomScale="50" zoomScaleNormal="50" workbookViewId="0">
      <selection activeCell="B63" sqref="A63:XFD86"/>
    </sheetView>
  </sheetViews>
  <sheetFormatPr defaultColWidth="12.75" defaultRowHeight="15.75"/>
  <cols>
    <col min="1" max="1" width="14.5" style="138" customWidth="1"/>
    <col min="2" max="2" width="15.375" style="168" customWidth="1"/>
    <col min="3" max="3" width="190.125" style="169" customWidth="1"/>
    <col min="4" max="4" width="19.375" style="169" customWidth="1"/>
    <col min="5" max="5" width="30.25" style="172" customWidth="1"/>
    <col min="6" max="6" width="31.25" style="169" customWidth="1"/>
    <col min="7" max="7" width="25.375" style="171" customWidth="1"/>
    <col min="8" max="8" width="26.25" style="171" customWidth="1"/>
    <col min="9" max="9" width="36.5" style="170" customWidth="1"/>
    <col min="10" max="10" width="31.875" style="138" customWidth="1"/>
    <col min="11" max="11" width="39.25" style="138" customWidth="1"/>
    <col min="12" max="12" width="33.75" style="170" customWidth="1"/>
    <col min="13" max="13" width="32.25" style="138" customWidth="1"/>
    <col min="14" max="14" width="24.625" style="138" customWidth="1"/>
    <col min="15" max="15" width="21.625" style="138" customWidth="1"/>
    <col min="16" max="16" width="12" style="171" customWidth="1"/>
    <col min="17" max="18" width="21" style="138" customWidth="1"/>
    <col min="19" max="16384" width="12.75" style="138"/>
  </cols>
  <sheetData>
    <row r="1" spans="1:20" ht="27.75" customHeight="1">
      <c r="A1" s="446"/>
      <c r="B1" s="446"/>
      <c r="C1" s="446"/>
      <c r="D1" s="446"/>
      <c r="E1" s="446"/>
      <c r="F1" s="446"/>
      <c r="G1" s="446"/>
      <c r="H1" s="446"/>
      <c r="I1" s="446"/>
      <c r="J1" s="446"/>
      <c r="K1" s="446"/>
      <c r="L1" s="446"/>
      <c r="M1" s="446"/>
      <c r="N1" s="446"/>
      <c r="O1" s="446"/>
      <c r="P1" s="446"/>
      <c r="Q1" s="137"/>
      <c r="R1" s="137"/>
      <c r="S1" s="137"/>
    </row>
    <row r="2" spans="1:20" ht="70.5" customHeight="1">
      <c r="A2" s="447" t="s">
        <v>162</v>
      </c>
      <c r="B2" s="447"/>
      <c r="C2" s="447"/>
      <c r="D2" s="447"/>
      <c r="E2" s="447"/>
      <c r="F2" s="447"/>
      <c r="G2" s="447"/>
      <c r="H2" s="447"/>
      <c r="I2" s="447"/>
      <c r="J2" s="447"/>
      <c r="K2" s="447"/>
      <c r="L2" s="447"/>
      <c r="M2" s="447"/>
      <c r="N2" s="447"/>
      <c r="O2" s="447"/>
      <c r="P2" s="448"/>
      <c r="Q2" s="137"/>
      <c r="R2" s="137"/>
      <c r="S2" s="137"/>
    </row>
    <row r="3" spans="1:20" ht="60.75" customHeight="1">
      <c r="A3" s="449"/>
      <c r="B3" s="139"/>
      <c r="C3" s="370" t="s">
        <v>466</v>
      </c>
      <c r="D3" s="371"/>
      <c r="E3" s="371"/>
      <c r="F3" s="371"/>
      <c r="G3" s="371"/>
      <c r="H3" s="371"/>
      <c r="I3" s="371"/>
      <c r="J3" s="371"/>
      <c r="K3" s="371"/>
      <c r="L3" s="371"/>
      <c r="M3" s="371"/>
      <c r="N3" s="371"/>
      <c r="O3" s="140"/>
      <c r="P3" s="449"/>
      <c r="Q3" s="137"/>
      <c r="R3" s="137"/>
      <c r="S3" s="137"/>
    </row>
    <row r="4" spans="1:20" ht="62.25" customHeight="1">
      <c r="A4" s="449"/>
      <c r="B4" s="463"/>
      <c r="C4" s="464"/>
      <c r="D4" s="464"/>
      <c r="E4" s="450" t="s">
        <v>0</v>
      </c>
      <c r="F4" s="450"/>
      <c r="G4" s="450"/>
      <c r="H4" s="450"/>
      <c r="I4" s="450"/>
      <c r="J4" s="450"/>
      <c r="K4" s="450"/>
      <c r="L4" s="450"/>
      <c r="M4" s="450"/>
      <c r="N4" s="140"/>
      <c r="O4" s="140"/>
      <c r="P4" s="449"/>
      <c r="Q4" s="137"/>
      <c r="R4" s="137"/>
      <c r="S4" s="137"/>
    </row>
    <row r="5" spans="1:20" ht="52.5" customHeight="1">
      <c r="A5" s="449"/>
      <c r="B5" s="463"/>
      <c r="C5" s="464"/>
      <c r="D5" s="464"/>
      <c r="E5" s="141"/>
      <c r="F5" s="451" t="s">
        <v>20</v>
      </c>
      <c r="G5" s="452"/>
      <c r="H5" s="453" t="s">
        <v>21</v>
      </c>
      <c r="I5" s="454"/>
      <c r="J5" s="455"/>
      <c r="K5" s="142" t="s">
        <v>4</v>
      </c>
      <c r="L5" s="143" t="s">
        <v>22</v>
      </c>
      <c r="M5" s="139"/>
      <c r="N5" s="456"/>
      <c r="O5" s="456"/>
      <c r="P5" s="449"/>
      <c r="Q5" s="137"/>
      <c r="R5" s="137"/>
      <c r="S5" s="137"/>
    </row>
    <row r="6" spans="1:20" s="146" customFormat="1" ht="36.75" customHeight="1">
      <c r="A6" s="449"/>
      <c r="B6" s="463"/>
      <c r="C6" s="464"/>
      <c r="D6" s="464"/>
      <c r="E6" s="141"/>
      <c r="F6" s="458" t="s">
        <v>1</v>
      </c>
      <c r="G6" s="459"/>
      <c r="H6" s="460" t="s">
        <v>23</v>
      </c>
      <c r="I6" s="461"/>
      <c r="J6" s="462"/>
      <c r="K6" s="144">
        <v>2</v>
      </c>
      <c r="L6" s="145" t="s">
        <v>24</v>
      </c>
      <c r="M6" s="139"/>
      <c r="N6" s="456"/>
      <c r="O6" s="456"/>
      <c r="P6" s="449"/>
      <c r="Q6" s="137"/>
      <c r="R6" s="137"/>
      <c r="S6" s="137"/>
    </row>
    <row r="7" spans="1:20" s="146" customFormat="1" ht="30" customHeight="1">
      <c r="A7" s="449"/>
      <c r="B7" s="463"/>
      <c r="C7" s="464"/>
      <c r="D7" s="464"/>
      <c r="E7" s="141"/>
      <c r="F7" s="384" t="s">
        <v>2</v>
      </c>
      <c r="G7" s="385"/>
      <c r="H7" s="460" t="s">
        <v>25</v>
      </c>
      <c r="I7" s="461"/>
      <c r="J7" s="462"/>
      <c r="K7" s="144">
        <v>1</v>
      </c>
      <c r="L7" s="147" t="s">
        <v>172</v>
      </c>
      <c r="M7" s="139"/>
      <c r="N7" s="456"/>
      <c r="O7" s="456"/>
      <c r="P7" s="449"/>
      <c r="Q7" s="137"/>
      <c r="R7" s="137"/>
      <c r="S7" s="137"/>
    </row>
    <row r="8" spans="1:20" s="146" customFormat="1" ht="35.25" customHeight="1">
      <c r="A8" s="449"/>
      <c r="B8" s="463"/>
      <c r="C8" s="464"/>
      <c r="D8" s="464"/>
      <c r="E8" s="141"/>
      <c r="F8" s="386" t="s">
        <v>3</v>
      </c>
      <c r="G8" s="387"/>
      <c r="H8" s="460" t="s">
        <v>26</v>
      </c>
      <c r="I8" s="461"/>
      <c r="J8" s="462"/>
      <c r="K8" s="144">
        <v>0</v>
      </c>
      <c r="L8" s="148" t="s">
        <v>5</v>
      </c>
      <c r="M8" s="139"/>
      <c r="N8" s="456"/>
      <c r="O8" s="456"/>
      <c r="P8" s="449"/>
      <c r="Q8" s="137"/>
      <c r="R8" s="137"/>
      <c r="S8" s="137"/>
    </row>
    <row r="9" spans="1:20" s="151" customFormat="1" ht="39" customHeight="1">
      <c r="A9" s="449"/>
      <c r="B9" s="465"/>
      <c r="C9" s="466"/>
      <c r="D9" s="466"/>
      <c r="E9" s="149"/>
      <c r="F9" s="388" t="s">
        <v>27</v>
      </c>
      <c r="G9" s="389"/>
      <c r="H9" s="460" t="s">
        <v>28</v>
      </c>
      <c r="I9" s="461"/>
      <c r="J9" s="462"/>
      <c r="K9" s="144" t="s">
        <v>29</v>
      </c>
      <c r="L9" s="150" t="s">
        <v>29</v>
      </c>
      <c r="M9" s="139"/>
      <c r="N9" s="457"/>
      <c r="O9" s="457"/>
      <c r="P9" s="449"/>
      <c r="Q9" s="137"/>
      <c r="R9" s="137"/>
      <c r="S9" s="137"/>
    </row>
    <row r="10" spans="1:20" s="151" customFormat="1" ht="45.75" customHeight="1">
      <c r="A10" s="449"/>
      <c r="B10" s="442" t="s">
        <v>48</v>
      </c>
      <c r="C10" s="440" t="s">
        <v>100</v>
      </c>
      <c r="D10" s="442" t="s">
        <v>4</v>
      </c>
      <c r="E10" s="443" t="s">
        <v>30</v>
      </c>
      <c r="F10" s="440"/>
      <c r="G10" s="445" t="s">
        <v>31</v>
      </c>
      <c r="H10" s="445" t="s">
        <v>32</v>
      </c>
      <c r="I10" s="442" t="s">
        <v>166</v>
      </c>
      <c r="J10" s="442"/>
      <c r="K10" s="442"/>
      <c r="L10" s="442" t="s">
        <v>6</v>
      </c>
      <c r="M10" s="442"/>
      <c r="N10" s="442"/>
      <c r="O10" s="467"/>
      <c r="P10" s="449"/>
      <c r="Q10" s="137"/>
      <c r="R10" s="137"/>
      <c r="S10" s="137"/>
    </row>
    <row r="11" spans="1:20" s="151" customFormat="1" ht="60.75" customHeight="1">
      <c r="A11" s="449"/>
      <c r="B11" s="442"/>
      <c r="C11" s="441"/>
      <c r="D11" s="442"/>
      <c r="E11" s="444"/>
      <c r="F11" s="441"/>
      <c r="G11" s="445"/>
      <c r="H11" s="445"/>
      <c r="I11" s="154" t="s">
        <v>33</v>
      </c>
      <c r="J11" s="152" t="s">
        <v>164</v>
      </c>
      <c r="K11" s="152" t="s">
        <v>165</v>
      </c>
      <c r="L11" s="152" t="s">
        <v>168</v>
      </c>
      <c r="M11" s="152" t="s">
        <v>167</v>
      </c>
      <c r="N11" s="152" t="s">
        <v>8</v>
      </c>
      <c r="O11" s="153" t="s">
        <v>9</v>
      </c>
      <c r="P11" s="449"/>
      <c r="Q11" s="146"/>
      <c r="R11" s="146"/>
      <c r="S11" s="146"/>
      <c r="T11" s="146"/>
    </row>
    <row r="12" spans="1:20" s="151" customFormat="1" ht="76.5" customHeight="1">
      <c r="A12" s="155"/>
      <c r="B12" s="156" t="s">
        <v>83</v>
      </c>
      <c r="C12" s="35" t="s">
        <v>194</v>
      </c>
      <c r="D12" s="36"/>
      <c r="E12" s="36"/>
      <c r="F12" s="44"/>
      <c r="G12" s="157">
        <f>IF(COUNT(D13:D17)=0,"N/A",SUM(D13:D17)/(COUNT(D13:D17)*2))</f>
        <v>0.5</v>
      </c>
      <c r="H12" s="158" t="str">
        <f>IF(G12="N/A","N/A", IF(G12&gt;=80%,"MET",IF(G12&gt;=50%,"PARTIAL MET","Not Met")))</f>
        <v>PARTIAL MET</v>
      </c>
      <c r="I12" s="423"/>
      <c r="J12" s="424"/>
      <c r="K12" s="424"/>
      <c r="L12" s="424"/>
      <c r="M12" s="424"/>
      <c r="N12" s="424"/>
      <c r="O12" s="425"/>
      <c r="P12" s="438"/>
      <c r="Q12" s="146"/>
      <c r="R12" s="146"/>
      <c r="S12" s="146"/>
      <c r="T12" s="146"/>
    </row>
    <row r="13" spans="1:20" s="146" customFormat="1" ht="81.75" customHeight="1">
      <c r="A13" s="159"/>
      <c r="B13" s="160">
        <v>1</v>
      </c>
      <c r="C13" s="101" t="s">
        <v>195</v>
      </c>
      <c r="D13" s="122" t="s">
        <v>29</v>
      </c>
      <c r="E13" s="417"/>
      <c r="F13" s="418"/>
      <c r="G13" s="392"/>
      <c r="H13" s="392"/>
      <c r="I13" s="163"/>
      <c r="J13" s="163"/>
      <c r="K13" s="163"/>
      <c r="L13" s="163"/>
      <c r="M13" s="163"/>
      <c r="N13" s="163"/>
      <c r="O13" s="164" t="s">
        <v>10</v>
      </c>
      <c r="P13" s="439"/>
    </row>
    <row r="14" spans="1:20" s="146" customFormat="1" ht="96.75" customHeight="1">
      <c r="A14" s="159"/>
      <c r="B14" s="160">
        <v>2</v>
      </c>
      <c r="C14" s="101" t="s">
        <v>196</v>
      </c>
      <c r="D14" s="122" t="s">
        <v>29</v>
      </c>
      <c r="E14" s="417"/>
      <c r="F14" s="418"/>
      <c r="G14" s="393"/>
      <c r="H14" s="393"/>
      <c r="I14" s="163"/>
      <c r="J14" s="163"/>
      <c r="K14" s="163"/>
      <c r="L14" s="163"/>
      <c r="M14" s="163"/>
      <c r="N14" s="163"/>
      <c r="O14" s="164" t="s">
        <v>11</v>
      </c>
      <c r="P14" s="439"/>
    </row>
    <row r="15" spans="1:20" s="146" customFormat="1" ht="91.5" customHeight="1">
      <c r="A15" s="159"/>
      <c r="B15" s="160">
        <v>3</v>
      </c>
      <c r="C15" s="101" t="s">
        <v>197</v>
      </c>
      <c r="D15" s="122" t="s">
        <v>29</v>
      </c>
      <c r="E15" s="417"/>
      <c r="F15" s="418"/>
      <c r="G15" s="393"/>
      <c r="H15" s="393"/>
      <c r="I15" s="163"/>
      <c r="J15" s="163"/>
      <c r="K15" s="163"/>
      <c r="L15" s="163"/>
      <c r="M15" s="163"/>
      <c r="N15" s="163"/>
      <c r="O15" s="164" t="s">
        <v>10</v>
      </c>
      <c r="P15" s="439"/>
    </row>
    <row r="16" spans="1:20" s="146" customFormat="1" ht="91.5" customHeight="1">
      <c r="A16" s="159"/>
      <c r="B16" s="160">
        <v>4</v>
      </c>
      <c r="C16" s="101"/>
      <c r="D16" s="122"/>
      <c r="E16" s="315"/>
      <c r="F16" s="316"/>
      <c r="G16" s="393"/>
      <c r="H16" s="393"/>
      <c r="I16" s="163"/>
      <c r="J16" s="163"/>
      <c r="K16" s="163"/>
      <c r="L16" s="163"/>
      <c r="M16" s="163"/>
      <c r="N16" s="163"/>
      <c r="O16" s="164"/>
      <c r="P16" s="439"/>
    </row>
    <row r="17" spans="1:20" s="146" customFormat="1" ht="90.75" customHeight="1">
      <c r="A17" s="159"/>
      <c r="B17" s="160">
        <v>5</v>
      </c>
      <c r="C17" s="101" t="s">
        <v>198</v>
      </c>
      <c r="D17" s="122">
        <v>1</v>
      </c>
      <c r="E17" s="417"/>
      <c r="F17" s="418"/>
      <c r="G17" s="394"/>
      <c r="H17" s="394"/>
      <c r="I17" s="163"/>
      <c r="J17" s="163"/>
      <c r="K17" s="163"/>
      <c r="L17" s="163"/>
      <c r="M17" s="163"/>
      <c r="N17" s="163"/>
      <c r="O17" s="164" t="s">
        <v>10</v>
      </c>
      <c r="P17" s="439"/>
    </row>
    <row r="18" spans="1:20" s="151" customFormat="1" ht="84.75" customHeight="1">
      <c r="A18" s="159"/>
      <c r="B18" s="156" t="s">
        <v>84</v>
      </c>
      <c r="C18" s="35" t="s">
        <v>199</v>
      </c>
      <c r="D18" s="36"/>
      <c r="E18" s="36"/>
      <c r="F18" s="44"/>
      <c r="G18" s="157" t="str">
        <f>IF(COUNT(D19:D23)=0,"N/A",SUM(D19:D23)/(COUNT(D19:D23)*2))</f>
        <v>N/A</v>
      </c>
      <c r="H18" s="158" t="str">
        <f>IF(G18="N/A","N/A", IF(G18&gt;=80%,"MET",IF(G18&gt;=50%,"PARTIAL MET","Not Met")))</f>
        <v>N/A</v>
      </c>
      <c r="I18" s="423"/>
      <c r="J18" s="424"/>
      <c r="K18" s="424"/>
      <c r="L18" s="424"/>
      <c r="M18" s="424"/>
      <c r="N18" s="424"/>
      <c r="O18" s="425"/>
      <c r="P18" s="439"/>
      <c r="Q18" s="146"/>
      <c r="R18" s="146"/>
      <c r="S18" s="146"/>
      <c r="T18" s="146"/>
    </row>
    <row r="19" spans="1:20" s="146" customFormat="1" ht="70.5" customHeight="1">
      <c r="A19" s="159"/>
      <c r="B19" s="160">
        <v>1</v>
      </c>
      <c r="C19" s="101" t="s">
        <v>200</v>
      </c>
      <c r="D19" s="122" t="s">
        <v>29</v>
      </c>
      <c r="E19" s="417"/>
      <c r="F19" s="418"/>
      <c r="G19" s="392"/>
      <c r="H19" s="392"/>
      <c r="I19" s="39"/>
      <c r="J19" s="39"/>
      <c r="K19" s="39"/>
      <c r="L19" s="163"/>
      <c r="M19" s="163"/>
      <c r="N19" s="163"/>
      <c r="O19" s="164" t="s">
        <v>10</v>
      </c>
      <c r="P19" s="439"/>
    </row>
    <row r="20" spans="1:20" s="146" customFormat="1" ht="70.5" customHeight="1">
      <c r="A20" s="159"/>
      <c r="B20" s="160">
        <v>2</v>
      </c>
      <c r="C20" s="101" t="s">
        <v>201</v>
      </c>
      <c r="D20" s="122" t="s">
        <v>29</v>
      </c>
      <c r="E20" s="161"/>
      <c r="F20" s="162"/>
      <c r="G20" s="393"/>
      <c r="H20" s="393"/>
      <c r="I20" s="39"/>
      <c r="J20" s="39"/>
      <c r="K20" s="39"/>
      <c r="L20" s="163"/>
      <c r="M20" s="163"/>
      <c r="N20" s="163"/>
      <c r="O20" s="164"/>
      <c r="P20" s="439"/>
    </row>
    <row r="21" spans="1:20" s="146" customFormat="1" ht="72.75" customHeight="1">
      <c r="A21" s="159"/>
      <c r="B21" s="160">
        <v>3</v>
      </c>
      <c r="C21" s="101" t="s">
        <v>202</v>
      </c>
      <c r="D21" s="122" t="s">
        <v>29</v>
      </c>
      <c r="E21" s="417"/>
      <c r="F21" s="418"/>
      <c r="G21" s="393"/>
      <c r="H21" s="393"/>
      <c r="I21" s="39"/>
      <c r="J21" s="39"/>
      <c r="K21" s="39"/>
      <c r="L21" s="163"/>
      <c r="M21" s="163"/>
      <c r="N21" s="163"/>
      <c r="O21" s="164" t="s">
        <v>11</v>
      </c>
      <c r="P21" s="439"/>
    </row>
    <row r="22" spans="1:20" s="146" customFormat="1" ht="72.75" customHeight="1">
      <c r="A22" s="159"/>
      <c r="B22" s="160">
        <v>4</v>
      </c>
      <c r="C22" s="101"/>
      <c r="D22" s="122"/>
      <c r="E22" s="315"/>
      <c r="F22" s="316"/>
      <c r="G22" s="393"/>
      <c r="H22" s="393"/>
      <c r="I22" s="39"/>
      <c r="J22" s="39"/>
      <c r="K22" s="39"/>
      <c r="L22" s="163"/>
      <c r="M22" s="163"/>
      <c r="N22" s="163"/>
      <c r="O22" s="164"/>
      <c r="P22" s="439"/>
    </row>
    <row r="23" spans="1:20" s="146" customFormat="1" ht="72.75" customHeight="1">
      <c r="A23" s="159"/>
      <c r="B23" s="160">
        <v>5</v>
      </c>
      <c r="C23" s="101" t="s">
        <v>203</v>
      </c>
      <c r="D23" s="122" t="s">
        <v>29</v>
      </c>
      <c r="E23" s="417"/>
      <c r="F23" s="418"/>
      <c r="G23" s="393"/>
      <c r="H23" s="393"/>
      <c r="I23" s="39"/>
      <c r="J23" s="39"/>
      <c r="K23" s="39"/>
      <c r="L23" s="163"/>
      <c r="M23" s="163"/>
      <c r="N23" s="163"/>
      <c r="O23" s="164" t="s">
        <v>11</v>
      </c>
      <c r="P23" s="439"/>
    </row>
    <row r="24" spans="1:20" s="151" customFormat="1" ht="86.25" customHeight="1">
      <c r="A24" s="159"/>
      <c r="B24" s="156" t="s">
        <v>85</v>
      </c>
      <c r="C24" s="35" t="s">
        <v>204</v>
      </c>
      <c r="D24" s="36"/>
      <c r="E24" s="36"/>
      <c r="F24" s="44"/>
      <c r="G24" s="157">
        <f>IF(COUNT(D25:D28)=0,"N/A",SUM(D25:D28)/(COUNT(D25:D28)*2))</f>
        <v>0.5</v>
      </c>
      <c r="H24" s="158" t="str">
        <f>IF(G24="N/A","N/A", IF(G24&gt;=80%,"MET",IF(G24&gt;=50%,"PARTIAL MET","Not Met")))</f>
        <v>PARTIAL MET</v>
      </c>
      <c r="I24" s="423"/>
      <c r="J24" s="424"/>
      <c r="K24" s="424"/>
      <c r="L24" s="424"/>
      <c r="M24" s="424"/>
      <c r="N24" s="424"/>
      <c r="O24" s="425"/>
      <c r="P24" s="439"/>
    </row>
    <row r="25" spans="1:20" s="146" customFormat="1" ht="88.5" customHeight="1">
      <c r="A25" s="159"/>
      <c r="B25" s="160">
        <v>1</v>
      </c>
      <c r="C25" s="101" t="s">
        <v>205</v>
      </c>
      <c r="D25" s="122" t="s">
        <v>29</v>
      </c>
      <c r="E25" s="417"/>
      <c r="F25" s="418"/>
      <c r="G25" s="432"/>
      <c r="H25" s="432"/>
      <c r="I25" s="40"/>
      <c r="J25" s="41"/>
      <c r="K25" s="41"/>
      <c r="L25" s="163"/>
      <c r="M25" s="163"/>
      <c r="N25" s="163"/>
      <c r="O25" s="164" t="s">
        <v>10</v>
      </c>
      <c r="P25" s="439"/>
      <c r="Q25" s="138"/>
      <c r="R25" s="138"/>
    </row>
    <row r="26" spans="1:20" s="146" customFormat="1" ht="88.5" customHeight="1">
      <c r="A26" s="159"/>
      <c r="B26" s="160">
        <v>2</v>
      </c>
      <c r="C26" s="101" t="s">
        <v>206</v>
      </c>
      <c r="D26" s="122">
        <v>1</v>
      </c>
      <c r="E26" s="417"/>
      <c r="F26" s="418"/>
      <c r="G26" s="433"/>
      <c r="H26" s="433"/>
      <c r="I26" s="41"/>
      <c r="J26" s="39"/>
      <c r="K26" s="40"/>
      <c r="L26" s="163"/>
      <c r="M26" s="163"/>
      <c r="N26" s="163"/>
      <c r="O26" s="164" t="s">
        <v>10</v>
      </c>
      <c r="P26" s="439"/>
      <c r="Q26" s="138"/>
      <c r="R26" s="138"/>
    </row>
    <row r="27" spans="1:20" s="146" customFormat="1" ht="88.5" customHeight="1">
      <c r="A27" s="159"/>
      <c r="B27" s="160">
        <v>3</v>
      </c>
      <c r="C27" s="101" t="s">
        <v>207</v>
      </c>
      <c r="D27" s="122" t="s">
        <v>29</v>
      </c>
      <c r="E27" s="417"/>
      <c r="F27" s="418"/>
      <c r="G27" s="433"/>
      <c r="H27" s="433"/>
      <c r="I27" s="40"/>
      <c r="J27" s="420"/>
      <c r="K27" s="40"/>
      <c r="L27" s="163"/>
      <c r="M27" s="163"/>
      <c r="N27" s="163"/>
      <c r="O27" s="164" t="s">
        <v>10</v>
      </c>
      <c r="P27" s="439"/>
      <c r="Q27" s="138"/>
      <c r="R27" s="138"/>
    </row>
    <row r="28" spans="1:20" s="146" customFormat="1" ht="88.5" customHeight="1">
      <c r="A28" s="159"/>
      <c r="B28" s="160">
        <v>4</v>
      </c>
      <c r="C28" s="101" t="s">
        <v>208</v>
      </c>
      <c r="D28" s="122" t="s">
        <v>29</v>
      </c>
      <c r="E28" s="417"/>
      <c r="F28" s="418"/>
      <c r="G28" s="433"/>
      <c r="H28" s="433"/>
      <c r="I28" s="40"/>
      <c r="J28" s="421"/>
      <c r="K28" s="300"/>
      <c r="L28" s="163"/>
      <c r="M28" s="163"/>
      <c r="N28" s="163"/>
      <c r="O28" s="164" t="s">
        <v>10</v>
      </c>
      <c r="P28" s="439"/>
      <c r="Q28" s="138"/>
      <c r="R28" s="138"/>
    </row>
    <row r="29" spans="1:20" s="151" customFormat="1" ht="86.25" customHeight="1">
      <c r="A29" s="159"/>
      <c r="B29" s="156" t="s">
        <v>86</v>
      </c>
      <c r="C29" s="35" t="s">
        <v>209</v>
      </c>
      <c r="D29" s="36"/>
      <c r="E29" s="36"/>
      <c r="F29" s="44"/>
      <c r="G29" s="157" t="str">
        <f>IF(COUNT(D30:D32)=0,"N/A",SUM(D30:D32)/(COUNT(D30:D32)*2))</f>
        <v>N/A</v>
      </c>
      <c r="H29" s="158" t="str">
        <f>IF(G29="N/A","N/A", IF(G29&gt;=80%,"MET",IF(G29&gt;=50%,"PARTIAL MET","Not Met")))</f>
        <v>N/A</v>
      </c>
      <c r="I29" s="423"/>
      <c r="J29" s="424"/>
      <c r="K29" s="424"/>
      <c r="L29" s="424"/>
      <c r="M29" s="424"/>
      <c r="N29" s="424"/>
      <c r="O29" s="425"/>
      <c r="P29" s="439"/>
    </row>
    <row r="30" spans="1:20" s="146" customFormat="1" ht="73.5" customHeight="1">
      <c r="A30" s="159"/>
      <c r="B30" s="160">
        <v>1</v>
      </c>
      <c r="C30" s="101" t="s">
        <v>210</v>
      </c>
      <c r="D30" s="122" t="s">
        <v>29</v>
      </c>
      <c r="E30" s="417"/>
      <c r="F30" s="418"/>
      <c r="G30" s="432"/>
      <c r="H30" s="432"/>
      <c r="I30" s="40"/>
      <c r="J30" s="41"/>
      <c r="K30" s="435"/>
      <c r="L30" s="163"/>
      <c r="M30" s="163"/>
      <c r="N30" s="163"/>
      <c r="O30" s="164" t="s">
        <v>10</v>
      </c>
      <c r="P30" s="439"/>
      <c r="Q30" s="138"/>
      <c r="R30" s="138"/>
    </row>
    <row r="31" spans="1:20" s="146" customFormat="1" ht="86.25" customHeight="1">
      <c r="A31" s="159"/>
      <c r="B31" s="160">
        <v>2</v>
      </c>
      <c r="C31" s="101" t="s">
        <v>211</v>
      </c>
      <c r="D31" s="122" t="s">
        <v>29</v>
      </c>
      <c r="E31" s="417"/>
      <c r="F31" s="418"/>
      <c r="G31" s="433"/>
      <c r="H31" s="433"/>
      <c r="I31" s="166"/>
      <c r="J31" s="40"/>
      <c r="K31" s="436"/>
      <c r="L31" s="163"/>
      <c r="M31" s="163"/>
      <c r="N31" s="163"/>
      <c r="O31" s="164" t="s">
        <v>10</v>
      </c>
      <c r="P31" s="439"/>
      <c r="Q31" s="138"/>
      <c r="R31" s="138"/>
    </row>
    <row r="32" spans="1:20" s="146" customFormat="1" ht="86.25" customHeight="1">
      <c r="A32" s="159"/>
      <c r="B32" s="160">
        <v>3</v>
      </c>
      <c r="C32" s="101" t="s">
        <v>212</v>
      </c>
      <c r="D32" s="122" t="s">
        <v>29</v>
      </c>
      <c r="E32" s="417"/>
      <c r="F32" s="418"/>
      <c r="G32" s="433"/>
      <c r="H32" s="433"/>
      <c r="I32" s="40"/>
      <c r="J32" s="317"/>
      <c r="K32" s="437"/>
      <c r="L32" s="163"/>
      <c r="M32" s="163"/>
      <c r="N32" s="163"/>
      <c r="O32" s="164" t="s">
        <v>10</v>
      </c>
      <c r="P32" s="439"/>
      <c r="Q32" s="138"/>
      <c r="R32" s="138"/>
    </row>
    <row r="33" spans="1:18" s="151" customFormat="1" ht="86.25" customHeight="1">
      <c r="A33" s="159"/>
      <c r="B33" s="156" t="s">
        <v>87</v>
      </c>
      <c r="C33" s="35" t="s">
        <v>213</v>
      </c>
      <c r="D33" s="36"/>
      <c r="E33" s="36"/>
      <c r="F33" s="44"/>
      <c r="G33" s="157">
        <f>IF(COUNT(D34:D38)=0,"N/A",SUM(D34:D38)/(COUNT(D34:D38)*2))</f>
        <v>1</v>
      </c>
      <c r="H33" s="158" t="str">
        <f>IF(G33="N/A","N/A", IF(G33&gt;=80%,"MET",IF(G33&gt;=50%,"PARTIAL MET","Not Met")))</f>
        <v>MET</v>
      </c>
      <c r="I33" s="423"/>
      <c r="J33" s="424"/>
      <c r="K33" s="424"/>
      <c r="L33" s="424"/>
      <c r="M33" s="424"/>
      <c r="N33" s="424"/>
      <c r="O33" s="425"/>
      <c r="P33" s="439"/>
    </row>
    <row r="34" spans="1:18" s="146" customFormat="1" ht="81.75" customHeight="1">
      <c r="A34" s="159"/>
      <c r="B34" s="160">
        <v>1</v>
      </c>
      <c r="C34" s="101" t="s">
        <v>214</v>
      </c>
      <c r="D34" s="122" t="s">
        <v>29</v>
      </c>
      <c r="E34" s="417"/>
      <c r="F34" s="418"/>
      <c r="G34" s="432"/>
      <c r="H34" s="432"/>
      <c r="I34" s="40"/>
      <c r="J34" s="435"/>
      <c r="K34" s="41"/>
      <c r="L34" s="163"/>
      <c r="M34" s="163"/>
      <c r="N34" s="163"/>
      <c r="O34" s="164" t="s">
        <v>10</v>
      </c>
      <c r="P34" s="439"/>
      <c r="Q34" s="138"/>
      <c r="R34" s="138"/>
    </row>
    <row r="35" spans="1:18" s="146" customFormat="1" ht="86.25" customHeight="1">
      <c r="A35" s="159"/>
      <c r="B35" s="160">
        <v>2</v>
      </c>
      <c r="C35" s="101" t="s">
        <v>215</v>
      </c>
      <c r="D35" s="122" t="s">
        <v>29</v>
      </c>
      <c r="E35" s="417"/>
      <c r="F35" s="418"/>
      <c r="G35" s="433"/>
      <c r="H35" s="433"/>
      <c r="I35" s="420"/>
      <c r="J35" s="436"/>
      <c r="K35" s="40"/>
      <c r="L35" s="163"/>
      <c r="M35" s="163"/>
      <c r="N35" s="163"/>
      <c r="O35" s="164" t="s">
        <v>10</v>
      </c>
      <c r="P35" s="439"/>
      <c r="Q35" s="138"/>
      <c r="R35" s="138"/>
    </row>
    <row r="36" spans="1:18" s="146" customFormat="1" ht="86.25" customHeight="1">
      <c r="A36" s="159"/>
      <c r="B36" s="160">
        <v>3</v>
      </c>
      <c r="C36" s="101" t="s">
        <v>216</v>
      </c>
      <c r="D36" s="122">
        <v>2</v>
      </c>
      <c r="E36" s="161"/>
      <c r="F36" s="162"/>
      <c r="G36" s="433"/>
      <c r="H36" s="433"/>
      <c r="I36" s="421"/>
      <c r="J36" s="436"/>
      <c r="K36" s="40"/>
      <c r="L36" s="163"/>
      <c r="M36" s="163"/>
      <c r="N36" s="163"/>
      <c r="O36" s="164" t="s">
        <v>10</v>
      </c>
      <c r="P36" s="439"/>
      <c r="Q36" s="138"/>
      <c r="R36" s="138"/>
    </row>
    <row r="37" spans="1:18" s="146" customFormat="1" ht="86.25" customHeight="1">
      <c r="A37" s="159"/>
      <c r="B37" s="160">
        <v>4</v>
      </c>
      <c r="C37" s="101" t="s">
        <v>217</v>
      </c>
      <c r="D37" s="122" t="s">
        <v>29</v>
      </c>
      <c r="E37" s="161"/>
      <c r="F37" s="162"/>
      <c r="G37" s="433"/>
      <c r="H37" s="433"/>
      <c r="I37" s="421"/>
      <c r="J37" s="436"/>
      <c r="K37" s="40"/>
      <c r="L37" s="163"/>
      <c r="M37" s="163"/>
      <c r="N37" s="163"/>
      <c r="O37" s="164"/>
      <c r="P37" s="439"/>
      <c r="Q37" s="138"/>
      <c r="R37" s="138"/>
    </row>
    <row r="38" spans="1:18" s="146" customFormat="1" ht="86.25" customHeight="1">
      <c r="A38" s="159"/>
      <c r="B38" s="160">
        <v>5</v>
      </c>
      <c r="C38" s="101" t="s">
        <v>218</v>
      </c>
      <c r="D38" s="122" t="s">
        <v>29</v>
      </c>
      <c r="E38" s="161"/>
      <c r="F38" s="162"/>
      <c r="G38" s="433"/>
      <c r="H38" s="433"/>
      <c r="I38" s="421"/>
      <c r="J38" s="436"/>
      <c r="K38" s="40"/>
      <c r="L38" s="163"/>
      <c r="M38" s="163"/>
      <c r="N38" s="163"/>
      <c r="O38" s="164"/>
      <c r="P38" s="439"/>
      <c r="Q38" s="138"/>
      <c r="R38" s="138"/>
    </row>
    <row r="39" spans="1:18" s="151" customFormat="1" ht="90" customHeight="1">
      <c r="A39" s="159"/>
      <c r="B39" s="156" t="s">
        <v>88</v>
      </c>
      <c r="C39" s="35" t="s">
        <v>219</v>
      </c>
      <c r="D39" s="36"/>
      <c r="E39" s="36"/>
      <c r="F39" s="44"/>
      <c r="G39" s="157">
        <f>IF(COUNT(D40:D44)=0,"N/A",SUM(D40:D44)/(COUNT(D40:D44)*2))</f>
        <v>0.5</v>
      </c>
      <c r="H39" s="158" t="str">
        <f>IF(G39="N/A","N/A", IF(G39&gt;=80%,"MET",IF(G39&gt;=50%,"PARTIAL MET","Not Met")))</f>
        <v>PARTIAL MET</v>
      </c>
      <c r="I39" s="423"/>
      <c r="J39" s="424"/>
      <c r="K39" s="424"/>
      <c r="L39" s="424"/>
      <c r="M39" s="424"/>
      <c r="N39" s="424"/>
      <c r="O39" s="425"/>
      <c r="P39" s="439"/>
    </row>
    <row r="40" spans="1:18" s="146" customFormat="1" ht="78.75" customHeight="1">
      <c r="A40" s="159"/>
      <c r="B40" s="40">
        <v>1</v>
      </c>
      <c r="C40" s="101" t="s">
        <v>220</v>
      </c>
      <c r="D40" s="122">
        <v>1</v>
      </c>
      <c r="E40" s="417"/>
      <c r="F40" s="418"/>
      <c r="G40" s="432"/>
      <c r="H40" s="432"/>
      <c r="I40" s="426"/>
      <c r="J40" s="427"/>
      <c r="K40" s="40"/>
      <c r="L40" s="163"/>
      <c r="M40" s="163"/>
      <c r="N40" s="163"/>
      <c r="O40" s="164" t="s">
        <v>10</v>
      </c>
      <c r="P40" s="439"/>
      <c r="Q40" s="138"/>
      <c r="R40" s="138"/>
    </row>
    <row r="41" spans="1:18" ht="75.75" customHeight="1">
      <c r="A41" s="159"/>
      <c r="B41" s="40">
        <v>2</v>
      </c>
      <c r="C41" s="101" t="s">
        <v>221</v>
      </c>
      <c r="D41" s="122" t="s">
        <v>29</v>
      </c>
      <c r="E41" s="417"/>
      <c r="F41" s="418"/>
      <c r="G41" s="433"/>
      <c r="H41" s="433"/>
      <c r="I41" s="428"/>
      <c r="J41" s="429"/>
      <c r="K41" s="40"/>
      <c r="L41" s="163"/>
      <c r="M41" s="163"/>
      <c r="N41" s="163"/>
      <c r="O41" s="164" t="s">
        <v>10</v>
      </c>
      <c r="P41" s="439"/>
    </row>
    <row r="42" spans="1:18" ht="75.75" customHeight="1">
      <c r="A42" s="159"/>
      <c r="B42" s="40">
        <v>3</v>
      </c>
      <c r="C42" s="101" t="s">
        <v>222</v>
      </c>
      <c r="D42" s="122" t="s">
        <v>29</v>
      </c>
      <c r="E42" s="417"/>
      <c r="F42" s="418"/>
      <c r="G42" s="433"/>
      <c r="H42" s="433"/>
      <c r="I42" s="428"/>
      <c r="J42" s="429"/>
      <c r="K42" s="167"/>
      <c r="L42" s="163"/>
      <c r="M42" s="163"/>
      <c r="N42" s="163"/>
      <c r="O42" s="164" t="s">
        <v>10</v>
      </c>
      <c r="P42" s="439"/>
    </row>
    <row r="43" spans="1:18" ht="75.75" customHeight="1">
      <c r="A43" s="159"/>
      <c r="B43" s="40">
        <v>4</v>
      </c>
      <c r="C43" s="101" t="s">
        <v>223</v>
      </c>
      <c r="D43" s="122"/>
      <c r="E43" s="161"/>
      <c r="F43" s="162"/>
      <c r="G43" s="433"/>
      <c r="H43" s="433"/>
      <c r="I43" s="428"/>
      <c r="J43" s="429"/>
      <c r="K43" s="167"/>
      <c r="L43" s="163"/>
      <c r="M43" s="163"/>
      <c r="N43" s="163"/>
      <c r="O43" s="164"/>
      <c r="P43" s="439"/>
    </row>
    <row r="44" spans="1:18" ht="75.75" customHeight="1">
      <c r="A44" s="159"/>
      <c r="B44" s="40">
        <v>5</v>
      </c>
      <c r="C44" s="101" t="s">
        <v>224</v>
      </c>
      <c r="D44" s="122" t="s">
        <v>29</v>
      </c>
      <c r="E44" s="417"/>
      <c r="F44" s="418"/>
      <c r="G44" s="433"/>
      <c r="H44" s="433"/>
      <c r="I44" s="430"/>
      <c r="J44" s="431"/>
      <c r="K44" s="167"/>
      <c r="L44" s="163"/>
      <c r="M44" s="163"/>
      <c r="N44" s="163"/>
      <c r="O44" s="164" t="s">
        <v>10</v>
      </c>
      <c r="P44" s="439"/>
    </row>
    <row r="45" spans="1:18" s="151" customFormat="1" ht="82.5" customHeight="1">
      <c r="A45" s="159"/>
      <c r="B45" s="156" t="s">
        <v>89</v>
      </c>
      <c r="C45" s="35" t="s">
        <v>225</v>
      </c>
      <c r="D45" s="36"/>
      <c r="E45" s="36"/>
      <c r="F45" s="44"/>
      <c r="G45" s="157" t="str">
        <f>IF(COUNT(D46:D49)=0,"N/A",SUM(D46:D49)/(COUNT(D46:D49)*2))</f>
        <v>N/A</v>
      </c>
      <c r="H45" s="158" t="str">
        <f>IF(G45="N/A","N/A", IF(G45&gt;=80%,"MET",IF(G45&gt;=50%,"PARTIAL MET","Not Met")))</f>
        <v>N/A</v>
      </c>
      <c r="I45" s="423"/>
      <c r="J45" s="424"/>
      <c r="K45" s="424"/>
      <c r="L45" s="424"/>
      <c r="M45" s="424"/>
      <c r="N45" s="424"/>
      <c r="O45" s="425"/>
      <c r="P45" s="439"/>
    </row>
    <row r="46" spans="1:18" ht="89.25" customHeight="1">
      <c r="A46" s="159"/>
      <c r="B46" s="40">
        <v>1</v>
      </c>
      <c r="C46" s="101" t="s">
        <v>226</v>
      </c>
      <c r="D46" s="122" t="s">
        <v>29</v>
      </c>
      <c r="E46" s="417"/>
      <c r="F46" s="418"/>
      <c r="G46" s="432"/>
      <c r="H46" s="432"/>
      <c r="I46" s="167"/>
      <c r="J46" s="166"/>
      <c r="K46" s="420"/>
      <c r="L46" s="163"/>
      <c r="M46" s="163"/>
      <c r="N46" s="163"/>
      <c r="O46" s="164" t="s">
        <v>10</v>
      </c>
      <c r="P46" s="439"/>
    </row>
    <row r="47" spans="1:18" ht="77.25" customHeight="1">
      <c r="A47" s="159"/>
      <c r="B47" s="40">
        <v>2</v>
      </c>
      <c r="C47" s="101" t="s">
        <v>227</v>
      </c>
      <c r="D47" s="122" t="s">
        <v>29</v>
      </c>
      <c r="E47" s="417"/>
      <c r="F47" s="418"/>
      <c r="G47" s="433"/>
      <c r="H47" s="433"/>
      <c r="I47" s="420"/>
      <c r="J47" s="167"/>
      <c r="K47" s="422"/>
      <c r="L47" s="163"/>
      <c r="M47" s="163"/>
      <c r="N47" s="163"/>
      <c r="O47" s="164" t="s">
        <v>10</v>
      </c>
      <c r="P47" s="439"/>
    </row>
    <row r="48" spans="1:18" ht="77.25" customHeight="1">
      <c r="A48" s="159"/>
      <c r="B48" s="40">
        <v>3</v>
      </c>
      <c r="C48" s="101" t="s">
        <v>228</v>
      </c>
      <c r="D48" s="122" t="s">
        <v>29</v>
      </c>
      <c r="E48" s="161"/>
      <c r="F48" s="162"/>
      <c r="G48" s="433"/>
      <c r="H48" s="433"/>
      <c r="I48" s="421"/>
      <c r="J48" s="252"/>
      <c r="K48" s="165"/>
      <c r="L48" s="163"/>
      <c r="M48" s="163"/>
      <c r="N48" s="163"/>
      <c r="O48" s="164"/>
      <c r="P48" s="439"/>
    </row>
    <row r="49" spans="1:16" ht="86.25" customHeight="1">
      <c r="A49" s="159"/>
      <c r="B49" s="40">
        <v>4</v>
      </c>
      <c r="C49" s="101" t="s">
        <v>229</v>
      </c>
      <c r="D49" s="122" t="s">
        <v>29</v>
      </c>
      <c r="E49" s="417"/>
      <c r="F49" s="418"/>
      <c r="G49" s="433"/>
      <c r="H49" s="433"/>
      <c r="I49" s="422"/>
      <c r="J49" s="186"/>
      <c r="K49" s="167"/>
      <c r="L49" s="163"/>
      <c r="M49" s="163"/>
      <c r="N49" s="163"/>
      <c r="O49" s="164" t="s">
        <v>10</v>
      </c>
      <c r="P49" s="439"/>
    </row>
    <row r="50" spans="1:16" s="151" customFormat="1" ht="82.5" customHeight="1">
      <c r="A50" s="159"/>
      <c r="B50" s="156" t="s">
        <v>90</v>
      </c>
      <c r="C50" s="35" t="s">
        <v>230</v>
      </c>
      <c r="D50" s="36"/>
      <c r="E50" s="36"/>
      <c r="F50" s="44"/>
      <c r="G50" s="157" t="str">
        <f>IF(COUNT(D51:D55)=0,"N/A",SUM(D51:D55)/(COUNT(D51:D55)*2))</f>
        <v>N/A</v>
      </c>
      <c r="H50" s="158" t="str">
        <f>IF(G50="N/A","N/A", IF(G50&gt;=80%,"MET",IF(G50&gt;=50%,"PARTIAL MET","Not Met")))</f>
        <v>N/A</v>
      </c>
      <c r="I50" s="423"/>
      <c r="J50" s="424"/>
      <c r="K50" s="424"/>
      <c r="L50" s="424"/>
      <c r="M50" s="424"/>
      <c r="N50" s="424"/>
      <c r="O50" s="425"/>
      <c r="P50" s="439"/>
    </row>
    <row r="51" spans="1:16" ht="84.75" customHeight="1">
      <c r="A51" s="159"/>
      <c r="B51" s="40">
        <v>1</v>
      </c>
      <c r="C51" s="101" t="s">
        <v>231</v>
      </c>
      <c r="D51" s="122" t="s">
        <v>29</v>
      </c>
      <c r="E51" s="417"/>
      <c r="F51" s="418"/>
      <c r="G51" s="432"/>
      <c r="H51" s="432"/>
      <c r="I51" s="167"/>
      <c r="J51" s="420"/>
      <c r="K51" s="420"/>
      <c r="L51" s="163"/>
      <c r="M51" s="163"/>
      <c r="N51" s="163"/>
      <c r="O51" s="164" t="s">
        <v>10</v>
      </c>
      <c r="P51" s="439"/>
    </row>
    <row r="52" spans="1:16" ht="79.5" customHeight="1">
      <c r="A52" s="159"/>
      <c r="B52" s="40">
        <v>2</v>
      </c>
      <c r="C52" s="101" t="s">
        <v>232</v>
      </c>
      <c r="D52" s="122" t="s">
        <v>29</v>
      </c>
      <c r="E52" s="417"/>
      <c r="F52" s="418"/>
      <c r="G52" s="433"/>
      <c r="H52" s="433"/>
      <c r="I52" s="167"/>
      <c r="J52" s="422"/>
      <c r="K52" s="421"/>
      <c r="L52" s="163"/>
      <c r="M52" s="163"/>
      <c r="N52" s="163"/>
      <c r="O52" s="164" t="s">
        <v>10</v>
      </c>
      <c r="P52" s="439"/>
    </row>
    <row r="53" spans="1:16" ht="79.5" customHeight="1">
      <c r="A53" s="159"/>
      <c r="B53" s="40">
        <v>3</v>
      </c>
      <c r="C53" s="101" t="s">
        <v>233</v>
      </c>
      <c r="D53" s="122" t="s">
        <v>29</v>
      </c>
      <c r="E53" s="161"/>
      <c r="F53" s="162"/>
      <c r="G53" s="433"/>
      <c r="H53" s="433"/>
      <c r="I53" s="167"/>
      <c r="J53" s="165"/>
      <c r="K53" s="421"/>
      <c r="L53" s="163"/>
      <c r="M53" s="163"/>
      <c r="N53" s="163"/>
      <c r="O53" s="164"/>
      <c r="P53" s="439"/>
    </row>
    <row r="54" spans="1:16" ht="79.5" customHeight="1">
      <c r="A54" s="159"/>
      <c r="B54" s="40">
        <v>4</v>
      </c>
      <c r="C54" s="101"/>
      <c r="D54" s="122"/>
      <c r="E54" s="315"/>
      <c r="F54" s="316"/>
      <c r="G54" s="433"/>
      <c r="H54" s="433"/>
      <c r="I54" s="167"/>
      <c r="J54" s="318"/>
      <c r="K54" s="421"/>
      <c r="L54" s="163"/>
      <c r="M54" s="163"/>
      <c r="N54" s="163"/>
      <c r="O54" s="164"/>
      <c r="P54" s="439"/>
    </row>
    <row r="55" spans="1:16" ht="79.5" customHeight="1">
      <c r="A55" s="159"/>
      <c r="B55" s="40">
        <v>5</v>
      </c>
      <c r="C55" s="101" t="s">
        <v>234</v>
      </c>
      <c r="D55" s="122" t="s">
        <v>29</v>
      </c>
      <c r="E55" s="161"/>
      <c r="F55" s="162"/>
      <c r="G55" s="433"/>
      <c r="H55" s="433"/>
      <c r="I55" s="167"/>
      <c r="J55" s="165"/>
      <c r="K55" s="421"/>
      <c r="L55" s="163"/>
      <c r="M55" s="163"/>
      <c r="N55" s="163"/>
      <c r="O55" s="164" t="s">
        <v>10</v>
      </c>
      <c r="P55" s="439"/>
    </row>
    <row r="56" spans="1:16" s="151" customFormat="1" ht="82.5" customHeight="1">
      <c r="A56" s="159"/>
      <c r="B56" s="156" t="s">
        <v>91</v>
      </c>
      <c r="C56" s="35" t="s">
        <v>235</v>
      </c>
      <c r="D56" s="36"/>
      <c r="E56" s="36"/>
      <c r="F56" s="44"/>
      <c r="G56" s="157">
        <f>IF(COUNT(D57:D62)=0,"N/A",SUM(D57:D62)/(COUNT(D57:D62)*2))</f>
        <v>0.75</v>
      </c>
      <c r="H56" s="158" t="str">
        <f>IF(G56="N/A","N/A", IF(G56&gt;=80%,"MET",IF(G56&gt;=50%,"PARTIAL MET","Not Met")))</f>
        <v>PARTIAL MET</v>
      </c>
      <c r="I56" s="423"/>
      <c r="J56" s="424"/>
      <c r="K56" s="424"/>
      <c r="L56" s="424"/>
      <c r="M56" s="424"/>
      <c r="N56" s="424"/>
      <c r="O56" s="425"/>
      <c r="P56" s="439"/>
    </row>
    <row r="57" spans="1:16" ht="89.25" customHeight="1">
      <c r="A57" s="159"/>
      <c r="B57" s="40">
        <v>1</v>
      </c>
      <c r="C57" s="101" t="s">
        <v>236</v>
      </c>
      <c r="D57" s="122" t="s">
        <v>29</v>
      </c>
      <c r="E57" s="417"/>
      <c r="F57" s="418"/>
      <c r="G57" s="432"/>
      <c r="H57" s="432"/>
      <c r="I57" s="167"/>
      <c r="J57" s="166"/>
      <c r="K57" s="420"/>
      <c r="L57" s="163"/>
      <c r="M57" s="163"/>
      <c r="N57" s="163"/>
      <c r="O57" s="164" t="s">
        <v>10</v>
      </c>
      <c r="P57" s="439"/>
    </row>
    <row r="58" spans="1:16" ht="81.75" customHeight="1">
      <c r="A58" s="159"/>
      <c r="B58" s="40">
        <v>2</v>
      </c>
      <c r="C58" s="101" t="s">
        <v>237</v>
      </c>
      <c r="D58" s="122" t="s">
        <v>29</v>
      </c>
      <c r="E58" s="417"/>
      <c r="F58" s="418"/>
      <c r="G58" s="433"/>
      <c r="H58" s="433"/>
      <c r="I58" s="166"/>
      <c r="J58" s="167"/>
      <c r="K58" s="421"/>
      <c r="L58" s="163"/>
      <c r="M58" s="163"/>
      <c r="N58" s="163"/>
      <c r="O58" s="164" t="s">
        <v>10</v>
      </c>
      <c r="P58" s="439"/>
    </row>
    <row r="59" spans="1:16" ht="88.5" customHeight="1">
      <c r="A59" s="159"/>
      <c r="B59" s="40">
        <v>3</v>
      </c>
      <c r="C59" s="101" t="s">
        <v>238</v>
      </c>
      <c r="D59" s="122">
        <v>1</v>
      </c>
      <c r="E59" s="417"/>
      <c r="F59" s="418"/>
      <c r="G59" s="433"/>
      <c r="H59" s="433"/>
      <c r="I59" s="167"/>
      <c r="J59" s="420"/>
      <c r="K59" s="421"/>
      <c r="L59" s="163"/>
      <c r="M59" s="163"/>
      <c r="N59" s="163"/>
      <c r="O59" s="164" t="s">
        <v>10</v>
      </c>
      <c r="P59" s="439"/>
    </row>
    <row r="60" spans="1:16" ht="81" customHeight="1">
      <c r="A60" s="159"/>
      <c r="B60" s="40">
        <v>4</v>
      </c>
      <c r="C60" s="101" t="s">
        <v>239</v>
      </c>
      <c r="D60" s="122" t="s">
        <v>29</v>
      </c>
      <c r="E60" s="417"/>
      <c r="F60" s="418"/>
      <c r="G60" s="433"/>
      <c r="H60" s="433"/>
      <c r="I60" s="167"/>
      <c r="J60" s="422"/>
      <c r="K60" s="422"/>
      <c r="L60" s="163"/>
      <c r="M60" s="163"/>
      <c r="N60" s="163"/>
      <c r="O60" s="164" t="s">
        <v>10</v>
      </c>
      <c r="P60" s="439"/>
    </row>
    <row r="61" spans="1:16" ht="81" customHeight="1">
      <c r="A61" s="159"/>
      <c r="B61" s="40">
        <v>5</v>
      </c>
      <c r="C61" s="101"/>
      <c r="D61" s="122"/>
      <c r="E61" s="315"/>
      <c r="F61" s="316"/>
      <c r="G61" s="433"/>
      <c r="H61" s="433"/>
      <c r="I61" s="167"/>
      <c r="J61" s="318"/>
      <c r="K61" s="318"/>
      <c r="L61" s="163"/>
      <c r="M61" s="163"/>
      <c r="N61" s="163"/>
      <c r="O61" s="164"/>
      <c r="P61" s="439"/>
    </row>
    <row r="62" spans="1:16" ht="93" customHeight="1">
      <c r="A62" s="159"/>
      <c r="B62" s="40">
        <v>6</v>
      </c>
      <c r="C62" s="101" t="s">
        <v>240</v>
      </c>
      <c r="D62" s="122">
        <v>2</v>
      </c>
      <c r="E62" s="417"/>
      <c r="F62" s="418"/>
      <c r="G62" s="434"/>
      <c r="H62" s="434"/>
      <c r="I62" s="40"/>
      <c r="J62" s="40"/>
      <c r="K62" s="40"/>
      <c r="L62" s="163"/>
      <c r="M62" s="163"/>
      <c r="N62" s="163"/>
      <c r="O62" s="164" t="s">
        <v>10</v>
      </c>
      <c r="P62" s="439"/>
    </row>
    <row r="63" spans="1:16" ht="63" customHeight="1">
      <c r="E63" s="169"/>
      <c r="G63" s="419" t="s">
        <v>34</v>
      </c>
      <c r="H63" s="419"/>
      <c r="P63" s="138"/>
    </row>
    <row r="64" spans="1:16" ht="68.25" customHeight="1">
      <c r="E64" s="169"/>
      <c r="G64" s="415">
        <f>AVERAGE(G12:G62)</f>
        <v>0.65</v>
      </c>
      <c r="H64" s="416"/>
      <c r="P64" s="138"/>
    </row>
    <row r="65" spans="5:16" ht="70.5" customHeight="1">
      <c r="E65" s="169"/>
      <c r="G65" s="169"/>
      <c r="H65" s="169"/>
      <c r="P65" s="138"/>
    </row>
    <row r="66" spans="5:16">
      <c r="E66" s="169"/>
      <c r="G66" s="169"/>
      <c r="H66" s="169"/>
      <c r="P66" s="138"/>
    </row>
    <row r="67" spans="5:16">
      <c r="E67" s="169"/>
      <c r="G67" s="169"/>
      <c r="H67" s="169"/>
      <c r="P67" s="138"/>
    </row>
    <row r="68" spans="5:16">
      <c r="E68" s="169"/>
      <c r="G68" s="169"/>
      <c r="H68" s="169"/>
      <c r="P68" s="138"/>
    </row>
    <row r="69" spans="5:16">
      <c r="E69" s="169"/>
      <c r="G69" s="169"/>
      <c r="H69" s="169"/>
      <c r="P69" s="138"/>
    </row>
    <row r="70" spans="5:16">
      <c r="E70" s="169"/>
      <c r="G70" s="169"/>
      <c r="H70" s="169"/>
      <c r="P70" s="138"/>
    </row>
    <row r="71" spans="5:16">
      <c r="E71" s="169"/>
      <c r="G71" s="169"/>
      <c r="H71" s="169"/>
      <c r="P71" s="138"/>
    </row>
    <row r="72" spans="5:16">
      <c r="E72" s="169"/>
      <c r="G72" s="169"/>
      <c r="H72" s="169"/>
      <c r="P72" s="138"/>
    </row>
    <row r="73" spans="5:16">
      <c r="E73" s="169"/>
      <c r="G73" s="169"/>
      <c r="H73" s="169"/>
      <c r="P73" s="138"/>
    </row>
    <row r="74" spans="5:16">
      <c r="E74" s="169"/>
      <c r="G74" s="169"/>
      <c r="H74" s="169"/>
      <c r="P74" s="138"/>
    </row>
    <row r="75" spans="5:16">
      <c r="E75" s="169"/>
      <c r="G75" s="169"/>
      <c r="H75" s="169"/>
      <c r="P75" s="138"/>
    </row>
    <row r="76" spans="5:16">
      <c r="E76" s="169"/>
      <c r="G76" s="169"/>
      <c r="H76" s="169"/>
      <c r="P76" s="138"/>
    </row>
    <row r="77" spans="5:16">
      <c r="E77" s="169"/>
      <c r="G77" s="169"/>
      <c r="H77" s="169"/>
      <c r="P77" s="138"/>
    </row>
    <row r="78" spans="5:16">
      <c r="E78" s="169"/>
      <c r="G78" s="169"/>
      <c r="H78" s="169"/>
      <c r="P78" s="138"/>
    </row>
    <row r="79" spans="5:16">
      <c r="E79" s="169"/>
      <c r="G79" s="169"/>
      <c r="H79" s="169"/>
      <c r="P79" s="138"/>
    </row>
    <row r="80" spans="5:16">
      <c r="E80" s="169"/>
      <c r="G80" s="169"/>
      <c r="H80" s="169"/>
      <c r="P80" s="138"/>
    </row>
    <row r="81" spans="5:16">
      <c r="E81" s="169"/>
      <c r="G81" s="169"/>
      <c r="H81" s="169"/>
      <c r="P81" s="138"/>
    </row>
    <row r="82" spans="5:16">
      <c r="E82" s="169"/>
      <c r="G82" s="169"/>
      <c r="H82" s="169"/>
      <c r="P82" s="138"/>
    </row>
    <row r="83" spans="5:16">
      <c r="E83" s="169"/>
      <c r="G83" s="169"/>
      <c r="H83" s="169"/>
      <c r="P83" s="138"/>
    </row>
    <row r="84" spans="5:16">
      <c r="E84" s="169"/>
      <c r="G84" s="169"/>
      <c r="H84" s="169"/>
      <c r="P84" s="138"/>
    </row>
    <row r="85" spans="5:16">
      <c r="E85" s="169"/>
      <c r="G85" s="169"/>
      <c r="H85" s="169"/>
      <c r="P85" s="138"/>
    </row>
    <row r="86" spans="5:16">
      <c r="E86" s="169"/>
      <c r="G86" s="169"/>
      <c r="H86" s="169"/>
      <c r="P86" s="138"/>
    </row>
    <row r="87" spans="5:16">
      <c r="E87" s="169"/>
      <c r="G87" s="169"/>
      <c r="H87" s="169"/>
      <c r="P87" s="138"/>
    </row>
    <row r="88" spans="5:16">
      <c r="E88" s="169"/>
      <c r="G88" s="169"/>
      <c r="H88" s="169"/>
      <c r="P88" s="138"/>
    </row>
    <row r="89" spans="5:16">
      <c r="E89" s="169"/>
      <c r="G89" s="169"/>
      <c r="H89" s="169"/>
      <c r="P89" s="138"/>
    </row>
    <row r="90" spans="5:16">
      <c r="E90" s="169"/>
      <c r="G90" s="169"/>
      <c r="H90" s="169"/>
      <c r="P90" s="138"/>
    </row>
    <row r="91" spans="5:16">
      <c r="E91" s="169"/>
      <c r="G91" s="169"/>
      <c r="H91" s="169"/>
      <c r="P91" s="138"/>
    </row>
    <row r="92" spans="5:16">
      <c r="E92" s="169"/>
      <c r="G92" s="169"/>
      <c r="H92" s="169"/>
      <c r="P92" s="138"/>
    </row>
    <row r="93" spans="5:16">
      <c r="E93" s="169"/>
      <c r="G93" s="169"/>
      <c r="H93" s="169"/>
      <c r="P93" s="138"/>
    </row>
    <row r="94" spans="5:16">
      <c r="E94" s="169"/>
      <c r="G94" s="169"/>
      <c r="H94" s="169"/>
      <c r="P94" s="138"/>
    </row>
    <row r="95" spans="5:16">
      <c r="E95" s="169"/>
      <c r="G95" s="169"/>
      <c r="H95" s="169"/>
      <c r="P95" s="138"/>
    </row>
    <row r="96" spans="5:16">
      <c r="E96" s="169"/>
      <c r="G96" s="169"/>
      <c r="H96" s="169"/>
      <c r="P96" s="138"/>
    </row>
    <row r="97" spans="5:16">
      <c r="E97" s="169"/>
      <c r="G97" s="169"/>
      <c r="H97" s="169"/>
      <c r="P97" s="138"/>
    </row>
    <row r="98" spans="5:16">
      <c r="E98" s="169"/>
      <c r="G98" s="169"/>
      <c r="H98" s="169"/>
      <c r="P98" s="138"/>
    </row>
    <row r="99" spans="5:16">
      <c r="E99" s="169"/>
      <c r="G99" s="169"/>
      <c r="H99" s="169"/>
      <c r="P99" s="138"/>
    </row>
    <row r="100" spans="5:16">
      <c r="E100" s="169"/>
      <c r="G100" s="169"/>
      <c r="H100" s="169"/>
      <c r="P100" s="138"/>
    </row>
    <row r="101" spans="5:16">
      <c r="E101" s="169"/>
      <c r="G101" s="169"/>
      <c r="H101" s="169"/>
      <c r="P101" s="138"/>
    </row>
    <row r="102" spans="5:16">
      <c r="E102" s="169"/>
      <c r="G102" s="169"/>
      <c r="H102" s="169"/>
      <c r="P102" s="138"/>
    </row>
    <row r="103" spans="5:16">
      <c r="E103" s="169"/>
      <c r="G103" s="169"/>
      <c r="H103" s="169"/>
      <c r="P103" s="138"/>
    </row>
    <row r="104" spans="5:16">
      <c r="E104" s="169"/>
      <c r="G104" s="169"/>
      <c r="H104" s="169"/>
      <c r="P104" s="138"/>
    </row>
    <row r="105" spans="5:16">
      <c r="E105" s="169"/>
      <c r="G105" s="169"/>
      <c r="H105" s="169"/>
      <c r="P105" s="138"/>
    </row>
    <row r="106" spans="5:16">
      <c r="E106" s="169"/>
      <c r="G106" s="169"/>
      <c r="H106" s="169"/>
      <c r="P106" s="138"/>
    </row>
    <row r="107" spans="5:16">
      <c r="E107" s="169"/>
      <c r="G107" s="169"/>
      <c r="H107" s="169"/>
      <c r="P107" s="138"/>
    </row>
    <row r="108" spans="5:16">
      <c r="E108" s="169"/>
      <c r="G108" s="169"/>
      <c r="H108" s="169"/>
      <c r="P108" s="138"/>
    </row>
    <row r="109" spans="5:16">
      <c r="E109" s="169"/>
      <c r="G109" s="169"/>
      <c r="H109" s="169"/>
      <c r="P109" s="138"/>
    </row>
    <row r="110" spans="5:16">
      <c r="E110" s="169"/>
      <c r="G110" s="169"/>
      <c r="H110" s="169"/>
      <c r="P110" s="138"/>
    </row>
    <row r="111" spans="5:16">
      <c r="E111" s="169"/>
      <c r="G111" s="169"/>
      <c r="H111" s="169"/>
      <c r="P111" s="138"/>
    </row>
    <row r="112" spans="5:16">
      <c r="E112" s="169"/>
      <c r="G112" s="169"/>
      <c r="H112" s="169"/>
      <c r="P112" s="138"/>
    </row>
    <row r="113" spans="5:16">
      <c r="E113" s="169"/>
      <c r="G113" s="169"/>
      <c r="H113" s="169"/>
      <c r="P113" s="138"/>
    </row>
    <row r="114" spans="5:16">
      <c r="E114" s="169"/>
      <c r="G114" s="169"/>
      <c r="H114" s="169"/>
      <c r="P114" s="138"/>
    </row>
    <row r="115" spans="5:16">
      <c r="E115" s="169"/>
      <c r="G115" s="169"/>
      <c r="H115" s="169"/>
      <c r="P115" s="138"/>
    </row>
    <row r="116" spans="5:16">
      <c r="E116" s="169"/>
      <c r="G116" s="169"/>
      <c r="H116" s="169"/>
      <c r="P116" s="138"/>
    </row>
    <row r="117" spans="5:16">
      <c r="E117" s="169"/>
      <c r="G117" s="169"/>
      <c r="H117" s="169"/>
      <c r="P117" s="138"/>
    </row>
    <row r="118" spans="5:16">
      <c r="E118" s="169"/>
      <c r="G118" s="169"/>
      <c r="H118" s="169"/>
      <c r="P118" s="138"/>
    </row>
    <row r="119" spans="5:16">
      <c r="E119" s="169"/>
      <c r="G119" s="169"/>
      <c r="H119" s="169"/>
      <c r="P119" s="138"/>
    </row>
    <row r="120" spans="5:16">
      <c r="E120" s="169"/>
      <c r="G120" s="169"/>
      <c r="H120" s="169"/>
      <c r="P120" s="138"/>
    </row>
    <row r="121" spans="5:16">
      <c r="E121" s="169"/>
      <c r="G121" s="169"/>
      <c r="H121" s="169"/>
      <c r="P121" s="138"/>
    </row>
    <row r="122" spans="5:16">
      <c r="E122" s="169"/>
      <c r="G122" s="169"/>
      <c r="H122" s="169"/>
      <c r="P122" s="138"/>
    </row>
    <row r="123" spans="5:16">
      <c r="E123" s="169"/>
      <c r="G123" s="169"/>
      <c r="H123" s="169"/>
      <c r="P123" s="138"/>
    </row>
    <row r="124" spans="5:16">
      <c r="E124" s="169"/>
      <c r="G124" s="169"/>
      <c r="H124" s="169"/>
      <c r="P124" s="138"/>
    </row>
    <row r="125" spans="5:16">
      <c r="E125" s="169"/>
      <c r="G125" s="169"/>
      <c r="H125" s="169"/>
      <c r="P125" s="138"/>
    </row>
    <row r="126" spans="5:16">
      <c r="E126" s="169"/>
      <c r="G126" s="169"/>
      <c r="H126" s="169"/>
      <c r="P126" s="138"/>
    </row>
    <row r="127" spans="5:16">
      <c r="E127" s="169"/>
      <c r="G127" s="169"/>
      <c r="H127" s="169"/>
      <c r="P127" s="138"/>
    </row>
    <row r="128" spans="5:16">
      <c r="E128" s="169"/>
      <c r="G128" s="169"/>
      <c r="H128" s="169"/>
      <c r="P128" s="138"/>
    </row>
    <row r="129" spans="5:16">
      <c r="E129" s="169"/>
      <c r="G129" s="169"/>
      <c r="H129" s="169"/>
      <c r="P129" s="138"/>
    </row>
    <row r="130" spans="5:16">
      <c r="E130" s="169"/>
      <c r="G130" s="169"/>
      <c r="H130" s="169"/>
      <c r="P130" s="138"/>
    </row>
    <row r="131" spans="5:16">
      <c r="E131" s="169"/>
      <c r="G131" s="169"/>
      <c r="H131" s="169"/>
      <c r="P131" s="138"/>
    </row>
    <row r="132" spans="5:16">
      <c r="E132" s="169"/>
      <c r="G132" s="169"/>
      <c r="H132" s="169"/>
      <c r="P132" s="138"/>
    </row>
    <row r="133" spans="5:16">
      <c r="E133" s="169"/>
      <c r="G133" s="169"/>
      <c r="H133" s="169"/>
      <c r="P133" s="138"/>
    </row>
    <row r="134" spans="5:16">
      <c r="E134" s="169"/>
      <c r="G134" s="169"/>
      <c r="H134" s="169"/>
      <c r="P134" s="138"/>
    </row>
    <row r="135" spans="5:16">
      <c r="E135" s="169"/>
      <c r="G135" s="169"/>
      <c r="H135" s="169"/>
      <c r="P135" s="138"/>
    </row>
    <row r="136" spans="5:16">
      <c r="E136" s="169"/>
      <c r="G136" s="169"/>
      <c r="H136" s="169"/>
      <c r="P136" s="138"/>
    </row>
    <row r="137" spans="5:16">
      <c r="E137" s="169"/>
      <c r="G137" s="169"/>
      <c r="H137" s="169"/>
      <c r="P137" s="138"/>
    </row>
    <row r="138" spans="5:16">
      <c r="E138" s="169"/>
      <c r="G138" s="169"/>
      <c r="H138" s="169"/>
      <c r="P138" s="138"/>
    </row>
    <row r="139" spans="5:16">
      <c r="E139" s="169"/>
      <c r="G139" s="169"/>
      <c r="H139" s="169"/>
      <c r="P139" s="138"/>
    </row>
    <row r="140" spans="5:16">
      <c r="E140" s="169"/>
      <c r="G140" s="169"/>
      <c r="H140" s="169"/>
      <c r="P140" s="138"/>
    </row>
    <row r="141" spans="5:16">
      <c r="E141" s="169"/>
      <c r="G141" s="169"/>
      <c r="H141" s="169"/>
      <c r="P141" s="138"/>
    </row>
    <row r="142" spans="5:16">
      <c r="E142" s="169"/>
      <c r="G142" s="169"/>
      <c r="H142" s="169"/>
      <c r="P142" s="138"/>
    </row>
    <row r="143" spans="5:16">
      <c r="E143" s="169"/>
      <c r="G143" s="169"/>
      <c r="H143" s="169"/>
      <c r="P143" s="138"/>
    </row>
    <row r="144" spans="5:16">
      <c r="E144" s="169"/>
      <c r="G144" s="169"/>
      <c r="H144" s="169"/>
      <c r="P144" s="138"/>
    </row>
    <row r="145" spans="5:16">
      <c r="E145" s="169"/>
      <c r="G145" s="169"/>
      <c r="H145" s="169"/>
      <c r="P145" s="138"/>
    </row>
    <row r="146" spans="5:16">
      <c r="E146" s="169"/>
      <c r="G146" s="169"/>
      <c r="H146" s="169"/>
      <c r="P146" s="138"/>
    </row>
    <row r="147" spans="5:16">
      <c r="E147" s="169"/>
      <c r="G147" s="169"/>
      <c r="H147" s="169"/>
      <c r="P147" s="138"/>
    </row>
    <row r="148" spans="5:16">
      <c r="E148" s="169"/>
      <c r="G148" s="169"/>
      <c r="H148" s="169"/>
      <c r="P148" s="138"/>
    </row>
    <row r="149" spans="5:16">
      <c r="E149" s="169"/>
      <c r="G149" s="169"/>
      <c r="H149" s="169"/>
      <c r="P149" s="138"/>
    </row>
    <row r="150" spans="5:16">
      <c r="E150" s="169"/>
      <c r="G150" s="169"/>
      <c r="H150" s="169"/>
      <c r="P150" s="138"/>
    </row>
    <row r="151" spans="5:16">
      <c r="E151" s="169"/>
      <c r="G151" s="169"/>
      <c r="H151" s="169"/>
      <c r="P151" s="138"/>
    </row>
    <row r="152" spans="5:16">
      <c r="E152" s="169"/>
      <c r="G152" s="169"/>
      <c r="H152" s="169"/>
      <c r="P152" s="138"/>
    </row>
    <row r="153" spans="5:16">
      <c r="E153" s="169"/>
      <c r="G153" s="169"/>
      <c r="H153" s="169"/>
      <c r="P153" s="138"/>
    </row>
    <row r="154" spans="5:16">
      <c r="E154" s="169"/>
      <c r="G154" s="169"/>
      <c r="H154" s="169"/>
      <c r="P154" s="138"/>
    </row>
    <row r="155" spans="5:16">
      <c r="E155" s="169"/>
      <c r="G155" s="169"/>
      <c r="H155" s="169"/>
      <c r="P155" s="138"/>
    </row>
    <row r="156" spans="5:16">
      <c r="E156" s="169"/>
      <c r="G156" s="169"/>
      <c r="H156" s="169"/>
      <c r="P156" s="138"/>
    </row>
    <row r="157" spans="5:16">
      <c r="E157" s="169"/>
      <c r="G157" s="169"/>
      <c r="H157" s="169"/>
      <c r="P157" s="138"/>
    </row>
    <row r="158" spans="5:16">
      <c r="E158" s="169"/>
      <c r="G158" s="169"/>
      <c r="H158" s="169"/>
      <c r="P158" s="138"/>
    </row>
    <row r="159" spans="5:16">
      <c r="E159" s="169"/>
      <c r="G159" s="169"/>
      <c r="H159" s="169"/>
      <c r="P159" s="138"/>
    </row>
    <row r="160" spans="5:16">
      <c r="E160" s="169"/>
      <c r="G160" s="169"/>
      <c r="H160" s="169"/>
      <c r="P160" s="138"/>
    </row>
    <row r="161" spans="5:16">
      <c r="E161" s="169"/>
      <c r="G161" s="169"/>
      <c r="H161" s="169"/>
      <c r="P161" s="138"/>
    </row>
    <row r="162" spans="5:16">
      <c r="E162" s="169"/>
      <c r="G162" s="169"/>
      <c r="H162" s="169"/>
      <c r="P162" s="138"/>
    </row>
    <row r="163" spans="5:16">
      <c r="E163" s="169"/>
      <c r="G163" s="169"/>
      <c r="H163" s="169"/>
      <c r="P163" s="138"/>
    </row>
    <row r="164" spans="5:16">
      <c r="E164" s="169"/>
      <c r="G164" s="169"/>
      <c r="H164" s="169"/>
      <c r="P164" s="138"/>
    </row>
    <row r="165" spans="5:16">
      <c r="E165" s="169"/>
      <c r="G165" s="169"/>
      <c r="H165" s="169"/>
      <c r="P165" s="138"/>
    </row>
    <row r="166" spans="5:16">
      <c r="E166" s="169"/>
      <c r="G166" s="169"/>
      <c r="H166" s="169"/>
      <c r="P166" s="138"/>
    </row>
    <row r="167" spans="5:16">
      <c r="E167" s="169"/>
      <c r="G167" s="169"/>
      <c r="H167" s="169"/>
      <c r="P167" s="138"/>
    </row>
    <row r="168" spans="5:16">
      <c r="E168" s="169"/>
      <c r="G168" s="169"/>
      <c r="H168" s="169"/>
    </row>
    <row r="169" spans="5:16">
      <c r="E169" s="169"/>
      <c r="G169" s="169"/>
      <c r="H169" s="169"/>
    </row>
    <row r="170" spans="5:16">
      <c r="E170" s="169"/>
      <c r="G170" s="169"/>
      <c r="H170" s="169"/>
    </row>
    <row r="171" spans="5:16">
      <c r="E171" s="169"/>
      <c r="G171" s="169"/>
      <c r="H171" s="169"/>
    </row>
    <row r="172" spans="5:16">
      <c r="E172" s="169"/>
      <c r="G172" s="169"/>
      <c r="H172" s="169"/>
    </row>
    <row r="173" spans="5:16">
      <c r="E173" s="169"/>
      <c r="G173" s="169"/>
      <c r="H173" s="169"/>
    </row>
    <row r="174" spans="5:16">
      <c r="E174" s="169"/>
      <c r="G174" s="169"/>
      <c r="H174" s="169"/>
    </row>
    <row r="175" spans="5:16">
      <c r="E175" s="169"/>
      <c r="G175" s="169"/>
      <c r="H175" s="169"/>
    </row>
    <row r="176" spans="5:16">
      <c r="E176" s="169"/>
      <c r="G176" s="169"/>
      <c r="H176" s="169"/>
    </row>
    <row r="177" spans="5:7">
      <c r="E177" s="169"/>
      <c r="G177" s="169"/>
    </row>
    <row r="178" spans="5:7">
      <c r="E178" s="169"/>
    </row>
    <row r="179" spans="5:7">
      <c r="E179" s="169"/>
    </row>
  </sheetData>
  <sheetProtection selectLockedCells="1"/>
  <mergeCells count="97">
    <mergeCell ref="A1:P1"/>
    <mergeCell ref="A2:P2"/>
    <mergeCell ref="A3:A11"/>
    <mergeCell ref="E4:M4"/>
    <mergeCell ref="F5:G5"/>
    <mergeCell ref="H5:J5"/>
    <mergeCell ref="I10:K10"/>
    <mergeCell ref="N5:O9"/>
    <mergeCell ref="F6:G6"/>
    <mergeCell ref="H6:J6"/>
    <mergeCell ref="F7:G7"/>
    <mergeCell ref="H7:J7"/>
    <mergeCell ref="F8:G8"/>
    <mergeCell ref="B4:D9"/>
    <mergeCell ref="H8:J8"/>
    <mergeCell ref="F9:G9"/>
    <mergeCell ref="H9:J9"/>
    <mergeCell ref="B10:B11"/>
    <mergeCell ref="H10:H11"/>
    <mergeCell ref="L10:O10"/>
    <mergeCell ref="C3:N3"/>
    <mergeCell ref="P3:P11"/>
    <mergeCell ref="E17:F17"/>
    <mergeCell ref="C10:C11"/>
    <mergeCell ref="D10:D11"/>
    <mergeCell ref="E10:F11"/>
    <mergeCell ref="G10:G11"/>
    <mergeCell ref="G19:G23"/>
    <mergeCell ref="G13:G17"/>
    <mergeCell ref="E19:F19"/>
    <mergeCell ref="E14:F14"/>
    <mergeCell ref="E15:F15"/>
    <mergeCell ref="E13:F13"/>
    <mergeCell ref="I18:O18"/>
    <mergeCell ref="I24:O24"/>
    <mergeCell ref="J34:J38"/>
    <mergeCell ref="I35:I38"/>
    <mergeCell ref="K30:K32"/>
    <mergeCell ref="J27:J28"/>
    <mergeCell ref="P12:P62"/>
    <mergeCell ref="G51:G55"/>
    <mergeCell ref="H51:H55"/>
    <mergeCell ref="G46:G49"/>
    <mergeCell ref="H46:H49"/>
    <mergeCell ref="G25:G28"/>
    <mergeCell ref="G40:G44"/>
    <mergeCell ref="H13:H17"/>
    <mergeCell ref="I56:O56"/>
    <mergeCell ref="I12:O12"/>
    <mergeCell ref="I29:O29"/>
    <mergeCell ref="H25:H28"/>
    <mergeCell ref="G34:G38"/>
    <mergeCell ref="H34:H38"/>
    <mergeCell ref="H30:H32"/>
    <mergeCell ref="E58:F58"/>
    <mergeCell ref="E59:F59"/>
    <mergeCell ref="E62:F62"/>
    <mergeCell ref="G57:G62"/>
    <mergeCell ref="I45:O45"/>
    <mergeCell ref="E21:F21"/>
    <mergeCell ref="E40:F40"/>
    <mergeCell ref="E47:F47"/>
    <mergeCell ref="E49:F49"/>
    <mergeCell ref="H40:H44"/>
    <mergeCell ref="E46:F46"/>
    <mergeCell ref="E28:F28"/>
    <mergeCell ref="E32:F32"/>
    <mergeCell ref="E42:F42"/>
    <mergeCell ref="E41:F41"/>
    <mergeCell ref="E26:F26"/>
    <mergeCell ref="E27:F27"/>
    <mergeCell ref="E30:F30"/>
    <mergeCell ref="E35:F35"/>
    <mergeCell ref="E31:F31"/>
    <mergeCell ref="G64:H64"/>
    <mergeCell ref="E23:F23"/>
    <mergeCell ref="E44:F44"/>
    <mergeCell ref="E60:F60"/>
    <mergeCell ref="G63:H63"/>
    <mergeCell ref="I47:I49"/>
    <mergeCell ref="I39:O39"/>
    <mergeCell ref="I40:J44"/>
    <mergeCell ref="H57:H62"/>
    <mergeCell ref="K57:K60"/>
    <mergeCell ref="J59:J60"/>
    <mergeCell ref="K51:K55"/>
    <mergeCell ref="J51:J52"/>
    <mergeCell ref="K46:K47"/>
    <mergeCell ref="E51:F51"/>
    <mergeCell ref="E52:F52"/>
    <mergeCell ref="I50:O50"/>
    <mergeCell ref="H19:H23"/>
    <mergeCell ref="I33:O33"/>
    <mergeCell ref="E34:F34"/>
    <mergeCell ref="G30:G32"/>
    <mergeCell ref="E25:F25"/>
    <mergeCell ref="E57:F57"/>
  </mergeCells>
  <conditionalFormatting sqref="D13:D17">
    <cfRule type="colorScale" priority="5238">
      <colorScale>
        <cfvo type="num" val="0"/>
        <cfvo type="num" val="1"/>
        <cfvo type="num" val="2"/>
        <color rgb="FFFF0000"/>
        <color rgb="FFFFFF00"/>
        <color rgb="FF057D19"/>
      </colorScale>
    </cfRule>
    <cfRule type="colorScale" priority="5239">
      <colorScale>
        <cfvo type="num" val="0"/>
        <cfvo type="percentile" val="50"/>
        <cfvo type="max"/>
        <color rgb="FFF8696B"/>
        <color rgb="FFFFEB84"/>
        <color rgb="FF63BE7B"/>
      </colorScale>
    </cfRule>
    <cfRule type="colorScale" priority="5240">
      <colorScale>
        <cfvo type="percent" val="&quot;*&quot;"/>
        <cfvo type="percentile" val="50"/>
        <cfvo type="max"/>
        <color theme="6"/>
        <color rgb="FFFFEB84"/>
        <color rgb="FF63BE7B"/>
      </colorScale>
    </cfRule>
    <cfRule type="colorScale" priority="5241">
      <colorScale>
        <cfvo type="num" val="0"/>
        <cfvo type="num" val="1"/>
        <cfvo type="num" val="2"/>
        <color theme="2" tint="-0.749992370372631"/>
        <color theme="3"/>
        <color theme="7"/>
      </colorScale>
    </cfRule>
    <cfRule type="expression" dxfId="2898" priority="5242">
      <formula>3</formula>
    </cfRule>
    <cfRule type="cellIs" dxfId="2897" priority="5243" operator="equal">
      <formula>1</formula>
    </cfRule>
    <cfRule type="cellIs" dxfId="2896" priority="5244" operator="equal">
      <formula>2</formula>
    </cfRule>
    <cfRule type="cellIs" dxfId="2895" priority="5245" operator="equal">
      <formula>3</formula>
    </cfRule>
    <cfRule type="cellIs" dxfId="2894" priority="5246" operator="equal">
      <formula>2</formula>
    </cfRule>
    <cfRule type="cellIs" dxfId="2893" priority="5247" operator="equal">
      <formula>1</formula>
    </cfRule>
    <cfRule type="cellIs" dxfId="2892" priority="5248" operator="equal">
      <formula>0</formula>
    </cfRule>
    <cfRule type="cellIs" dxfId="2891" priority="5249" operator="equal">
      <formula>1</formula>
    </cfRule>
    <cfRule type="cellIs" dxfId="2890" priority="5250" operator="equal">
      <formula>2</formula>
    </cfRule>
    <cfRule type="cellIs" dxfId="2889" priority="5251" operator="equal">
      <formula>3</formula>
    </cfRule>
  </conditionalFormatting>
  <conditionalFormatting sqref="D19:D23">
    <cfRule type="colorScale" priority="5252">
      <colorScale>
        <cfvo type="num" val="0"/>
        <cfvo type="num" val="1"/>
        <cfvo type="num" val="2"/>
        <color rgb="FFFF0000"/>
        <color rgb="FFFFFF00"/>
        <color rgb="FF057D19"/>
      </colorScale>
    </cfRule>
    <cfRule type="colorScale" priority="5253">
      <colorScale>
        <cfvo type="num" val="0"/>
        <cfvo type="percentile" val="50"/>
        <cfvo type="max"/>
        <color rgb="FFF8696B"/>
        <color rgb="FFFFEB84"/>
        <color rgb="FF63BE7B"/>
      </colorScale>
    </cfRule>
    <cfRule type="colorScale" priority="5254">
      <colorScale>
        <cfvo type="percent" val="&quot;*&quot;"/>
        <cfvo type="percentile" val="50"/>
        <cfvo type="max"/>
        <color theme="6"/>
        <color rgb="FFFFEB84"/>
        <color rgb="FF63BE7B"/>
      </colorScale>
    </cfRule>
    <cfRule type="colorScale" priority="5255">
      <colorScale>
        <cfvo type="num" val="0"/>
        <cfvo type="num" val="1"/>
        <cfvo type="num" val="2"/>
        <color theme="2" tint="-0.749992370372631"/>
        <color theme="3"/>
        <color theme="7"/>
      </colorScale>
    </cfRule>
    <cfRule type="expression" dxfId="2888" priority="5256">
      <formula>3</formula>
    </cfRule>
    <cfRule type="cellIs" dxfId="2887" priority="5257" operator="equal">
      <formula>1</formula>
    </cfRule>
    <cfRule type="cellIs" dxfId="2886" priority="5258" operator="equal">
      <formula>2</formula>
    </cfRule>
    <cfRule type="cellIs" dxfId="2885" priority="5259" operator="equal">
      <formula>3</formula>
    </cfRule>
    <cfRule type="cellIs" dxfId="2884" priority="5260" operator="equal">
      <formula>2</formula>
    </cfRule>
    <cfRule type="cellIs" dxfId="2883" priority="5261" operator="equal">
      <formula>1</formula>
    </cfRule>
    <cfRule type="cellIs" dxfId="2882" priority="5262" operator="equal">
      <formula>0</formula>
    </cfRule>
    <cfRule type="cellIs" dxfId="2881" priority="5263" operator="equal">
      <formula>1</formula>
    </cfRule>
    <cfRule type="cellIs" dxfId="2880" priority="5264" operator="equal">
      <formula>2</formula>
    </cfRule>
    <cfRule type="cellIs" dxfId="2879" priority="5265" operator="equal">
      <formula>3</formula>
    </cfRule>
  </conditionalFormatting>
  <conditionalFormatting sqref="D25:D28">
    <cfRule type="colorScale" priority="5266">
      <colorScale>
        <cfvo type="num" val="0"/>
        <cfvo type="num" val="1"/>
        <cfvo type="num" val="2"/>
        <color rgb="FFFF0000"/>
        <color rgb="FFFFFF00"/>
        <color rgb="FF057D19"/>
      </colorScale>
    </cfRule>
    <cfRule type="colorScale" priority="5267">
      <colorScale>
        <cfvo type="num" val="0"/>
        <cfvo type="percentile" val="50"/>
        <cfvo type="max"/>
        <color rgb="FFF8696B"/>
        <color rgb="FFFFEB84"/>
        <color rgb="FF63BE7B"/>
      </colorScale>
    </cfRule>
    <cfRule type="colorScale" priority="5268">
      <colorScale>
        <cfvo type="percent" val="&quot;*&quot;"/>
        <cfvo type="percentile" val="50"/>
        <cfvo type="max"/>
        <color theme="6"/>
        <color rgb="FFFFEB84"/>
        <color rgb="FF63BE7B"/>
      </colorScale>
    </cfRule>
    <cfRule type="colorScale" priority="5269">
      <colorScale>
        <cfvo type="num" val="0"/>
        <cfvo type="num" val="1"/>
        <cfvo type="num" val="2"/>
        <color theme="2" tint="-0.749992370372631"/>
        <color theme="3"/>
        <color theme="7"/>
      </colorScale>
    </cfRule>
    <cfRule type="expression" dxfId="2878" priority="5270">
      <formula>3</formula>
    </cfRule>
    <cfRule type="cellIs" dxfId="2877" priority="5271" operator="equal">
      <formula>1</formula>
    </cfRule>
    <cfRule type="cellIs" dxfId="2876" priority="5272" operator="equal">
      <formula>2</formula>
    </cfRule>
    <cfRule type="cellIs" dxfId="2875" priority="5273" operator="equal">
      <formula>3</formula>
    </cfRule>
    <cfRule type="cellIs" dxfId="2874" priority="5274" operator="equal">
      <formula>2</formula>
    </cfRule>
    <cfRule type="cellIs" dxfId="2873" priority="5275" operator="equal">
      <formula>1</formula>
    </cfRule>
    <cfRule type="cellIs" dxfId="2872" priority="5276" operator="equal">
      <formula>0</formula>
    </cfRule>
    <cfRule type="cellIs" dxfId="2871" priority="5277" operator="equal">
      <formula>1</formula>
    </cfRule>
    <cfRule type="cellIs" dxfId="2870" priority="5278" operator="equal">
      <formula>2</formula>
    </cfRule>
    <cfRule type="cellIs" dxfId="2869" priority="5279" operator="equal">
      <formula>3</formula>
    </cfRule>
  </conditionalFormatting>
  <conditionalFormatting sqref="D40:D44">
    <cfRule type="colorScale" priority="333">
      <colorScale>
        <cfvo type="num" val="0"/>
        <cfvo type="num" val="1"/>
        <cfvo type="num" val="2"/>
        <color rgb="FFFF0000"/>
        <color rgb="FFFFFF00"/>
        <color rgb="FF057D19"/>
      </colorScale>
    </cfRule>
    <cfRule type="colorScale" priority="334">
      <colorScale>
        <cfvo type="num" val="0"/>
        <cfvo type="percentile" val="50"/>
        <cfvo type="max"/>
        <color rgb="FFF8696B"/>
        <color rgb="FFFFEB84"/>
        <color rgb="FF63BE7B"/>
      </colorScale>
    </cfRule>
    <cfRule type="colorScale" priority="335">
      <colorScale>
        <cfvo type="percent" val="&quot;*&quot;"/>
        <cfvo type="percentile" val="50"/>
        <cfvo type="max"/>
        <color theme="6"/>
        <color rgb="FFFFEB84"/>
        <color rgb="FF63BE7B"/>
      </colorScale>
    </cfRule>
    <cfRule type="colorScale" priority="336">
      <colorScale>
        <cfvo type="num" val="0"/>
        <cfvo type="num" val="1"/>
        <cfvo type="num" val="2"/>
        <color theme="2" tint="-0.749992370372631"/>
        <color theme="3"/>
        <color theme="7"/>
      </colorScale>
    </cfRule>
    <cfRule type="expression" dxfId="2868" priority="337">
      <formula>3</formula>
    </cfRule>
    <cfRule type="cellIs" dxfId="2867" priority="338" operator="equal">
      <formula>1</formula>
    </cfRule>
    <cfRule type="cellIs" dxfId="2866" priority="339" operator="equal">
      <formula>2</formula>
    </cfRule>
    <cfRule type="cellIs" dxfId="2865" priority="340" operator="equal">
      <formula>3</formula>
    </cfRule>
    <cfRule type="cellIs" dxfId="2864" priority="341" operator="equal">
      <formula>2</formula>
    </cfRule>
    <cfRule type="cellIs" dxfId="2863" priority="342" operator="equal">
      <formula>1</formula>
    </cfRule>
    <cfRule type="cellIs" dxfId="2862" priority="343" operator="equal">
      <formula>0</formula>
    </cfRule>
    <cfRule type="cellIs" dxfId="2861" priority="344" operator="equal">
      <formula>1</formula>
    </cfRule>
    <cfRule type="cellIs" dxfId="2860" priority="345" operator="equal">
      <formula>2</formula>
    </cfRule>
    <cfRule type="cellIs" dxfId="2859" priority="346" operator="equal">
      <formula>3</formula>
    </cfRule>
  </conditionalFormatting>
  <conditionalFormatting sqref="D46:D49">
    <cfRule type="colorScale" priority="4176">
      <colorScale>
        <cfvo type="num" val="0"/>
        <cfvo type="num" val="1"/>
        <cfvo type="num" val="2"/>
        <color rgb="FFFF0000"/>
        <color rgb="FFFFFF00"/>
        <color rgb="FF057D19"/>
      </colorScale>
    </cfRule>
    <cfRule type="colorScale" priority="4177">
      <colorScale>
        <cfvo type="num" val="0"/>
        <cfvo type="percentile" val="50"/>
        <cfvo type="max"/>
        <color rgb="FFF8696B"/>
        <color rgb="FFFFEB84"/>
        <color rgb="FF63BE7B"/>
      </colorScale>
    </cfRule>
    <cfRule type="colorScale" priority="4178">
      <colorScale>
        <cfvo type="percent" val="&quot;*&quot;"/>
        <cfvo type="percentile" val="50"/>
        <cfvo type="max"/>
        <color theme="6"/>
        <color rgb="FFFFEB84"/>
        <color rgb="FF63BE7B"/>
      </colorScale>
    </cfRule>
    <cfRule type="colorScale" priority="4179">
      <colorScale>
        <cfvo type="num" val="0"/>
        <cfvo type="num" val="1"/>
        <cfvo type="num" val="2"/>
        <color theme="2" tint="-0.749992370372631"/>
        <color theme="3"/>
        <color theme="7"/>
      </colorScale>
    </cfRule>
    <cfRule type="expression" dxfId="2858" priority="4180">
      <formula>3</formula>
    </cfRule>
    <cfRule type="cellIs" dxfId="2857" priority="4181" operator="equal">
      <formula>1</formula>
    </cfRule>
    <cfRule type="cellIs" dxfId="2856" priority="4182" operator="equal">
      <formula>2</formula>
    </cfRule>
    <cfRule type="cellIs" dxfId="2855" priority="4183" operator="equal">
      <formula>3</formula>
    </cfRule>
    <cfRule type="cellIs" dxfId="2854" priority="4184" operator="equal">
      <formula>2</formula>
    </cfRule>
    <cfRule type="cellIs" dxfId="2853" priority="4185" operator="equal">
      <formula>1</formula>
    </cfRule>
    <cfRule type="cellIs" dxfId="2852" priority="4186" operator="equal">
      <formula>0</formula>
    </cfRule>
    <cfRule type="cellIs" dxfId="2851" priority="4187" operator="equal">
      <formula>1</formula>
    </cfRule>
    <cfRule type="cellIs" dxfId="2850" priority="4188" operator="equal">
      <formula>2</formula>
    </cfRule>
    <cfRule type="cellIs" dxfId="2849" priority="4189" operator="equal">
      <formula>3</formula>
    </cfRule>
  </conditionalFormatting>
  <conditionalFormatting sqref="D51:D52 D55">
    <cfRule type="colorScale" priority="5280">
      <colorScale>
        <cfvo type="num" val="0"/>
        <cfvo type="num" val="1"/>
        <cfvo type="num" val="2"/>
        <color rgb="FFFF0000"/>
        <color rgb="FFFFFF00"/>
        <color rgb="FF057D19"/>
      </colorScale>
    </cfRule>
    <cfRule type="colorScale" priority="5281">
      <colorScale>
        <cfvo type="num" val="0"/>
        <cfvo type="percentile" val="50"/>
        <cfvo type="max"/>
        <color rgb="FFF8696B"/>
        <color rgb="FFFFEB84"/>
        <color rgb="FF63BE7B"/>
      </colorScale>
    </cfRule>
    <cfRule type="colorScale" priority="5282">
      <colorScale>
        <cfvo type="percent" val="&quot;*&quot;"/>
        <cfvo type="percentile" val="50"/>
        <cfvo type="max"/>
        <color theme="6"/>
        <color rgb="FFFFEB84"/>
        <color rgb="FF63BE7B"/>
      </colorScale>
    </cfRule>
    <cfRule type="colorScale" priority="5283">
      <colorScale>
        <cfvo type="num" val="0"/>
        <cfvo type="num" val="1"/>
        <cfvo type="num" val="2"/>
        <color theme="2" tint="-0.749992370372631"/>
        <color theme="3"/>
        <color theme="7"/>
      </colorScale>
    </cfRule>
    <cfRule type="cellIs" dxfId="2848" priority="5288" operator="equal">
      <formula>2</formula>
    </cfRule>
    <cfRule type="cellIs" dxfId="2847" priority="5290" operator="equal">
      <formula>0</formula>
    </cfRule>
    <cfRule type="cellIs" dxfId="2846" priority="5291" operator="equal">
      <formula>1</formula>
    </cfRule>
    <cfRule type="cellIs" dxfId="2845" priority="5292" operator="equal">
      <formula>2</formula>
    </cfRule>
    <cfRule type="cellIs" dxfId="2844" priority="5293" operator="equal">
      <formula>3</formula>
    </cfRule>
  </conditionalFormatting>
  <conditionalFormatting sqref="D51:D55">
    <cfRule type="expression" dxfId="2843" priority="47">
      <formula>3</formula>
    </cfRule>
    <cfRule type="cellIs" dxfId="2842" priority="48" operator="equal">
      <formula>1</formula>
    </cfRule>
    <cfRule type="cellIs" dxfId="2841" priority="49" operator="equal">
      <formula>2</formula>
    </cfRule>
    <cfRule type="cellIs" dxfId="2840" priority="50" operator="equal">
      <formula>3</formula>
    </cfRule>
    <cfRule type="cellIs" dxfId="2839" priority="52" operator="equal">
      <formula>1</formula>
    </cfRule>
  </conditionalFormatting>
  <conditionalFormatting sqref="D53:D54">
    <cfRule type="colorScale" priority="43">
      <colorScale>
        <cfvo type="num" val="0"/>
        <cfvo type="num" val="1"/>
        <cfvo type="num" val="2"/>
        <color rgb="FFFF0000"/>
        <color rgb="FFFFFF00"/>
        <color rgb="FF057D19"/>
      </colorScale>
    </cfRule>
    <cfRule type="colorScale" priority="44">
      <colorScale>
        <cfvo type="num" val="0"/>
        <cfvo type="percentile" val="50"/>
        <cfvo type="max"/>
        <color rgb="FFF8696B"/>
        <color rgb="FFFFEB84"/>
        <color rgb="FF63BE7B"/>
      </colorScale>
    </cfRule>
    <cfRule type="colorScale" priority="45">
      <colorScale>
        <cfvo type="percent" val="&quot;*&quot;"/>
        <cfvo type="percentile" val="50"/>
        <cfvo type="max"/>
        <color theme="6"/>
        <color rgb="FFFFEB84"/>
        <color rgb="FF63BE7B"/>
      </colorScale>
    </cfRule>
    <cfRule type="colorScale" priority="46">
      <colorScale>
        <cfvo type="num" val="0"/>
        <cfvo type="num" val="1"/>
        <cfvo type="num" val="2"/>
        <color theme="2" tint="-0.749992370372631"/>
        <color theme="3"/>
        <color theme="7"/>
      </colorScale>
    </cfRule>
    <cfRule type="cellIs" dxfId="2838" priority="51" operator="equal">
      <formula>2</formula>
    </cfRule>
    <cfRule type="cellIs" dxfId="2837" priority="53" operator="equal">
      <formula>0</formula>
    </cfRule>
    <cfRule type="cellIs" dxfId="2836" priority="54" operator="equal">
      <formula>1</formula>
    </cfRule>
    <cfRule type="cellIs" dxfId="2835" priority="55" operator="equal">
      <formula>2</formula>
    </cfRule>
    <cfRule type="cellIs" dxfId="2834" priority="56" operator="equal">
      <formula>3</formula>
    </cfRule>
  </conditionalFormatting>
  <conditionalFormatting sqref="D57:D62">
    <cfRule type="colorScale" priority="5294">
      <colorScale>
        <cfvo type="num" val="0"/>
        <cfvo type="num" val="1"/>
        <cfvo type="num" val="2"/>
        <color rgb="FFFF0000"/>
        <color rgb="FFFFFF00"/>
        <color rgb="FF057D19"/>
      </colorScale>
    </cfRule>
    <cfRule type="colorScale" priority="5295">
      <colorScale>
        <cfvo type="num" val="0"/>
        <cfvo type="percentile" val="50"/>
        <cfvo type="max"/>
        <color rgb="FFF8696B"/>
        <color rgb="FFFFEB84"/>
        <color rgb="FF63BE7B"/>
      </colorScale>
    </cfRule>
    <cfRule type="colorScale" priority="5296">
      <colorScale>
        <cfvo type="percent" val="&quot;*&quot;"/>
        <cfvo type="percentile" val="50"/>
        <cfvo type="max"/>
        <color theme="6"/>
        <color rgb="FFFFEB84"/>
        <color rgb="FF63BE7B"/>
      </colorScale>
    </cfRule>
    <cfRule type="colorScale" priority="5297">
      <colorScale>
        <cfvo type="num" val="0"/>
        <cfvo type="num" val="1"/>
        <cfvo type="num" val="2"/>
        <color theme="2" tint="-0.749992370372631"/>
        <color theme="3"/>
        <color theme="7"/>
      </colorScale>
    </cfRule>
    <cfRule type="expression" dxfId="2833" priority="5298">
      <formula>3</formula>
    </cfRule>
    <cfRule type="cellIs" dxfId="2832" priority="5299" operator="equal">
      <formula>1</formula>
    </cfRule>
    <cfRule type="cellIs" dxfId="2831" priority="5300" operator="equal">
      <formula>2</formula>
    </cfRule>
    <cfRule type="cellIs" dxfId="2830" priority="5301" operator="equal">
      <formula>3</formula>
    </cfRule>
    <cfRule type="cellIs" dxfId="2829" priority="5302" operator="equal">
      <formula>2</formula>
    </cfRule>
    <cfRule type="cellIs" dxfId="2828" priority="5303" operator="equal">
      <formula>1</formula>
    </cfRule>
    <cfRule type="cellIs" dxfId="2827" priority="5304" operator="equal">
      <formula>0</formula>
    </cfRule>
    <cfRule type="cellIs" dxfId="2826" priority="5305" operator="equal">
      <formula>1</formula>
    </cfRule>
    <cfRule type="cellIs" dxfId="2825" priority="5306" operator="equal">
      <formula>2</formula>
    </cfRule>
    <cfRule type="cellIs" dxfId="2824" priority="5307" operator="equal">
      <formula>3</formula>
    </cfRule>
  </conditionalFormatting>
  <conditionalFormatting sqref="G12">
    <cfRule type="containsText" dxfId="2823" priority="879" operator="containsText" text="N/A">
      <formula>NOT(ISERROR(SEARCH("N/A",G12)))</formula>
    </cfRule>
    <cfRule type="cellIs" dxfId="2822" priority="880" operator="equal">
      <formula>0.8</formula>
    </cfRule>
    <cfRule type="cellIs" dxfId="2821" priority="881" operator="greaterThan">
      <formula>0.8</formula>
    </cfRule>
    <cfRule type="cellIs" dxfId="2820" priority="882" operator="greaterThan">
      <formula>0.5</formula>
    </cfRule>
    <cfRule type="cellIs" dxfId="2819" priority="883" operator="equal">
      <formula>0.5</formula>
    </cfRule>
    <cfRule type="cellIs" dxfId="2818" priority="884" operator="lessThan">
      <formula>0.5</formula>
    </cfRule>
  </conditionalFormatting>
  <conditionalFormatting sqref="G18">
    <cfRule type="containsText" dxfId="2817" priority="173" operator="containsText" text="N/A">
      <formula>NOT(ISERROR(SEARCH("N/A",G18)))</formula>
    </cfRule>
    <cfRule type="cellIs" dxfId="2816" priority="174" operator="equal">
      <formula>0.8</formula>
    </cfRule>
    <cfRule type="cellIs" dxfId="2815" priority="175" operator="greaterThan">
      <formula>0.8</formula>
    </cfRule>
    <cfRule type="cellIs" dxfId="2814" priority="176" operator="greaterThan">
      <formula>0.5</formula>
    </cfRule>
    <cfRule type="cellIs" dxfId="2813" priority="177" operator="equal">
      <formula>0.5</formula>
    </cfRule>
    <cfRule type="cellIs" dxfId="2812" priority="178" operator="lessThan">
      <formula>0.5</formula>
    </cfRule>
  </conditionalFormatting>
  <conditionalFormatting sqref="G24">
    <cfRule type="containsText" dxfId="2811" priority="867" operator="containsText" text="N/A">
      <formula>NOT(ISERROR(SEARCH("N/A",G24)))</formula>
    </cfRule>
    <cfRule type="cellIs" dxfId="2810" priority="868" operator="equal">
      <formula>0.8</formula>
    </cfRule>
    <cfRule type="cellIs" dxfId="2809" priority="869" operator="greaterThan">
      <formula>0.8</formula>
    </cfRule>
    <cfRule type="cellIs" dxfId="2808" priority="870" operator="greaterThan">
      <formula>0.5</formula>
    </cfRule>
    <cfRule type="cellIs" dxfId="2807" priority="871" operator="equal">
      <formula>0.5</formula>
    </cfRule>
    <cfRule type="cellIs" dxfId="2806" priority="872" operator="lessThan">
      <formula>0.5</formula>
    </cfRule>
  </conditionalFormatting>
  <conditionalFormatting sqref="G29">
    <cfRule type="containsText" dxfId="2805" priority="627" operator="containsText" text="N/A">
      <formula>NOT(ISERROR(SEARCH("N/A",G29)))</formula>
    </cfRule>
    <cfRule type="cellIs" dxfId="2804" priority="628" operator="equal">
      <formula>0.8</formula>
    </cfRule>
    <cfRule type="cellIs" dxfId="2803" priority="629" operator="greaterThan">
      <formula>0.8</formula>
    </cfRule>
    <cfRule type="cellIs" dxfId="2802" priority="630" operator="greaterThan">
      <formula>0.5</formula>
    </cfRule>
    <cfRule type="cellIs" dxfId="2801" priority="631" operator="equal">
      <formula>0.5</formula>
    </cfRule>
    <cfRule type="cellIs" dxfId="2800" priority="632" operator="lessThan">
      <formula>0.5</formula>
    </cfRule>
  </conditionalFormatting>
  <conditionalFormatting sqref="G33">
    <cfRule type="containsText" dxfId="2799" priority="861" operator="containsText" text="N/A">
      <formula>NOT(ISERROR(SEARCH("N/A",G33)))</formula>
    </cfRule>
    <cfRule type="cellIs" dxfId="2798" priority="862" operator="equal">
      <formula>0.8</formula>
    </cfRule>
    <cfRule type="cellIs" dxfId="2797" priority="863" operator="greaterThan">
      <formula>0.8</formula>
    </cfRule>
    <cfRule type="cellIs" dxfId="2796" priority="864" operator="greaterThan">
      <formula>0.5</formula>
    </cfRule>
    <cfRule type="cellIs" dxfId="2795" priority="865" operator="equal">
      <formula>0.5</formula>
    </cfRule>
    <cfRule type="cellIs" dxfId="2794" priority="866" operator="lessThan">
      <formula>0.5</formula>
    </cfRule>
  </conditionalFormatting>
  <conditionalFormatting sqref="G39">
    <cfRule type="containsText" dxfId="2793" priority="855" operator="containsText" text="N/A">
      <formula>NOT(ISERROR(SEARCH("N/A",G39)))</formula>
    </cfRule>
    <cfRule type="cellIs" dxfId="2792" priority="856" operator="equal">
      <formula>0.8</formula>
    </cfRule>
    <cfRule type="cellIs" dxfId="2791" priority="857" operator="greaterThan">
      <formula>0.8</formula>
    </cfRule>
    <cfRule type="cellIs" dxfId="2790" priority="858" operator="greaterThan">
      <formula>0.5</formula>
    </cfRule>
    <cfRule type="cellIs" dxfId="2789" priority="859" operator="equal">
      <formula>0.5</formula>
    </cfRule>
    <cfRule type="cellIs" dxfId="2788" priority="860" operator="lessThan">
      <formula>0.5</formula>
    </cfRule>
  </conditionalFormatting>
  <conditionalFormatting sqref="G45">
    <cfRule type="containsText" dxfId="2787" priority="849" operator="containsText" text="N/A">
      <formula>NOT(ISERROR(SEARCH("N/A",G45)))</formula>
    </cfRule>
    <cfRule type="cellIs" dxfId="2786" priority="850" operator="equal">
      <formula>0.8</formula>
    </cfRule>
    <cfRule type="cellIs" dxfId="2785" priority="851" operator="greaterThan">
      <formula>0.8</formula>
    </cfRule>
    <cfRule type="cellIs" dxfId="2784" priority="852" operator="greaterThan">
      <formula>0.5</formula>
    </cfRule>
    <cfRule type="cellIs" dxfId="2783" priority="853" operator="equal">
      <formula>0.5</formula>
    </cfRule>
    <cfRule type="cellIs" dxfId="2782" priority="854" operator="lessThan">
      <formula>0.5</formula>
    </cfRule>
  </conditionalFormatting>
  <conditionalFormatting sqref="G50">
    <cfRule type="containsText" dxfId="2781" priority="843" operator="containsText" text="N/A">
      <formula>NOT(ISERROR(SEARCH("N/A",G50)))</formula>
    </cfRule>
    <cfRule type="cellIs" dxfId="2780" priority="844" operator="equal">
      <formula>0.8</formula>
    </cfRule>
    <cfRule type="cellIs" dxfId="2779" priority="845" operator="greaterThan">
      <formula>0.8</formula>
    </cfRule>
    <cfRule type="cellIs" dxfId="2778" priority="846" operator="greaterThan">
      <formula>0.5</formula>
    </cfRule>
    <cfRule type="cellIs" dxfId="2777" priority="847" operator="equal">
      <formula>0.5</formula>
    </cfRule>
    <cfRule type="cellIs" dxfId="2776" priority="848" operator="lessThan">
      <formula>0.5</formula>
    </cfRule>
  </conditionalFormatting>
  <conditionalFormatting sqref="G56">
    <cfRule type="containsText" dxfId="2775" priority="837" operator="containsText" text="N/A">
      <formula>NOT(ISERROR(SEARCH("N/A",G56)))</formula>
    </cfRule>
    <cfRule type="cellIs" dxfId="2774" priority="838" operator="equal">
      <formula>0.8</formula>
    </cfRule>
    <cfRule type="cellIs" dxfId="2773" priority="839" operator="greaterThan">
      <formula>0.8</formula>
    </cfRule>
    <cfRule type="cellIs" dxfId="2772" priority="840" operator="greaterThan">
      <formula>0.5</formula>
    </cfRule>
    <cfRule type="cellIs" dxfId="2771" priority="841" operator="equal">
      <formula>0.5</formula>
    </cfRule>
    <cfRule type="cellIs" dxfId="2770" priority="842" operator="lessThan">
      <formula>0.5</formula>
    </cfRule>
  </conditionalFormatting>
  <conditionalFormatting sqref="H12">
    <cfRule type="containsText" dxfId="2769" priority="782" operator="containsText" text="NOT MET">
      <formula>NOT(ISERROR(SEARCH("NOT MET",H12)))</formula>
    </cfRule>
    <cfRule type="containsText" dxfId="2768" priority="783" operator="containsText" text="PARTIAL MET">
      <formula>NOT(ISERROR(SEARCH("PARTIAL MET",H12)))</formula>
    </cfRule>
    <cfRule type="containsText" dxfId="2767" priority="784" operator="containsText" text="MET">
      <formula>NOT(ISERROR(SEARCH("MET",H12)))</formula>
    </cfRule>
    <cfRule type="containsText" dxfId="2766" priority="785" operator="containsText" text="NOT MET">
      <formula>NOT(ISERROR(SEARCH("NOT MET",H12)))</formula>
    </cfRule>
    <cfRule type="containsText" dxfId="2765" priority="786" operator="containsText" text="PARTIAL MET">
      <formula>NOT(ISERROR(SEARCH("PARTIAL MET",H12)))</formula>
    </cfRule>
    <cfRule type="containsText" dxfId="2764" priority="787" operator="containsText" text="MET">
      <formula>NOT(ISERROR(SEARCH("MET",H12)))</formula>
    </cfRule>
  </conditionalFormatting>
  <conditionalFormatting sqref="H18">
    <cfRule type="containsText" dxfId="2763" priority="775" operator="containsText" text="NOT MET">
      <formula>NOT(ISERROR(SEARCH("NOT MET",H18)))</formula>
    </cfRule>
    <cfRule type="containsText" dxfId="2762" priority="776" operator="containsText" text="PARTIAL MET">
      <formula>NOT(ISERROR(SEARCH("PARTIAL MET",H18)))</formula>
    </cfRule>
    <cfRule type="containsText" dxfId="2761" priority="777" operator="containsText" text="MET">
      <formula>NOT(ISERROR(SEARCH("MET",H18)))</formula>
    </cfRule>
    <cfRule type="containsText" dxfId="2760" priority="778" operator="containsText" text="NOT MET">
      <formula>NOT(ISERROR(SEARCH("NOT MET",H18)))</formula>
    </cfRule>
    <cfRule type="containsText" dxfId="2759" priority="779" operator="containsText" text="PARTIAL MET">
      <formula>NOT(ISERROR(SEARCH("PARTIAL MET",H18)))</formula>
    </cfRule>
    <cfRule type="containsText" dxfId="2758" priority="780" operator="containsText" text="MET">
      <formula>NOT(ISERROR(SEARCH("MET",H18)))</formula>
    </cfRule>
  </conditionalFormatting>
  <conditionalFormatting sqref="H24">
    <cfRule type="containsText" dxfId="2757" priority="768" operator="containsText" text="NOT MET">
      <formula>NOT(ISERROR(SEARCH("NOT MET",H24)))</formula>
    </cfRule>
    <cfRule type="containsText" dxfId="2756" priority="769" operator="containsText" text="PARTIAL MET">
      <formula>NOT(ISERROR(SEARCH("PARTIAL MET",H24)))</formula>
    </cfRule>
    <cfRule type="containsText" dxfId="2755" priority="770" operator="containsText" text="MET">
      <formula>NOT(ISERROR(SEARCH("MET",H24)))</formula>
    </cfRule>
    <cfRule type="containsText" dxfId="2754" priority="771" operator="containsText" text="NOT MET">
      <formula>NOT(ISERROR(SEARCH("NOT MET",H24)))</formula>
    </cfRule>
    <cfRule type="containsText" dxfId="2753" priority="772" operator="containsText" text="PARTIAL MET">
      <formula>NOT(ISERROR(SEARCH("PARTIAL MET",H24)))</formula>
    </cfRule>
    <cfRule type="containsText" dxfId="2752" priority="773" operator="containsText" text="MET">
      <formula>NOT(ISERROR(SEARCH("MET",H24)))</formula>
    </cfRule>
  </conditionalFormatting>
  <conditionalFormatting sqref="H29">
    <cfRule type="containsText" dxfId="2751" priority="761" operator="containsText" text="NOT MET">
      <formula>NOT(ISERROR(SEARCH("NOT MET",H29)))</formula>
    </cfRule>
    <cfRule type="containsText" dxfId="2750" priority="762" operator="containsText" text="PARTIAL MET">
      <formula>NOT(ISERROR(SEARCH("PARTIAL MET",H29)))</formula>
    </cfRule>
    <cfRule type="containsText" dxfId="2749" priority="763" operator="containsText" text="MET">
      <formula>NOT(ISERROR(SEARCH("MET",H29)))</formula>
    </cfRule>
    <cfRule type="containsText" dxfId="2748" priority="764" operator="containsText" text="NOT MET">
      <formula>NOT(ISERROR(SEARCH("NOT MET",H29)))</formula>
    </cfRule>
    <cfRule type="containsText" dxfId="2747" priority="765" operator="containsText" text="PARTIAL MET">
      <formula>NOT(ISERROR(SEARCH("PARTIAL MET",H29)))</formula>
    </cfRule>
    <cfRule type="containsText" dxfId="2746" priority="766" operator="containsText" text="MET">
      <formula>NOT(ISERROR(SEARCH("MET",H29)))</formula>
    </cfRule>
  </conditionalFormatting>
  <conditionalFormatting sqref="H33">
    <cfRule type="containsText" dxfId="2745" priority="754" operator="containsText" text="NOT MET">
      <formula>NOT(ISERROR(SEARCH("NOT MET",H33)))</formula>
    </cfRule>
    <cfRule type="containsText" dxfId="2744" priority="755" operator="containsText" text="PARTIAL MET">
      <formula>NOT(ISERROR(SEARCH("PARTIAL MET",H33)))</formula>
    </cfRule>
    <cfRule type="containsText" dxfId="2743" priority="756" operator="containsText" text="MET">
      <formula>NOT(ISERROR(SEARCH("MET",H33)))</formula>
    </cfRule>
    <cfRule type="containsText" dxfId="2742" priority="757" operator="containsText" text="NOT MET">
      <formula>NOT(ISERROR(SEARCH("NOT MET",H33)))</formula>
    </cfRule>
    <cfRule type="containsText" dxfId="2741" priority="758" operator="containsText" text="PARTIAL MET">
      <formula>NOT(ISERROR(SEARCH("PARTIAL MET",H33)))</formula>
    </cfRule>
    <cfRule type="containsText" dxfId="2740" priority="759" operator="containsText" text="MET">
      <formula>NOT(ISERROR(SEARCH("MET",H33)))</formula>
    </cfRule>
  </conditionalFormatting>
  <conditionalFormatting sqref="H39">
    <cfRule type="containsText" dxfId="2739" priority="747" operator="containsText" text="NOT MET">
      <formula>NOT(ISERROR(SEARCH("NOT MET",H39)))</formula>
    </cfRule>
    <cfRule type="containsText" dxfId="2738" priority="748" operator="containsText" text="PARTIAL MET">
      <formula>NOT(ISERROR(SEARCH("PARTIAL MET",H39)))</formula>
    </cfRule>
    <cfRule type="containsText" dxfId="2737" priority="749" operator="containsText" text="MET">
      <formula>NOT(ISERROR(SEARCH("MET",H39)))</formula>
    </cfRule>
    <cfRule type="containsText" dxfId="2736" priority="750" operator="containsText" text="NOT MET">
      <formula>NOT(ISERROR(SEARCH("NOT MET",H39)))</formula>
    </cfRule>
    <cfRule type="containsText" dxfId="2735" priority="751" operator="containsText" text="PARTIAL MET">
      <formula>NOT(ISERROR(SEARCH("PARTIAL MET",H39)))</formula>
    </cfRule>
    <cfRule type="containsText" dxfId="2734" priority="752" operator="containsText" text="MET">
      <formula>NOT(ISERROR(SEARCH("MET",H39)))</formula>
    </cfRule>
  </conditionalFormatting>
  <conditionalFormatting sqref="H45">
    <cfRule type="containsText" dxfId="2733" priority="740" operator="containsText" text="NOT MET">
      <formula>NOT(ISERROR(SEARCH("NOT MET",H45)))</formula>
    </cfRule>
    <cfRule type="containsText" dxfId="2732" priority="741" operator="containsText" text="PARTIAL MET">
      <formula>NOT(ISERROR(SEARCH("PARTIAL MET",H45)))</formula>
    </cfRule>
    <cfRule type="containsText" dxfId="2731" priority="742" operator="containsText" text="MET">
      <formula>NOT(ISERROR(SEARCH("MET",H45)))</formula>
    </cfRule>
    <cfRule type="containsText" dxfId="2730" priority="743" operator="containsText" text="NOT MET">
      <formula>NOT(ISERROR(SEARCH("NOT MET",H45)))</formula>
    </cfRule>
    <cfRule type="containsText" dxfId="2729" priority="744" operator="containsText" text="PARTIAL MET">
      <formula>NOT(ISERROR(SEARCH("PARTIAL MET",H45)))</formula>
    </cfRule>
    <cfRule type="containsText" dxfId="2728" priority="745" operator="containsText" text="MET">
      <formula>NOT(ISERROR(SEARCH("MET",H45)))</formula>
    </cfRule>
  </conditionalFormatting>
  <conditionalFormatting sqref="H50">
    <cfRule type="containsText" dxfId="2727" priority="733" operator="containsText" text="NOT MET">
      <formula>NOT(ISERROR(SEARCH("NOT MET",H50)))</formula>
    </cfRule>
    <cfRule type="containsText" dxfId="2726" priority="734" operator="containsText" text="PARTIAL MET">
      <formula>NOT(ISERROR(SEARCH("PARTIAL MET",H50)))</formula>
    </cfRule>
    <cfRule type="containsText" dxfId="2725" priority="735" operator="containsText" text="MET">
      <formula>NOT(ISERROR(SEARCH("MET",H50)))</formula>
    </cfRule>
    <cfRule type="containsText" dxfId="2724" priority="736" operator="containsText" text="NOT MET">
      <formula>NOT(ISERROR(SEARCH("NOT MET",H50)))</formula>
    </cfRule>
    <cfRule type="containsText" dxfId="2723" priority="737" operator="containsText" text="PARTIAL MET">
      <formula>NOT(ISERROR(SEARCH("PARTIAL MET",H50)))</formula>
    </cfRule>
    <cfRule type="containsText" dxfId="2722" priority="738" operator="containsText" text="MET">
      <formula>NOT(ISERROR(SEARCH("MET",H50)))</formula>
    </cfRule>
  </conditionalFormatting>
  <conditionalFormatting sqref="H56">
    <cfRule type="containsText" dxfId="2721" priority="726" operator="containsText" text="NOT MET">
      <formula>NOT(ISERROR(SEARCH("NOT MET",H56)))</formula>
    </cfRule>
    <cfRule type="containsText" dxfId="2720" priority="727" operator="containsText" text="PARTIAL MET">
      <formula>NOT(ISERROR(SEARCH("PARTIAL MET",H56)))</formula>
    </cfRule>
    <cfRule type="containsText" dxfId="2719" priority="728" operator="containsText" text="MET">
      <formula>NOT(ISERROR(SEARCH("MET",H56)))</formula>
    </cfRule>
    <cfRule type="containsText" dxfId="2718" priority="729" operator="containsText" text="NOT MET">
      <formula>NOT(ISERROR(SEARCH("NOT MET",H56)))</formula>
    </cfRule>
    <cfRule type="containsText" dxfId="2717" priority="730" operator="containsText" text="PARTIAL MET">
      <formula>NOT(ISERROR(SEARCH("PARTIAL MET",H56)))</formula>
    </cfRule>
    <cfRule type="containsText" dxfId="2716" priority="731" operator="containsText" text="MET">
      <formula>NOT(ISERROR(SEARCH("MET",H56)))</formula>
    </cfRule>
  </conditionalFormatting>
  <conditionalFormatting sqref="O13:O17 O19:O23">
    <cfRule type="containsText" dxfId="2715" priority="1107" operator="containsText" text="غير مكتمل">
      <formula>NOT(ISERROR(SEARCH("غير مكتمل",O13)))</formula>
    </cfRule>
    <cfRule type="containsText" dxfId="2714" priority="1108" operator="containsText" text="مكتمل">
      <formula>NOT(ISERROR(SEARCH("مكتمل",O13)))</formula>
    </cfRule>
  </conditionalFormatting>
  <conditionalFormatting sqref="O25:O28">
    <cfRule type="containsText" dxfId="2713" priority="661" operator="containsText" text="غير مكتمل">
      <formula>NOT(ISERROR(SEARCH("غير مكتمل",O25)))</formula>
    </cfRule>
    <cfRule type="containsText" dxfId="2712" priority="662" operator="containsText" text="مكتمل">
      <formula>NOT(ISERROR(SEARCH("مكتمل",O25)))</formula>
    </cfRule>
  </conditionalFormatting>
  <conditionalFormatting sqref="O30:O32">
    <cfRule type="containsText" dxfId="2711" priority="659" operator="containsText" text="غير مكتمل">
      <formula>NOT(ISERROR(SEARCH("غير مكتمل",O30)))</formula>
    </cfRule>
    <cfRule type="containsText" dxfId="2710" priority="660" operator="containsText" text="مكتمل">
      <formula>NOT(ISERROR(SEARCH("مكتمل",O30)))</formula>
    </cfRule>
  </conditionalFormatting>
  <conditionalFormatting sqref="O34:O38">
    <cfRule type="containsText" dxfId="2709" priority="657" operator="containsText" text="غير مكتمل">
      <formula>NOT(ISERROR(SEARCH("غير مكتمل",O34)))</formula>
    </cfRule>
    <cfRule type="containsText" dxfId="2708" priority="658" operator="containsText" text="مكتمل">
      <formula>NOT(ISERROR(SEARCH("مكتمل",O34)))</formula>
    </cfRule>
  </conditionalFormatting>
  <conditionalFormatting sqref="O40:O44">
    <cfRule type="containsText" dxfId="2707" priority="655" operator="containsText" text="غير مكتمل">
      <formula>NOT(ISERROR(SEARCH("غير مكتمل",O40)))</formula>
    </cfRule>
    <cfRule type="containsText" dxfId="2706" priority="656" operator="containsText" text="مكتمل">
      <formula>NOT(ISERROR(SEARCH("مكتمل",O40)))</formula>
    </cfRule>
  </conditionalFormatting>
  <conditionalFormatting sqref="O46:O49">
    <cfRule type="containsText" dxfId="2705" priority="653" operator="containsText" text="غير مكتمل">
      <formula>NOT(ISERROR(SEARCH("غير مكتمل",O46)))</formula>
    </cfRule>
    <cfRule type="containsText" dxfId="2704" priority="654" operator="containsText" text="مكتمل">
      <formula>NOT(ISERROR(SEARCH("مكتمل",O46)))</formula>
    </cfRule>
  </conditionalFormatting>
  <conditionalFormatting sqref="O51:O55">
    <cfRule type="containsText" dxfId="2703" priority="651" operator="containsText" text="غير مكتمل">
      <formula>NOT(ISERROR(SEARCH("غير مكتمل",O51)))</formula>
    </cfRule>
    <cfRule type="containsText" dxfId="2702" priority="652" operator="containsText" text="مكتمل">
      <formula>NOT(ISERROR(SEARCH("مكتمل",O51)))</formula>
    </cfRule>
  </conditionalFormatting>
  <conditionalFormatting sqref="O57:O62">
    <cfRule type="containsText" dxfId="2701" priority="649" operator="containsText" text="غير مكتمل">
      <formula>NOT(ISERROR(SEARCH("غير مكتمل",O57)))</formula>
    </cfRule>
    <cfRule type="containsText" dxfId="2700" priority="650" operator="containsText" text="مكتمل">
      <formula>NOT(ISERROR(SEARCH("مكتمل",O57)))</formula>
    </cfRule>
  </conditionalFormatting>
  <conditionalFormatting sqref="D30:D32">
    <cfRule type="colorScale" priority="6867">
      <colorScale>
        <cfvo type="num" val="0"/>
        <cfvo type="num" val="1"/>
        <cfvo type="num" val="2"/>
        <color rgb="FFFF0000"/>
        <color rgb="FFFFFF00"/>
        <color rgb="FF057D19"/>
      </colorScale>
    </cfRule>
    <cfRule type="colorScale" priority="6868">
      <colorScale>
        <cfvo type="num" val="0"/>
        <cfvo type="percentile" val="50"/>
        <cfvo type="max"/>
        <color rgb="FFF8696B"/>
        <color rgb="FFFFEB84"/>
        <color rgb="FF63BE7B"/>
      </colorScale>
    </cfRule>
    <cfRule type="colorScale" priority="6869">
      <colorScale>
        <cfvo type="percent" val="&quot;*&quot;"/>
        <cfvo type="percentile" val="50"/>
        <cfvo type="max"/>
        <color theme="6"/>
        <color rgb="FFFFEB84"/>
        <color rgb="FF63BE7B"/>
      </colorScale>
    </cfRule>
    <cfRule type="colorScale" priority="6870">
      <colorScale>
        <cfvo type="num" val="0"/>
        <cfvo type="num" val="1"/>
        <cfvo type="num" val="2"/>
        <color theme="2" tint="-0.749992370372631"/>
        <color theme="3"/>
        <color theme="7"/>
      </colorScale>
    </cfRule>
    <cfRule type="expression" dxfId="2690" priority="6871">
      <formula>3</formula>
    </cfRule>
    <cfRule type="cellIs" dxfId="2689" priority="6872" operator="equal">
      <formula>1</formula>
    </cfRule>
    <cfRule type="cellIs" dxfId="2688" priority="6873" operator="equal">
      <formula>2</formula>
    </cfRule>
    <cfRule type="cellIs" dxfId="2687" priority="6874" operator="equal">
      <formula>3</formula>
    </cfRule>
    <cfRule type="cellIs" dxfId="2686" priority="6875" operator="equal">
      <formula>2</formula>
    </cfRule>
    <cfRule type="cellIs" dxfId="2685" priority="6876" operator="equal">
      <formula>1</formula>
    </cfRule>
    <cfRule type="cellIs" dxfId="2684" priority="6877" operator="equal">
      <formula>0</formula>
    </cfRule>
    <cfRule type="cellIs" dxfId="2683" priority="6878" operator="equal">
      <formula>1</formula>
    </cfRule>
    <cfRule type="cellIs" dxfId="2682" priority="6879" operator="equal">
      <formula>2</formula>
    </cfRule>
    <cfRule type="cellIs" dxfId="2681" priority="6880" operator="equal">
      <formula>3</formula>
    </cfRule>
  </conditionalFormatting>
  <conditionalFormatting sqref="D34:D38">
    <cfRule type="colorScale" priority="6881">
      <colorScale>
        <cfvo type="num" val="0"/>
        <cfvo type="num" val="1"/>
        <cfvo type="num" val="2"/>
        <color rgb="FFFF0000"/>
        <color rgb="FFFFFF00"/>
        <color rgb="FF057D19"/>
      </colorScale>
    </cfRule>
    <cfRule type="colorScale" priority="6882">
      <colorScale>
        <cfvo type="num" val="0"/>
        <cfvo type="percentile" val="50"/>
        <cfvo type="max"/>
        <color rgb="FFF8696B"/>
        <color rgb="FFFFEB84"/>
        <color rgb="FF63BE7B"/>
      </colorScale>
    </cfRule>
    <cfRule type="colorScale" priority="6883">
      <colorScale>
        <cfvo type="percent" val="&quot;*&quot;"/>
        <cfvo type="percentile" val="50"/>
        <cfvo type="max"/>
        <color theme="6"/>
        <color rgb="FFFFEB84"/>
        <color rgb="FF63BE7B"/>
      </colorScale>
    </cfRule>
    <cfRule type="colorScale" priority="6884">
      <colorScale>
        <cfvo type="num" val="0"/>
        <cfvo type="num" val="1"/>
        <cfvo type="num" val="2"/>
        <color theme="2" tint="-0.749992370372631"/>
        <color theme="3"/>
        <color theme="7"/>
      </colorScale>
    </cfRule>
    <cfRule type="expression" dxfId="2680" priority="6885">
      <formula>3</formula>
    </cfRule>
    <cfRule type="cellIs" dxfId="2679" priority="6886" operator="equal">
      <formula>1</formula>
    </cfRule>
    <cfRule type="cellIs" dxfId="2678" priority="6887" operator="equal">
      <formula>2</formula>
    </cfRule>
    <cfRule type="cellIs" dxfId="2677" priority="6888" operator="equal">
      <formula>3</formula>
    </cfRule>
    <cfRule type="cellIs" dxfId="2676" priority="6889" operator="equal">
      <formula>2</formula>
    </cfRule>
    <cfRule type="cellIs" dxfId="2675" priority="6890" operator="equal">
      <formula>1</formula>
    </cfRule>
    <cfRule type="cellIs" dxfId="2674" priority="6891" operator="equal">
      <formula>0</formula>
    </cfRule>
    <cfRule type="cellIs" dxfId="2673" priority="6892" operator="equal">
      <formula>1</formula>
    </cfRule>
    <cfRule type="cellIs" dxfId="2672" priority="6893" operator="equal">
      <formula>2</formula>
    </cfRule>
    <cfRule type="cellIs" dxfId="2671" priority="6894" operator="equal">
      <formula>3</formula>
    </cfRule>
  </conditionalFormatting>
  <dataValidations count="2">
    <dataValidation type="list" allowBlank="1" showInputMessage="1" showErrorMessage="1" sqref="O34:O38 O51:O55 O13:O17 O30:O32 O25:O28 O40:O44 O46:O49 O19:O23 O57:O62" xr:uid="{00000000-0002-0000-0500-000000000000}">
      <formula1>"مكتمل,غير مكتمل"</formula1>
    </dataValidation>
    <dataValidation type="list" allowBlank="1" showInputMessage="1" showErrorMessage="1" sqref="D2 E4 D10:D11 D34:D38 D25:D28 D30:D32 D46:D49 D40:D44 D19:D23 D13:D17 D57:D62 D51:D55" xr:uid="{00000000-0002-0000-0500-000001000000}">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88" operator="containsText" id="{6CA14EC8-AD40-42C4-B8E6-E78D326FF98C}">
            <xm:f>NOT(ISERROR(SEARCH($H$6,H12)))</xm:f>
            <xm:f>$H$6</xm:f>
            <x14:dxf>
              <fill>
                <patternFill>
                  <bgColor rgb="FF297B29"/>
                </patternFill>
              </fill>
            </x14:dxf>
          </x14:cfRule>
          <xm:sqref>H12</xm:sqref>
        </x14:conditionalFormatting>
        <x14:conditionalFormatting xmlns:xm="http://schemas.microsoft.com/office/excel/2006/main">
          <x14:cfRule type="containsText" priority="781" operator="containsText" id="{8E688AB3-9D7D-46BC-906F-C4832ED312B5}">
            <xm:f>NOT(ISERROR(SEARCH($H$6,H18)))</xm:f>
            <xm:f>$H$6</xm:f>
            <x14:dxf>
              <fill>
                <patternFill>
                  <bgColor rgb="FF297B29"/>
                </patternFill>
              </fill>
            </x14:dxf>
          </x14:cfRule>
          <xm:sqref>H18</xm:sqref>
        </x14:conditionalFormatting>
        <x14:conditionalFormatting xmlns:xm="http://schemas.microsoft.com/office/excel/2006/main">
          <x14:cfRule type="containsText" priority="774" operator="containsText" id="{4215F423-862B-4FF9-868F-82754EC25BF1}">
            <xm:f>NOT(ISERROR(SEARCH($H$6,H24)))</xm:f>
            <xm:f>$H$6</xm:f>
            <x14:dxf>
              <fill>
                <patternFill>
                  <bgColor rgb="FF297B29"/>
                </patternFill>
              </fill>
            </x14:dxf>
          </x14:cfRule>
          <xm:sqref>H24</xm:sqref>
        </x14:conditionalFormatting>
        <x14:conditionalFormatting xmlns:xm="http://schemas.microsoft.com/office/excel/2006/main">
          <x14:cfRule type="containsText" priority="767" operator="containsText" id="{6FC6A952-11ED-4B89-9FC4-77B046052E19}">
            <xm:f>NOT(ISERROR(SEARCH($H$6,H29)))</xm:f>
            <xm:f>$H$6</xm:f>
            <x14:dxf>
              <fill>
                <patternFill>
                  <bgColor rgb="FF297B29"/>
                </patternFill>
              </fill>
            </x14:dxf>
          </x14:cfRule>
          <xm:sqref>H29</xm:sqref>
        </x14:conditionalFormatting>
        <x14:conditionalFormatting xmlns:xm="http://schemas.microsoft.com/office/excel/2006/main">
          <x14:cfRule type="containsText" priority="760" operator="containsText" id="{EA3D435D-EAF6-45C8-9AE2-D54B69CFEAE0}">
            <xm:f>NOT(ISERROR(SEARCH($H$6,H33)))</xm:f>
            <xm:f>$H$6</xm:f>
            <x14:dxf>
              <fill>
                <patternFill>
                  <bgColor rgb="FF297B29"/>
                </patternFill>
              </fill>
            </x14:dxf>
          </x14:cfRule>
          <xm:sqref>H33</xm:sqref>
        </x14:conditionalFormatting>
        <x14:conditionalFormatting xmlns:xm="http://schemas.microsoft.com/office/excel/2006/main">
          <x14:cfRule type="containsText" priority="753" operator="containsText" id="{74A5D08F-0AA2-4DDA-A07B-F4474F54F7FA}">
            <xm:f>NOT(ISERROR(SEARCH($H$6,H39)))</xm:f>
            <xm:f>$H$6</xm:f>
            <x14:dxf>
              <fill>
                <patternFill>
                  <bgColor rgb="FF297B29"/>
                </patternFill>
              </fill>
            </x14:dxf>
          </x14:cfRule>
          <xm:sqref>H39</xm:sqref>
        </x14:conditionalFormatting>
        <x14:conditionalFormatting xmlns:xm="http://schemas.microsoft.com/office/excel/2006/main">
          <x14:cfRule type="containsText" priority="746" operator="containsText" id="{9758A7C0-948E-450A-B8E9-ED75BD42730D}">
            <xm:f>NOT(ISERROR(SEARCH($H$6,H45)))</xm:f>
            <xm:f>$H$6</xm:f>
            <x14:dxf>
              <fill>
                <patternFill>
                  <bgColor rgb="FF297B29"/>
                </patternFill>
              </fill>
            </x14:dxf>
          </x14:cfRule>
          <xm:sqref>H45</xm:sqref>
        </x14:conditionalFormatting>
        <x14:conditionalFormatting xmlns:xm="http://schemas.microsoft.com/office/excel/2006/main">
          <x14:cfRule type="containsText" priority="739" operator="containsText" id="{B232837F-4C93-4871-AD9A-3F02C83717A4}">
            <xm:f>NOT(ISERROR(SEARCH($H$6,H50)))</xm:f>
            <xm:f>$H$6</xm:f>
            <x14:dxf>
              <fill>
                <patternFill>
                  <bgColor rgb="FF297B29"/>
                </patternFill>
              </fill>
            </x14:dxf>
          </x14:cfRule>
          <xm:sqref>H50</xm:sqref>
        </x14:conditionalFormatting>
        <x14:conditionalFormatting xmlns:xm="http://schemas.microsoft.com/office/excel/2006/main">
          <x14:cfRule type="containsText" priority="732" operator="containsText" id="{7677EE43-FA3E-4B4D-98F9-F6AA301A0385}">
            <xm:f>NOT(ISERROR(SEARCH($H$6,H56)))</xm:f>
            <xm:f>$H$6</xm:f>
            <x14:dxf>
              <fill>
                <patternFill>
                  <bgColor rgb="FF297B29"/>
                </patternFill>
              </fill>
            </x14:dxf>
          </x14:cfRule>
          <xm:sqref>H56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249977111117893"/>
  </sheetPr>
  <dimension ref="B1:N29"/>
  <sheetViews>
    <sheetView showGridLines="0" topLeftCell="C2" zoomScale="80" zoomScaleNormal="80" workbookViewId="0">
      <selection activeCell="M5" sqref="M1:P1048576"/>
    </sheetView>
  </sheetViews>
  <sheetFormatPr defaultRowHeight="15.75"/>
  <cols>
    <col min="1" max="1" width="5.875" customWidth="1"/>
    <col min="2" max="2" width="8.25" customWidth="1"/>
    <col min="3" max="3" width="15.875" customWidth="1"/>
    <col min="4" max="4" width="16" customWidth="1"/>
    <col min="5" max="5" width="18.875" customWidth="1"/>
    <col min="6" max="6" width="16.75" customWidth="1"/>
    <col min="7" max="7" width="15.625" customWidth="1"/>
    <col min="8" max="8" width="15.125" customWidth="1"/>
    <col min="9" max="9" width="14.25" customWidth="1"/>
    <col min="10" max="12" width="12.125" customWidth="1"/>
    <col min="13" max="13" width="14.875" customWidth="1"/>
    <col min="14" max="14" width="8.25" customWidth="1"/>
  </cols>
  <sheetData>
    <row r="1" spans="2:14" ht="20.25" customHeight="1">
      <c r="B1" s="2"/>
      <c r="C1" s="407"/>
      <c r="D1" s="407"/>
      <c r="E1" s="407"/>
      <c r="F1" s="407"/>
      <c r="G1" s="407"/>
      <c r="H1" s="407"/>
      <c r="I1" s="407"/>
      <c r="J1" s="407"/>
      <c r="K1" s="407"/>
      <c r="L1" s="407"/>
      <c r="M1" s="407"/>
      <c r="N1" s="2"/>
    </row>
    <row r="2" spans="2:14" ht="25.5" customHeight="1">
      <c r="B2" s="2"/>
      <c r="C2" s="468" t="s">
        <v>465</v>
      </c>
      <c r="D2" s="468"/>
      <c r="E2" s="468"/>
      <c r="F2" s="468"/>
      <c r="G2" s="468"/>
      <c r="H2" s="468"/>
      <c r="I2" s="468"/>
      <c r="J2" s="468"/>
      <c r="K2" s="468"/>
      <c r="L2" s="468"/>
      <c r="M2" s="468"/>
      <c r="N2" s="2"/>
    </row>
    <row r="3" spans="2:14" ht="25.5" customHeight="1">
      <c r="B3" s="2"/>
      <c r="C3" s="469" t="s">
        <v>461</v>
      </c>
      <c r="D3" s="469"/>
      <c r="E3" s="469"/>
      <c r="F3" s="469"/>
      <c r="G3" s="469"/>
      <c r="H3" s="469"/>
      <c r="I3" s="469"/>
      <c r="J3" s="469"/>
      <c r="K3" s="469"/>
      <c r="L3" s="469"/>
      <c r="M3" s="469"/>
      <c r="N3" s="2"/>
    </row>
    <row r="4" spans="2:14" ht="18.75" customHeight="1">
      <c r="B4" s="2"/>
      <c r="C4" s="470" t="s">
        <v>0</v>
      </c>
      <c r="D4" s="470"/>
      <c r="E4" s="470"/>
      <c r="F4" s="470"/>
      <c r="G4" s="470"/>
      <c r="H4" s="470"/>
      <c r="I4" s="470"/>
      <c r="J4" s="470"/>
      <c r="K4" s="470"/>
      <c r="L4" s="470"/>
      <c r="M4" s="470"/>
      <c r="N4" s="2"/>
    </row>
    <row r="5" spans="2:14" ht="31.5" customHeight="1">
      <c r="B5" s="2"/>
      <c r="C5" s="193" t="s">
        <v>40</v>
      </c>
      <c r="D5" s="193" t="s">
        <v>83</v>
      </c>
      <c r="E5" s="193" t="s">
        <v>84</v>
      </c>
      <c r="F5" s="193" t="s">
        <v>85</v>
      </c>
      <c r="G5" s="193" t="s">
        <v>86</v>
      </c>
      <c r="H5" s="193" t="s">
        <v>87</v>
      </c>
      <c r="I5" s="193" t="s">
        <v>88</v>
      </c>
      <c r="J5" s="193" t="s">
        <v>89</v>
      </c>
      <c r="K5" s="193" t="s">
        <v>90</v>
      </c>
      <c r="L5" s="193" t="s">
        <v>91</v>
      </c>
      <c r="M5" s="193" t="s">
        <v>51</v>
      </c>
      <c r="N5" s="2"/>
    </row>
    <row r="6" spans="2:14" ht="29.25" customHeight="1">
      <c r="B6" s="2"/>
      <c r="C6" s="193"/>
      <c r="D6" s="43">
        <f>ACT!G12</f>
        <v>0.5</v>
      </c>
      <c r="E6" s="43" t="str">
        <f>ACT!G18</f>
        <v>N/A</v>
      </c>
      <c r="F6" s="43">
        <f>ACT!G24</f>
        <v>0.5</v>
      </c>
      <c r="G6" s="43" t="str">
        <f>ACT!G29</f>
        <v>N/A</v>
      </c>
      <c r="H6" s="43">
        <f>ACT!G33</f>
        <v>1</v>
      </c>
      <c r="I6" s="43">
        <f>ACT!G39</f>
        <v>0.5</v>
      </c>
      <c r="J6" s="43" t="str">
        <f>ACT!G45</f>
        <v>N/A</v>
      </c>
      <c r="K6" s="43" t="str">
        <f>ACT!G50</f>
        <v>N/A</v>
      </c>
      <c r="L6" s="43">
        <f>ACT!G56</f>
        <v>0.75</v>
      </c>
      <c r="M6" s="43">
        <f>AVERAGE(D6:L6)</f>
        <v>0.65</v>
      </c>
      <c r="N6" s="2"/>
    </row>
    <row r="7" spans="2:14" ht="30.75" customHeight="1">
      <c r="B7" s="2"/>
      <c r="N7" s="2"/>
    </row>
    <row r="8" spans="2:14">
      <c r="B8" s="2"/>
      <c r="N8" s="2"/>
    </row>
    <row r="9" spans="2:14">
      <c r="B9" s="2"/>
      <c r="N9" s="2"/>
    </row>
    <row r="10" spans="2:14">
      <c r="B10" s="2"/>
      <c r="N10" s="2"/>
    </row>
    <row r="11" spans="2:14">
      <c r="B11" s="2"/>
      <c r="N11" s="2"/>
    </row>
    <row r="12" spans="2:14">
      <c r="B12" s="2"/>
      <c r="N12" s="2"/>
    </row>
    <row r="13" spans="2:14">
      <c r="B13" s="2"/>
      <c r="N13" s="2"/>
    </row>
    <row r="14" spans="2:14">
      <c r="B14" s="2"/>
      <c r="N14" s="2"/>
    </row>
    <row r="15" spans="2:14">
      <c r="B15" s="2"/>
      <c r="N15" s="2"/>
    </row>
    <row r="16" spans="2:14">
      <c r="B16" s="2"/>
      <c r="N16" s="2"/>
    </row>
    <row r="17" spans="2:14">
      <c r="B17" s="2"/>
      <c r="N17" s="2"/>
    </row>
    <row r="18" spans="2:14">
      <c r="B18" s="2"/>
      <c r="N18" s="2"/>
    </row>
    <row r="19" spans="2:14">
      <c r="B19" s="2"/>
      <c r="N19" s="2"/>
    </row>
    <row r="20" spans="2:14">
      <c r="B20" s="2"/>
      <c r="N20" s="2"/>
    </row>
    <row r="21" spans="2:14">
      <c r="B21" s="2"/>
      <c r="N21" s="2"/>
    </row>
    <row r="22" spans="2:14">
      <c r="B22" s="2"/>
      <c r="N22" s="2"/>
    </row>
    <row r="23" spans="2:14">
      <c r="B23" s="2"/>
      <c r="N23" s="2"/>
    </row>
    <row r="24" spans="2:14">
      <c r="B24" s="2"/>
      <c r="N24" s="2"/>
    </row>
    <row r="25" spans="2:14">
      <c r="B25" s="2"/>
      <c r="N25" s="2"/>
    </row>
    <row r="26" spans="2:14">
      <c r="B26" s="2"/>
      <c r="N26" s="2"/>
    </row>
    <row r="27" spans="2:14">
      <c r="B27" s="2"/>
      <c r="N27" s="2"/>
    </row>
    <row r="28" spans="2:14">
      <c r="B28" s="2"/>
      <c r="C28" s="2"/>
      <c r="D28" s="2"/>
      <c r="E28" s="2"/>
      <c r="F28" s="2"/>
      <c r="G28" s="2"/>
      <c r="H28" s="2"/>
      <c r="I28" s="2"/>
      <c r="J28" s="2"/>
      <c r="K28" s="2"/>
      <c r="L28" s="2"/>
      <c r="M28" s="2"/>
      <c r="N28" s="2"/>
    </row>
    <row r="29" spans="2:14">
      <c r="B29" s="2"/>
      <c r="C29" s="2"/>
      <c r="D29" s="2"/>
      <c r="E29" s="2"/>
      <c r="F29" s="2"/>
      <c r="G29" s="2"/>
      <c r="H29" s="2"/>
      <c r="I29" s="2"/>
      <c r="J29" s="2"/>
      <c r="K29" s="2"/>
      <c r="L29" s="2"/>
      <c r="M29" s="2"/>
      <c r="N29" s="2"/>
    </row>
  </sheetData>
  <mergeCells count="4">
    <mergeCell ref="C1:M1"/>
    <mergeCell ref="C2:M2"/>
    <mergeCell ref="C3:M3"/>
    <mergeCell ref="C4:M4"/>
  </mergeCells>
  <conditionalFormatting sqref="D6:M6">
    <cfRule type="containsText" dxfId="2670" priority="1" operator="containsText" text="N/A">
      <formula>NOT(ISERROR(SEARCH("N/A",D6)))</formula>
    </cfRule>
    <cfRule type="cellIs" dxfId="2669" priority="2" operator="equal">
      <formula>0.8</formula>
    </cfRule>
    <cfRule type="cellIs" dxfId="2668" priority="3" operator="greaterThan">
      <formula>0.8</formula>
    </cfRule>
    <cfRule type="cellIs" dxfId="2667" priority="4" operator="greaterThan">
      <formula>0.5</formula>
    </cfRule>
    <cfRule type="cellIs" dxfId="2666" priority="5" operator="equal">
      <formula>0.5</formula>
    </cfRule>
    <cfRule type="cellIs" dxfId="2665" priority="6" operator="lessThan">
      <formula>0.5</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T1779"/>
  <sheetViews>
    <sheetView topLeftCell="A49" zoomScale="50" zoomScaleNormal="50" workbookViewId="0">
      <selection activeCell="C12" sqref="C12:C58"/>
    </sheetView>
  </sheetViews>
  <sheetFormatPr defaultColWidth="12.75" defaultRowHeight="15.75"/>
  <cols>
    <col min="1" max="1" width="14.375" style="138" customWidth="1"/>
    <col min="2" max="2" width="17.625" style="168" customWidth="1"/>
    <col min="3" max="3" width="174.875" style="169" customWidth="1"/>
    <col min="4" max="4" width="18.625" style="169" customWidth="1"/>
    <col min="5" max="5" width="30.25" style="172" customWidth="1"/>
    <col min="6" max="6" width="16.625" style="169" customWidth="1"/>
    <col min="7" max="7" width="27.75" style="171" customWidth="1"/>
    <col min="8" max="8" width="29.125" style="171" customWidth="1"/>
    <col min="9" max="9" width="36.5" style="170" customWidth="1"/>
    <col min="10" max="10" width="31.875" style="138" customWidth="1"/>
    <col min="11" max="11" width="39.25" style="138" customWidth="1"/>
    <col min="12" max="12" width="33.75" style="170" customWidth="1"/>
    <col min="13" max="13" width="33.25" style="138" customWidth="1"/>
    <col min="14" max="14" width="24.625" style="138" customWidth="1"/>
    <col min="15" max="15" width="23.25" style="138" customWidth="1"/>
    <col min="16" max="16" width="11.25" style="171" customWidth="1"/>
    <col min="17" max="18" width="21" style="138" customWidth="1"/>
    <col min="19" max="16384" width="12.75" style="138"/>
  </cols>
  <sheetData>
    <row r="1" spans="1:20" ht="27.75" customHeight="1">
      <c r="A1" s="271"/>
      <c r="B1" s="271"/>
      <c r="C1" s="271"/>
      <c r="D1" s="271"/>
      <c r="E1" s="271"/>
      <c r="F1" s="271"/>
      <c r="G1" s="271"/>
      <c r="H1" s="271"/>
      <c r="I1" s="271"/>
      <c r="J1" s="271"/>
      <c r="K1" s="271"/>
      <c r="L1" s="271"/>
      <c r="M1" s="271"/>
      <c r="N1" s="271"/>
      <c r="O1" s="271"/>
      <c r="P1" s="271"/>
      <c r="Q1" s="137"/>
      <c r="R1" s="137"/>
      <c r="S1" s="137"/>
    </row>
    <row r="2" spans="1:20" ht="70.5" customHeight="1">
      <c r="A2" s="272" t="s">
        <v>162</v>
      </c>
      <c r="B2" s="272"/>
      <c r="C2" s="272"/>
      <c r="D2" s="272"/>
      <c r="E2" s="272"/>
      <c r="F2" s="272"/>
      <c r="G2" s="272"/>
      <c r="H2" s="272"/>
      <c r="I2" s="272"/>
      <c r="J2" s="272"/>
      <c r="K2" s="272"/>
      <c r="L2" s="272"/>
      <c r="M2" s="272"/>
      <c r="N2" s="272"/>
      <c r="O2" s="272"/>
      <c r="P2" s="273"/>
      <c r="Q2" s="137"/>
      <c r="R2" s="137"/>
      <c r="S2" s="137"/>
    </row>
    <row r="3" spans="1:20" ht="60.75" customHeight="1">
      <c r="A3" s="305"/>
      <c r="B3" s="139"/>
      <c r="C3" s="370" t="s">
        <v>466</v>
      </c>
      <c r="D3" s="371"/>
      <c r="E3" s="371"/>
      <c r="F3" s="371"/>
      <c r="G3" s="371"/>
      <c r="H3" s="371"/>
      <c r="I3" s="371"/>
      <c r="J3" s="371"/>
      <c r="K3" s="371"/>
      <c r="L3" s="371"/>
      <c r="M3" s="371"/>
      <c r="N3" s="371"/>
      <c r="O3" s="140"/>
      <c r="P3" s="291"/>
      <c r="Q3" s="137"/>
      <c r="R3" s="137"/>
      <c r="S3" s="137"/>
    </row>
    <row r="4" spans="1:20" ht="62.25" customHeight="1">
      <c r="A4" s="301"/>
      <c r="B4" s="140"/>
      <c r="C4" s="140"/>
      <c r="D4" s="140"/>
      <c r="E4" s="274" t="s">
        <v>0</v>
      </c>
      <c r="F4" s="274"/>
      <c r="G4" s="274"/>
      <c r="H4" s="274"/>
      <c r="I4" s="274"/>
      <c r="J4" s="274"/>
      <c r="K4" s="274"/>
      <c r="L4" s="274"/>
      <c r="M4" s="274"/>
      <c r="N4" s="140"/>
      <c r="O4" s="140"/>
      <c r="P4" s="291"/>
      <c r="Q4" s="137"/>
      <c r="R4" s="137"/>
      <c r="S4" s="137"/>
    </row>
    <row r="5" spans="1:20" ht="52.5" customHeight="1">
      <c r="A5" s="301"/>
      <c r="B5" s="140"/>
      <c r="C5" s="140"/>
      <c r="D5" s="140"/>
      <c r="E5" s="141"/>
      <c r="F5" s="275" t="s">
        <v>20</v>
      </c>
      <c r="G5" s="276"/>
      <c r="H5" s="277" t="s">
        <v>21</v>
      </c>
      <c r="I5" s="278"/>
      <c r="J5" s="279"/>
      <c r="K5" s="142" t="s">
        <v>4</v>
      </c>
      <c r="L5" s="143" t="s">
        <v>22</v>
      </c>
      <c r="M5" s="139"/>
      <c r="N5" s="139"/>
      <c r="O5" s="139"/>
      <c r="P5" s="291"/>
      <c r="Q5" s="137"/>
      <c r="R5" s="137"/>
      <c r="S5" s="137"/>
    </row>
    <row r="6" spans="1:20" s="146" customFormat="1" ht="36.75" customHeight="1">
      <c r="A6" s="301"/>
      <c r="B6" s="140"/>
      <c r="C6" s="140"/>
      <c r="D6" s="140"/>
      <c r="E6" s="141"/>
      <c r="F6" s="280" t="s">
        <v>1</v>
      </c>
      <c r="G6" s="281"/>
      <c r="H6" s="282" t="s">
        <v>23</v>
      </c>
      <c r="I6" s="283"/>
      <c r="J6" s="284"/>
      <c r="K6" s="144">
        <v>2</v>
      </c>
      <c r="L6" s="145" t="s">
        <v>24</v>
      </c>
      <c r="M6" s="139"/>
      <c r="N6" s="139"/>
      <c r="O6" s="139"/>
      <c r="P6" s="291"/>
      <c r="Q6" s="137"/>
      <c r="R6" s="137"/>
      <c r="S6" s="137"/>
    </row>
    <row r="7" spans="1:20" s="146" customFormat="1" ht="40.5" customHeight="1">
      <c r="A7" s="301"/>
      <c r="B7" s="140"/>
      <c r="C7" s="140"/>
      <c r="D7" s="140"/>
      <c r="E7" s="141"/>
      <c r="F7" s="285" t="s">
        <v>2</v>
      </c>
      <c r="G7" s="286"/>
      <c r="H7" s="282" t="s">
        <v>25</v>
      </c>
      <c r="I7" s="283"/>
      <c r="J7" s="284"/>
      <c r="K7" s="144">
        <v>1</v>
      </c>
      <c r="L7" s="173" t="s">
        <v>172</v>
      </c>
      <c r="M7" s="139"/>
      <c r="N7" s="139"/>
      <c r="O7" s="139"/>
      <c r="P7" s="291"/>
      <c r="Q7" s="137"/>
      <c r="R7" s="137"/>
      <c r="S7" s="137"/>
    </row>
    <row r="8" spans="1:20" s="146" customFormat="1" ht="48.75" customHeight="1">
      <c r="A8" s="301"/>
      <c r="B8" s="140"/>
      <c r="C8" s="140"/>
      <c r="D8" s="140"/>
      <c r="E8" s="141"/>
      <c r="F8" s="287" t="s">
        <v>3</v>
      </c>
      <c r="G8" s="288"/>
      <c r="H8" s="282" t="s">
        <v>26</v>
      </c>
      <c r="I8" s="283"/>
      <c r="J8" s="284"/>
      <c r="K8" s="144">
        <v>0</v>
      </c>
      <c r="L8" s="148" t="s">
        <v>5</v>
      </c>
      <c r="M8" s="139"/>
      <c r="N8" s="139"/>
      <c r="O8" s="139"/>
      <c r="P8" s="291"/>
      <c r="Q8" s="137"/>
      <c r="R8" s="137"/>
      <c r="S8" s="137"/>
    </row>
    <row r="9" spans="1:20" s="151" customFormat="1" ht="49.5" customHeight="1">
      <c r="A9" s="301"/>
      <c r="B9" s="292"/>
      <c r="C9" s="292"/>
      <c r="D9" s="292"/>
      <c r="E9" s="149"/>
      <c r="F9" s="289" t="s">
        <v>27</v>
      </c>
      <c r="G9" s="290"/>
      <c r="H9" s="282" t="s">
        <v>28</v>
      </c>
      <c r="I9" s="283"/>
      <c r="J9" s="284"/>
      <c r="K9" s="144" t="s">
        <v>29</v>
      </c>
      <c r="L9" s="150" t="s">
        <v>29</v>
      </c>
      <c r="M9" s="139"/>
      <c r="N9" s="216"/>
      <c r="O9" s="216"/>
      <c r="P9" s="291"/>
      <c r="Q9" s="137"/>
      <c r="R9" s="137"/>
      <c r="S9" s="137"/>
    </row>
    <row r="10" spans="1:20" s="151" customFormat="1" ht="45.75" customHeight="1">
      <c r="A10" s="301"/>
      <c r="B10" s="303" t="s">
        <v>48</v>
      </c>
      <c r="C10" s="266" t="s">
        <v>173</v>
      </c>
      <c r="D10" s="264" t="s">
        <v>4</v>
      </c>
      <c r="E10" s="268" t="s">
        <v>30</v>
      </c>
      <c r="F10" s="266"/>
      <c r="G10" s="270" t="s">
        <v>31</v>
      </c>
      <c r="H10" s="270" t="s">
        <v>32</v>
      </c>
      <c r="I10" s="264" t="s">
        <v>166</v>
      </c>
      <c r="J10" s="264"/>
      <c r="K10" s="264"/>
      <c r="L10" s="264" t="s">
        <v>6</v>
      </c>
      <c r="M10" s="264"/>
      <c r="N10" s="264"/>
      <c r="O10" s="265"/>
      <c r="P10" s="291"/>
      <c r="Q10" s="137"/>
      <c r="R10" s="137"/>
      <c r="S10" s="137"/>
    </row>
    <row r="11" spans="1:20" s="151" customFormat="1" ht="44.25" customHeight="1">
      <c r="A11" s="301"/>
      <c r="B11" s="303"/>
      <c r="C11" s="267"/>
      <c r="D11" s="264"/>
      <c r="E11" s="269"/>
      <c r="F11" s="267"/>
      <c r="G11" s="270"/>
      <c r="H11" s="270"/>
      <c r="I11" s="154" t="s">
        <v>33</v>
      </c>
      <c r="J11" s="152" t="s">
        <v>164</v>
      </c>
      <c r="K11" s="152" t="s">
        <v>165</v>
      </c>
      <c r="L11" s="152" t="s">
        <v>168</v>
      </c>
      <c r="M11" s="152" t="s">
        <v>167</v>
      </c>
      <c r="N11" s="152" t="s">
        <v>8</v>
      </c>
      <c r="O11" s="153" t="s">
        <v>9</v>
      </c>
      <c r="P11" s="291"/>
      <c r="Q11" s="146"/>
      <c r="R11" s="146"/>
      <c r="S11" s="146"/>
      <c r="T11" s="146"/>
    </row>
    <row r="12" spans="1:20" s="151" customFormat="1" ht="76.5" customHeight="1">
      <c r="A12" s="301"/>
      <c r="B12" s="304" t="s">
        <v>92</v>
      </c>
      <c r="C12" s="54" t="s">
        <v>525</v>
      </c>
      <c r="D12" s="55"/>
      <c r="E12" s="55"/>
      <c r="F12" s="136"/>
      <c r="G12" s="157">
        <f>IF(COUNT(D13:D16)=0,"N/A",SUM(D13:D16)/(COUNT(D13:D16)*2))</f>
        <v>0.75</v>
      </c>
      <c r="H12" s="158" t="str">
        <f>IF(G12="N/A","N/A", IF(G12&gt;=80%,"MET",IF(G12&gt;=50%,"PARTIAL MET","Not Met")))</f>
        <v>PARTIAL MET</v>
      </c>
      <c r="I12" s="35"/>
      <c r="J12" s="36"/>
      <c r="K12" s="36"/>
      <c r="L12" s="36"/>
      <c r="M12" s="36"/>
      <c r="N12" s="36"/>
      <c r="O12" s="36"/>
      <c r="P12" s="255"/>
      <c r="Q12" s="146"/>
      <c r="R12" s="146"/>
      <c r="S12" s="146"/>
      <c r="T12" s="146"/>
    </row>
    <row r="13" spans="1:20" s="146" customFormat="1" ht="90" customHeight="1">
      <c r="A13" s="159"/>
      <c r="B13" s="160">
        <v>1</v>
      </c>
      <c r="C13" s="101" t="s">
        <v>526</v>
      </c>
      <c r="D13" s="122">
        <v>2</v>
      </c>
      <c r="E13" s="251"/>
      <c r="F13" s="257"/>
      <c r="G13" s="242"/>
      <c r="H13" s="242"/>
      <c r="I13" s="78"/>
      <c r="J13" s="174"/>
      <c r="K13" s="174"/>
      <c r="L13" s="163"/>
      <c r="M13" s="163"/>
      <c r="N13" s="163"/>
      <c r="O13" s="164" t="s">
        <v>10</v>
      </c>
      <c r="P13" s="256"/>
    </row>
    <row r="14" spans="1:20" s="146" customFormat="1" ht="96.75" customHeight="1">
      <c r="A14" s="159"/>
      <c r="B14" s="160">
        <v>2</v>
      </c>
      <c r="C14" s="111" t="s">
        <v>527</v>
      </c>
      <c r="D14" s="122">
        <v>1</v>
      </c>
      <c r="E14" s="251"/>
      <c r="F14" s="257"/>
      <c r="G14" s="243"/>
      <c r="H14" s="243"/>
      <c r="I14" s="78"/>
      <c r="J14" s="174"/>
      <c r="K14" s="174"/>
      <c r="L14" s="163"/>
      <c r="M14" s="163"/>
      <c r="N14" s="163"/>
      <c r="O14" s="164" t="s">
        <v>11</v>
      </c>
      <c r="P14" s="256"/>
    </row>
    <row r="15" spans="1:20" s="146" customFormat="1" ht="96.75" customHeight="1">
      <c r="A15" s="159"/>
      <c r="B15" s="160">
        <v>3</v>
      </c>
      <c r="C15" s="111" t="s">
        <v>528</v>
      </c>
      <c r="D15" s="122" t="s">
        <v>29</v>
      </c>
      <c r="E15" s="161"/>
      <c r="F15" s="162"/>
      <c r="G15" s="243"/>
      <c r="H15" s="243"/>
      <c r="I15" s="78"/>
      <c r="J15" s="174"/>
      <c r="K15" s="174"/>
      <c r="L15" s="163"/>
      <c r="M15" s="163"/>
      <c r="N15" s="163"/>
      <c r="O15" s="164" t="s">
        <v>11</v>
      </c>
      <c r="P15" s="256"/>
    </row>
    <row r="16" spans="1:20" s="146" customFormat="1" ht="96.75" customHeight="1">
      <c r="A16" s="159"/>
      <c r="B16" s="160">
        <v>4</v>
      </c>
      <c r="C16" s="111" t="s">
        <v>529</v>
      </c>
      <c r="D16" s="122" t="s">
        <v>29</v>
      </c>
      <c r="E16" s="161"/>
      <c r="F16" s="162"/>
      <c r="G16" s="243"/>
      <c r="H16" s="243"/>
      <c r="I16" s="78"/>
      <c r="J16" s="174"/>
      <c r="K16" s="174"/>
      <c r="L16" s="163"/>
      <c r="M16" s="163"/>
      <c r="N16" s="163"/>
      <c r="O16" s="164"/>
      <c r="P16" s="256"/>
    </row>
    <row r="17" spans="1:20" s="151" customFormat="1" ht="84.75" customHeight="1">
      <c r="A17" s="159"/>
      <c r="B17" s="156" t="s">
        <v>93</v>
      </c>
      <c r="C17" s="54" t="s">
        <v>530</v>
      </c>
      <c r="D17" s="55"/>
      <c r="E17" s="55"/>
      <c r="F17" s="136"/>
      <c r="G17" s="157">
        <f>IF(COUNT(D18:D23)=0,"N/A",SUM(D18:D23)/(COUNT(D18:D23)*2))</f>
        <v>0.75</v>
      </c>
      <c r="H17" s="158" t="str">
        <f>IF(G17="N/A","N/A", IF(G17&gt;=80%,"MET",IF(G17&gt;=50%,"PARTIAL MET","Not Met")))</f>
        <v>PARTIAL MET</v>
      </c>
      <c r="I17" s="35"/>
      <c r="J17" s="36"/>
      <c r="K17" s="36"/>
      <c r="L17" s="36"/>
      <c r="M17" s="36"/>
      <c r="N17" s="36"/>
      <c r="O17" s="36"/>
      <c r="P17" s="256"/>
      <c r="Q17" s="146"/>
      <c r="R17" s="146"/>
      <c r="S17" s="146"/>
      <c r="T17" s="146"/>
    </row>
    <row r="18" spans="1:20" s="146" customFormat="1" ht="70.5" customHeight="1">
      <c r="A18" s="159"/>
      <c r="B18" s="160">
        <v>1</v>
      </c>
      <c r="C18" s="111" t="s">
        <v>531</v>
      </c>
      <c r="D18" s="122">
        <v>2</v>
      </c>
      <c r="E18" s="251"/>
      <c r="F18" s="257"/>
      <c r="G18" s="242"/>
      <c r="H18" s="242"/>
      <c r="I18" s="78"/>
      <c r="J18" s="174"/>
      <c r="K18" s="174"/>
      <c r="L18" s="163"/>
      <c r="M18" s="163"/>
      <c r="N18" s="163"/>
      <c r="O18" s="164" t="s">
        <v>10</v>
      </c>
      <c r="P18" s="256"/>
    </row>
    <row r="19" spans="1:20" s="146" customFormat="1" ht="70.5" customHeight="1">
      <c r="A19" s="159"/>
      <c r="B19" s="160">
        <v>2</v>
      </c>
      <c r="C19" s="111" t="s">
        <v>532</v>
      </c>
      <c r="D19" s="122"/>
      <c r="E19" s="161"/>
      <c r="F19" s="162"/>
      <c r="G19" s="243"/>
      <c r="H19" s="243"/>
      <c r="I19" s="78"/>
      <c r="J19" s="174"/>
      <c r="K19" s="174"/>
      <c r="L19" s="163"/>
      <c r="M19" s="163"/>
      <c r="N19" s="163"/>
      <c r="O19" s="164"/>
      <c r="P19" s="256"/>
    </row>
    <row r="20" spans="1:20" s="146" customFormat="1" ht="70.5" customHeight="1">
      <c r="A20" s="159"/>
      <c r="B20" s="160">
        <v>3</v>
      </c>
      <c r="C20" s="111" t="s">
        <v>533</v>
      </c>
      <c r="D20" s="122"/>
      <c r="E20" s="161"/>
      <c r="F20" s="162"/>
      <c r="G20" s="243"/>
      <c r="H20" s="243"/>
      <c r="I20" s="78"/>
      <c r="J20" s="174"/>
      <c r="K20" s="174"/>
      <c r="L20" s="163"/>
      <c r="M20" s="163"/>
      <c r="N20" s="163"/>
      <c r="O20" s="164"/>
      <c r="P20" s="256"/>
    </row>
    <row r="21" spans="1:20" s="146" customFormat="1" ht="88.5" customHeight="1">
      <c r="A21" s="159"/>
      <c r="B21" s="160">
        <v>4</v>
      </c>
      <c r="C21" s="111" t="s">
        <v>534</v>
      </c>
      <c r="D21" s="122">
        <v>1</v>
      </c>
      <c r="E21" s="251"/>
      <c r="F21" s="257"/>
      <c r="G21" s="243"/>
      <c r="H21" s="243"/>
      <c r="I21" s="79"/>
      <c r="J21" s="78"/>
      <c r="K21" s="174"/>
      <c r="L21" s="163"/>
      <c r="M21" s="163"/>
      <c r="N21" s="163"/>
      <c r="O21" s="164" t="s">
        <v>11</v>
      </c>
      <c r="P21" s="256"/>
    </row>
    <row r="22" spans="1:20" s="146" customFormat="1" ht="88.5" customHeight="1">
      <c r="A22" s="159"/>
      <c r="B22" s="160">
        <v>5</v>
      </c>
      <c r="C22" s="111" t="s">
        <v>535</v>
      </c>
      <c r="D22" s="122"/>
      <c r="E22" s="251"/>
      <c r="F22" s="257"/>
      <c r="G22" s="243"/>
      <c r="H22" s="243"/>
      <c r="I22" s="79"/>
      <c r="J22" s="78"/>
      <c r="K22" s="174"/>
      <c r="L22" s="163"/>
      <c r="M22" s="163"/>
      <c r="N22" s="163"/>
      <c r="O22" s="164"/>
      <c r="P22" s="256"/>
    </row>
    <row r="23" spans="1:20" s="146" customFormat="1" ht="83.25" customHeight="1">
      <c r="A23" s="159"/>
      <c r="B23" s="160">
        <v>6</v>
      </c>
      <c r="C23" s="111" t="s">
        <v>536</v>
      </c>
      <c r="D23" s="122" t="s">
        <v>29</v>
      </c>
      <c r="E23" s="251"/>
      <c r="F23" s="257"/>
      <c r="G23" s="243"/>
      <c r="H23" s="243"/>
      <c r="I23" s="174"/>
      <c r="J23" s="174"/>
      <c r="K23" s="78"/>
      <c r="L23" s="163"/>
      <c r="M23" s="163"/>
      <c r="N23" s="163"/>
      <c r="O23" s="164" t="s">
        <v>11</v>
      </c>
      <c r="P23" s="256"/>
    </row>
    <row r="24" spans="1:20" s="151" customFormat="1" ht="86.25" customHeight="1">
      <c r="A24" s="159"/>
      <c r="B24" s="156" t="s">
        <v>94</v>
      </c>
      <c r="C24" s="54" t="s">
        <v>241</v>
      </c>
      <c r="D24" s="55"/>
      <c r="E24" s="55"/>
      <c r="F24" s="55"/>
      <c r="G24" s="157">
        <f>IF(COUNT(D25:D28)=0,"N/A",SUM(D25:D28)/(COUNT(D25:D28)*2))</f>
        <v>1</v>
      </c>
      <c r="H24" s="158" t="str">
        <f>IF(G24="N/A","N/A", IF(G24&gt;=80%,"MET",IF(G24&gt;=50%,"PARTIAL MET","Not Met")))</f>
        <v>MET</v>
      </c>
      <c r="I24" s="35"/>
      <c r="J24" s="36"/>
      <c r="K24" s="36"/>
      <c r="L24" s="36"/>
      <c r="M24" s="36"/>
      <c r="N24" s="36"/>
      <c r="O24" s="36"/>
      <c r="P24" s="256"/>
    </row>
    <row r="25" spans="1:20" s="146" customFormat="1" ht="88.5" customHeight="1">
      <c r="A25" s="159"/>
      <c r="B25" s="160">
        <v>1</v>
      </c>
      <c r="C25" s="111" t="s">
        <v>537</v>
      </c>
      <c r="D25" s="122">
        <v>2</v>
      </c>
      <c r="E25" s="251"/>
      <c r="F25" s="257"/>
      <c r="G25" s="263"/>
      <c r="H25" s="263"/>
      <c r="I25" s="78"/>
      <c r="J25" s="79"/>
      <c r="K25" s="174"/>
      <c r="L25" s="163"/>
      <c r="M25" s="163"/>
      <c r="N25" s="163"/>
      <c r="O25" s="164" t="s">
        <v>10</v>
      </c>
      <c r="P25" s="256"/>
      <c r="Q25" s="138"/>
      <c r="R25" s="138"/>
    </row>
    <row r="26" spans="1:20" s="146" customFormat="1" ht="88.5" customHeight="1">
      <c r="A26" s="159"/>
      <c r="B26" s="160">
        <v>2</v>
      </c>
      <c r="C26" s="111" t="s">
        <v>538</v>
      </c>
      <c r="D26" s="122" t="s">
        <v>29</v>
      </c>
      <c r="E26" s="161"/>
      <c r="F26" s="162"/>
      <c r="G26" s="258"/>
      <c r="H26" s="258"/>
      <c r="I26" s="78"/>
      <c r="J26" s="79"/>
      <c r="K26" s="174"/>
      <c r="L26" s="163"/>
      <c r="M26" s="163"/>
      <c r="N26" s="163"/>
      <c r="O26" s="164"/>
      <c r="P26" s="256"/>
      <c r="Q26" s="138"/>
      <c r="R26" s="138"/>
    </row>
    <row r="27" spans="1:20" s="146" customFormat="1" ht="88.5" customHeight="1">
      <c r="A27" s="159"/>
      <c r="B27" s="160">
        <v>3</v>
      </c>
      <c r="C27" s="111" t="s">
        <v>539</v>
      </c>
      <c r="D27" s="122" t="s">
        <v>29</v>
      </c>
      <c r="E27" s="161"/>
      <c r="F27" s="162"/>
      <c r="G27" s="258"/>
      <c r="H27" s="258"/>
      <c r="I27" s="78"/>
      <c r="J27" s="79"/>
      <c r="K27" s="174"/>
      <c r="L27" s="163"/>
      <c r="M27" s="163"/>
      <c r="N27" s="163"/>
      <c r="O27" s="164"/>
      <c r="P27" s="256"/>
      <c r="Q27" s="138"/>
      <c r="R27" s="138"/>
    </row>
    <row r="28" spans="1:20" s="146" customFormat="1" ht="88.5" customHeight="1">
      <c r="A28" s="159"/>
      <c r="B28" s="160">
        <v>4</v>
      </c>
      <c r="C28" s="111" t="s">
        <v>540</v>
      </c>
      <c r="D28" s="122" t="s">
        <v>29</v>
      </c>
      <c r="E28" s="161"/>
      <c r="F28" s="162"/>
      <c r="G28" s="258"/>
      <c r="H28" s="258"/>
      <c r="I28" s="78"/>
      <c r="J28" s="79"/>
      <c r="K28" s="174"/>
      <c r="L28" s="163"/>
      <c r="M28" s="163"/>
      <c r="N28" s="163"/>
      <c r="O28" s="164"/>
      <c r="P28" s="256"/>
      <c r="Q28" s="138"/>
      <c r="R28" s="138"/>
    </row>
    <row r="29" spans="1:20" s="151" customFormat="1" ht="86.25" customHeight="1">
      <c r="A29" s="159"/>
      <c r="B29" s="156" t="s">
        <v>95</v>
      </c>
      <c r="C29" s="54" t="s">
        <v>242</v>
      </c>
      <c r="D29" s="55"/>
      <c r="E29" s="55"/>
      <c r="F29" s="55"/>
      <c r="G29" s="157">
        <f>IF(COUNT(D30:D33)=0,"N/A",SUM(D30:D33)/(COUNT(D30:D33)*2))</f>
        <v>1</v>
      </c>
      <c r="H29" s="158" t="str">
        <f>IF(G29="N/A","N/A", IF(G29&gt;=80%,"MET",IF(G29&gt;=50%,"PARTIAL MET","Not Met")))</f>
        <v>MET</v>
      </c>
      <c r="I29" s="35"/>
      <c r="J29" s="36"/>
      <c r="K29" s="36"/>
      <c r="L29" s="36"/>
      <c r="M29" s="36"/>
      <c r="N29" s="36"/>
      <c r="O29" s="36"/>
      <c r="P29" s="256"/>
    </row>
    <row r="30" spans="1:20" s="146" customFormat="1" ht="73.5" customHeight="1">
      <c r="A30" s="159"/>
      <c r="B30" s="160">
        <v>1</v>
      </c>
      <c r="C30" s="111" t="s">
        <v>541</v>
      </c>
      <c r="D30" s="122">
        <v>2</v>
      </c>
      <c r="E30" s="251"/>
      <c r="F30" s="257"/>
      <c r="G30" s="263"/>
      <c r="H30" s="263"/>
      <c r="I30" s="78"/>
      <c r="J30" s="79"/>
      <c r="K30" s="79"/>
      <c r="L30" s="163"/>
      <c r="M30" s="163"/>
      <c r="N30" s="163"/>
      <c r="O30" s="164" t="s">
        <v>10</v>
      </c>
      <c r="P30" s="256"/>
      <c r="Q30" s="138"/>
      <c r="R30" s="138"/>
    </row>
    <row r="31" spans="1:20" s="146" customFormat="1" ht="73.5" customHeight="1">
      <c r="A31" s="159"/>
      <c r="B31" s="160">
        <v>2</v>
      </c>
      <c r="C31" s="111" t="s">
        <v>542</v>
      </c>
      <c r="D31" s="122" t="s">
        <v>29</v>
      </c>
      <c r="E31" s="161"/>
      <c r="F31" s="162"/>
      <c r="G31" s="258"/>
      <c r="H31" s="258"/>
      <c r="I31" s="78"/>
      <c r="J31" s="79"/>
      <c r="K31" s="79"/>
      <c r="L31" s="163"/>
      <c r="M31" s="163"/>
      <c r="N31" s="163"/>
      <c r="O31" s="164"/>
      <c r="P31" s="256"/>
      <c r="Q31" s="138"/>
      <c r="R31" s="138"/>
    </row>
    <row r="32" spans="1:20" s="146" customFormat="1" ht="73.5" customHeight="1">
      <c r="A32" s="159"/>
      <c r="B32" s="160">
        <v>3</v>
      </c>
      <c r="C32" s="111" t="s">
        <v>543</v>
      </c>
      <c r="D32" s="122" t="s">
        <v>29</v>
      </c>
      <c r="E32" s="161"/>
      <c r="F32" s="162"/>
      <c r="G32" s="258"/>
      <c r="H32" s="258"/>
      <c r="I32" s="78"/>
      <c r="J32" s="79"/>
      <c r="K32" s="79"/>
      <c r="L32" s="163"/>
      <c r="M32" s="163"/>
      <c r="N32" s="163"/>
      <c r="O32" s="164"/>
      <c r="P32" s="256"/>
      <c r="Q32" s="138"/>
      <c r="R32" s="138"/>
    </row>
    <row r="33" spans="1:18" s="146" customFormat="1" ht="86.25" customHeight="1">
      <c r="A33" s="159"/>
      <c r="B33" s="160">
        <v>4</v>
      </c>
      <c r="C33" s="111" t="s">
        <v>544</v>
      </c>
      <c r="D33" s="122" t="s">
        <v>29</v>
      </c>
      <c r="E33" s="251"/>
      <c r="F33" s="257"/>
      <c r="G33" s="258"/>
      <c r="H33" s="258"/>
      <c r="I33" s="78"/>
      <c r="J33" s="174"/>
      <c r="K33" s="174"/>
      <c r="L33" s="163"/>
      <c r="M33" s="163"/>
      <c r="N33" s="163"/>
      <c r="O33" s="164" t="s">
        <v>10</v>
      </c>
      <c r="P33" s="256"/>
      <c r="Q33" s="138"/>
      <c r="R33" s="138"/>
    </row>
    <row r="34" spans="1:18" s="151" customFormat="1" ht="86.25" customHeight="1">
      <c r="A34" s="159"/>
      <c r="B34" s="156" t="s">
        <v>96</v>
      </c>
      <c r="C34" s="54" t="s">
        <v>545</v>
      </c>
      <c r="D34" s="55"/>
      <c r="E34" s="55"/>
      <c r="F34" s="55"/>
      <c r="G34" s="157">
        <f>IF(COUNT(D35:D39)=0,"N/A",SUM(D35:D39)/(COUNT(D35:D39)*2))</f>
        <v>0.75</v>
      </c>
      <c r="H34" s="158" t="str">
        <f>IF(G34="N/A","N/A", IF(G34&gt;=80%,"MET",IF(G34&gt;=50%,"PARTIAL MET","Not Met")))</f>
        <v>PARTIAL MET</v>
      </c>
      <c r="I34" s="35"/>
      <c r="J34" s="36"/>
      <c r="K34" s="36"/>
      <c r="L34" s="36"/>
      <c r="M34" s="36"/>
      <c r="N34" s="36"/>
      <c r="O34" s="36"/>
      <c r="P34" s="256"/>
    </row>
    <row r="35" spans="1:18" s="146" customFormat="1" ht="81.75" customHeight="1">
      <c r="A35" s="159"/>
      <c r="B35" s="160">
        <v>1</v>
      </c>
      <c r="C35" s="111" t="s">
        <v>546</v>
      </c>
      <c r="D35" s="122">
        <v>2</v>
      </c>
      <c r="E35" s="251"/>
      <c r="F35" s="257"/>
      <c r="G35" s="263"/>
      <c r="H35" s="263"/>
      <c r="I35" s="78"/>
      <c r="J35" s="79"/>
      <c r="K35" s="79"/>
      <c r="L35" s="163"/>
      <c r="M35" s="163"/>
      <c r="N35" s="163"/>
      <c r="O35" s="164" t="s">
        <v>10</v>
      </c>
      <c r="P35" s="256"/>
      <c r="Q35" s="138"/>
      <c r="R35" s="138"/>
    </row>
    <row r="36" spans="1:18" s="146" customFormat="1" ht="86.25" customHeight="1">
      <c r="A36" s="159"/>
      <c r="B36" s="160">
        <v>2</v>
      </c>
      <c r="C36" s="111" t="s">
        <v>547</v>
      </c>
      <c r="D36" s="122">
        <v>1</v>
      </c>
      <c r="E36" s="251"/>
      <c r="F36" s="257"/>
      <c r="G36" s="258"/>
      <c r="H36" s="258"/>
      <c r="I36" s="78"/>
      <c r="J36" s="78"/>
      <c r="K36" s="174"/>
      <c r="L36" s="163"/>
      <c r="M36" s="163"/>
      <c r="N36" s="163"/>
      <c r="O36" s="164" t="s">
        <v>10</v>
      </c>
      <c r="P36" s="256"/>
      <c r="Q36" s="138"/>
      <c r="R36" s="138"/>
    </row>
    <row r="37" spans="1:18" s="146" customFormat="1" ht="86.25" customHeight="1">
      <c r="A37" s="159"/>
      <c r="B37" s="160">
        <v>3</v>
      </c>
      <c r="C37" s="111" t="s">
        <v>548</v>
      </c>
      <c r="D37" s="122"/>
      <c r="E37" s="161"/>
      <c r="F37" s="162"/>
      <c r="G37" s="258"/>
      <c r="H37" s="258"/>
      <c r="I37" s="78"/>
      <c r="J37" s="78"/>
      <c r="K37" s="174"/>
      <c r="L37" s="163"/>
      <c r="M37" s="163"/>
      <c r="N37" s="163"/>
      <c r="O37" s="164"/>
      <c r="P37" s="256"/>
      <c r="Q37" s="138"/>
      <c r="R37" s="138"/>
    </row>
    <row r="38" spans="1:18" s="146" customFormat="1" ht="86.25" customHeight="1">
      <c r="A38" s="159"/>
      <c r="B38" s="160">
        <v>4</v>
      </c>
      <c r="C38" s="111" t="s">
        <v>549</v>
      </c>
      <c r="D38" s="122"/>
      <c r="E38" s="315"/>
      <c r="F38" s="316"/>
      <c r="G38" s="258"/>
      <c r="H38" s="258"/>
      <c r="I38" s="78"/>
      <c r="J38" s="78"/>
      <c r="K38" s="174"/>
      <c r="L38" s="163"/>
      <c r="M38" s="163"/>
      <c r="N38" s="163"/>
      <c r="O38" s="164"/>
      <c r="P38" s="256"/>
      <c r="Q38" s="138"/>
      <c r="R38" s="138"/>
    </row>
    <row r="39" spans="1:18" s="146" customFormat="1" ht="86.25" customHeight="1">
      <c r="A39" s="159"/>
      <c r="B39" s="160">
        <v>5</v>
      </c>
      <c r="C39" s="111" t="s">
        <v>550</v>
      </c>
      <c r="D39" s="122"/>
      <c r="E39" s="161"/>
      <c r="F39" s="162"/>
      <c r="G39" s="258"/>
      <c r="H39" s="258"/>
      <c r="I39" s="78"/>
      <c r="J39" s="78"/>
      <c r="K39" s="174"/>
      <c r="L39" s="163"/>
      <c r="M39" s="163"/>
      <c r="N39" s="163"/>
      <c r="O39" s="164"/>
      <c r="P39" s="256"/>
      <c r="Q39" s="138"/>
      <c r="R39" s="138"/>
    </row>
    <row r="40" spans="1:18" s="151" customFormat="1" ht="90" customHeight="1">
      <c r="A40" s="159"/>
      <c r="B40" s="156" t="s">
        <v>97</v>
      </c>
      <c r="C40" s="54" t="s">
        <v>243</v>
      </c>
      <c r="D40" s="55"/>
      <c r="E40" s="55"/>
      <c r="F40" s="55"/>
      <c r="G40" s="157">
        <f>IF(COUNT(D41:D45)=0,"N/A",SUM(D41:D45)/(COUNT(D41:D45)*2))</f>
        <v>1</v>
      </c>
      <c r="H40" s="158" t="str">
        <f>IF(G40="N/A","N/A", IF(G40&gt;=80%,"MET",IF(G40&gt;=50%,"PARTIAL MET","Not Met")))</f>
        <v>MET</v>
      </c>
      <c r="I40" s="35"/>
      <c r="J40" s="36"/>
      <c r="K40" s="36"/>
      <c r="L40" s="36"/>
      <c r="M40" s="36"/>
      <c r="N40" s="36"/>
      <c r="O40" s="36"/>
      <c r="P40" s="256"/>
    </row>
    <row r="41" spans="1:18" s="146" customFormat="1" ht="78.75" customHeight="1">
      <c r="A41" s="159"/>
      <c r="B41" s="40">
        <v>1</v>
      </c>
      <c r="C41" s="101" t="s">
        <v>551</v>
      </c>
      <c r="D41" s="122" t="s">
        <v>29</v>
      </c>
      <c r="E41" s="251"/>
      <c r="F41" s="257"/>
      <c r="G41" s="263"/>
      <c r="H41" s="263"/>
      <c r="I41" s="78"/>
      <c r="J41" s="174"/>
      <c r="K41" s="79"/>
      <c r="L41" s="163"/>
      <c r="M41" s="163"/>
      <c r="N41" s="163"/>
      <c r="O41" s="164" t="s">
        <v>10</v>
      </c>
      <c r="P41" s="256"/>
      <c r="Q41" s="138"/>
      <c r="R41" s="138"/>
    </row>
    <row r="42" spans="1:18" ht="75.75" customHeight="1">
      <c r="A42" s="159"/>
      <c r="B42" s="40">
        <v>2</v>
      </c>
      <c r="C42" s="101" t="s">
        <v>552</v>
      </c>
      <c r="D42" s="122">
        <v>2</v>
      </c>
      <c r="E42" s="251"/>
      <c r="F42" s="257"/>
      <c r="G42" s="258"/>
      <c r="H42" s="258"/>
      <c r="I42" s="40"/>
      <c r="J42" s="174"/>
      <c r="K42" s="174"/>
      <c r="L42" s="163"/>
      <c r="M42" s="163"/>
      <c r="N42" s="163"/>
      <c r="O42" s="164" t="s">
        <v>10</v>
      </c>
      <c r="P42" s="256"/>
    </row>
    <row r="43" spans="1:18" ht="75.75" customHeight="1">
      <c r="A43" s="159"/>
      <c r="B43" s="40">
        <v>3</v>
      </c>
      <c r="C43" s="101" t="s">
        <v>553</v>
      </c>
      <c r="D43" s="122" t="s">
        <v>29</v>
      </c>
      <c r="E43" s="161"/>
      <c r="F43" s="162"/>
      <c r="G43" s="258"/>
      <c r="H43" s="258"/>
      <c r="I43" s="40"/>
      <c r="J43" s="174"/>
      <c r="K43" s="174"/>
      <c r="L43" s="163"/>
      <c r="M43" s="163"/>
      <c r="N43" s="163"/>
      <c r="O43" s="164"/>
      <c r="P43" s="256"/>
    </row>
    <row r="44" spans="1:18" ht="75.75" customHeight="1">
      <c r="A44" s="159"/>
      <c r="B44" s="40">
        <v>4</v>
      </c>
      <c r="C44" s="101" t="s">
        <v>554</v>
      </c>
      <c r="D44" s="122" t="s">
        <v>29</v>
      </c>
      <c r="E44" s="251"/>
      <c r="F44" s="257"/>
      <c r="G44" s="258"/>
      <c r="H44" s="258"/>
      <c r="I44" s="78"/>
      <c r="J44" s="174"/>
      <c r="K44" s="174"/>
      <c r="L44" s="163"/>
      <c r="M44" s="163"/>
      <c r="N44" s="163"/>
      <c r="O44" s="164" t="s">
        <v>10</v>
      </c>
      <c r="P44" s="256"/>
    </row>
    <row r="45" spans="1:18" ht="75.75" customHeight="1">
      <c r="A45" s="159"/>
      <c r="B45" s="40">
        <v>5</v>
      </c>
      <c r="C45" s="101" t="s">
        <v>555</v>
      </c>
      <c r="D45" s="122" t="s">
        <v>29</v>
      </c>
      <c r="E45" s="251"/>
      <c r="F45" s="257"/>
      <c r="G45" s="258"/>
      <c r="H45" s="258"/>
      <c r="I45" s="78"/>
      <c r="J45" s="174"/>
      <c r="K45" s="174"/>
      <c r="L45" s="163"/>
      <c r="M45" s="163"/>
      <c r="N45" s="163"/>
      <c r="O45" s="164"/>
      <c r="P45" s="256"/>
    </row>
    <row r="46" spans="1:18" s="151" customFormat="1" ht="82.5" customHeight="1">
      <c r="A46" s="159"/>
      <c r="B46" s="156" t="s">
        <v>98</v>
      </c>
      <c r="C46" s="54" t="s">
        <v>556</v>
      </c>
      <c r="D46" s="55"/>
      <c r="E46" s="55"/>
      <c r="F46" s="55"/>
      <c r="G46" s="157">
        <f>IF(COUNT(D47:D51)=0,"N/A",SUM(D47:D51)/(COUNT(D47:D51)*2))</f>
        <v>0.75</v>
      </c>
      <c r="H46" s="158" t="str">
        <f>IF(G46="N/A","N/A", IF(G46&gt;=80%,"MET",IF(G46&gt;=50%,"PARTIAL MET","Not Met")))</f>
        <v>PARTIAL MET</v>
      </c>
      <c r="I46" s="35"/>
      <c r="J46" s="36"/>
      <c r="K46" s="36"/>
      <c r="L46" s="36"/>
      <c r="M46" s="36"/>
      <c r="N46" s="36"/>
      <c r="O46" s="36"/>
      <c r="P46" s="256"/>
    </row>
    <row r="47" spans="1:18" ht="89.25" customHeight="1">
      <c r="A47" s="159"/>
      <c r="B47" s="40">
        <v>1</v>
      </c>
      <c r="C47" s="101" t="s">
        <v>557</v>
      </c>
      <c r="D47" s="122" t="s">
        <v>29</v>
      </c>
      <c r="E47" s="251"/>
      <c r="F47" s="257"/>
      <c r="G47" s="263"/>
      <c r="H47" s="263"/>
      <c r="I47" s="78"/>
      <c r="J47" s="174"/>
      <c r="K47" s="79"/>
      <c r="L47" s="163"/>
      <c r="M47" s="163"/>
      <c r="N47" s="163"/>
      <c r="O47" s="164" t="s">
        <v>10</v>
      </c>
      <c r="P47" s="256"/>
    </row>
    <row r="48" spans="1:18" ht="77.25" customHeight="1">
      <c r="A48" s="159"/>
      <c r="B48" s="40">
        <v>2</v>
      </c>
      <c r="C48" s="101" t="s">
        <v>558</v>
      </c>
      <c r="D48" s="122">
        <v>2</v>
      </c>
      <c r="E48" s="251"/>
      <c r="F48" s="257"/>
      <c r="G48" s="258"/>
      <c r="H48" s="258"/>
      <c r="I48" s="174"/>
      <c r="J48" s="78"/>
      <c r="K48" s="174"/>
      <c r="L48" s="163"/>
      <c r="M48" s="163"/>
      <c r="N48" s="163"/>
      <c r="O48" s="164" t="s">
        <v>10</v>
      </c>
      <c r="P48" s="256"/>
    </row>
    <row r="49" spans="1:16" ht="86.25" customHeight="1">
      <c r="A49" s="159"/>
      <c r="B49" s="40">
        <v>3</v>
      </c>
      <c r="C49" s="101" t="s">
        <v>559</v>
      </c>
      <c r="D49" s="122">
        <v>1</v>
      </c>
      <c r="E49" s="251"/>
      <c r="F49" s="257"/>
      <c r="G49" s="258"/>
      <c r="H49" s="258"/>
      <c r="I49" s="78"/>
      <c r="J49" s="40"/>
      <c r="K49" s="78"/>
      <c r="L49" s="163"/>
      <c r="M49" s="163"/>
      <c r="N49" s="163"/>
      <c r="O49" s="164" t="s">
        <v>10</v>
      </c>
      <c r="P49" s="256"/>
    </row>
    <row r="50" spans="1:16" ht="86.25" customHeight="1">
      <c r="A50" s="159"/>
      <c r="B50" s="40">
        <v>4</v>
      </c>
      <c r="C50" s="101" t="s">
        <v>560</v>
      </c>
      <c r="D50" s="122"/>
      <c r="E50" s="251"/>
      <c r="F50" s="257"/>
      <c r="G50" s="258"/>
      <c r="H50" s="258"/>
      <c r="I50" s="78"/>
      <c r="J50" s="40"/>
      <c r="K50" s="78"/>
      <c r="L50" s="163"/>
      <c r="M50" s="163"/>
      <c r="N50" s="163"/>
      <c r="O50" s="164"/>
      <c r="P50" s="256"/>
    </row>
    <row r="51" spans="1:16" ht="86.25" customHeight="1">
      <c r="A51" s="159"/>
      <c r="B51" s="40">
        <v>5</v>
      </c>
      <c r="C51" s="101" t="s">
        <v>561</v>
      </c>
      <c r="D51" s="122" t="s">
        <v>29</v>
      </c>
      <c r="E51" s="251"/>
      <c r="F51" s="257"/>
      <c r="G51" s="258"/>
      <c r="H51" s="258"/>
      <c r="I51" s="78"/>
      <c r="J51" s="174"/>
      <c r="K51" s="40"/>
      <c r="L51" s="163"/>
      <c r="M51" s="163"/>
      <c r="N51" s="163"/>
      <c r="O51" s="164" t="s">
        <v>10</v>
      </c>
      <c r="P51" s="256"/>
    </row>
    <row r="52" spans="1:16" s="151" customFormat="1" ht="82.5" customHeight="1">
      <c r="A52" s="159"/>
      <c r="B52" s="156" t="s">
        <v>99</v>
      </c>
      <c r="C52" s="54" t="s">
        <v>562</v>
      </c>
      <c r="D52" s="55"/>
      <c r="E52" s="55"/>
      <c r="F52" s="136"/>
      <c r="G52" s="157">
        <f>IF(COUNT(D53:D58)=0,"N/A",SUM(D53:D58)/(COUNT(D53:D58)*2))</f>
        <v>0.75</v>
      </c>
      <c r="H52" s="158" t="str">
        <f>IF(G52="N/A","N/A", IF(G52&gt;=80%,"MET",IF(G52&gt;=50%,"PARTIAL MET","Not Met")))</f>
        <v>PARTIAL MET</v>
      </c>
      <c r="I52" s="35"/>
      <c r="J52" s="36"/>
      <c r="K52" s="36"/>
      <c r="L52" s="36"/>
      <c r="M52" s="36"/>
      <c r="N52" s="36"/>
      <c r="O52" s="44"/>
      <c r="P52" s="256"/>
    </row>
    <row r="53" spans="1:16" ht="84.75" customHeight="1">
      <c r="A53" s="159"/>
      <c r="B53" s="40">
        <v>1</v>
      </c>
      <c r="C53" s="101" t="s">
        <v>563</v>
      </c>
      <c r="D53" s="122">
        <v>2</v>
      </c>
      <c r="E53" s="251"/>
      <c r="F53" s="257"/>
      <c r="G53" s="263"/>
      <c r="H53" s="263"/>
      <c r="I53" s="78"/>
      <c r="J53" s="79"/>
      <c r="K53" s="79"/>
      <c r="L53" s="163"/>
      <c r="M53" s="163"/>
      <c r="N53" s="163"/>
      <c r="O53" s="164" t="s">
        <v>10</v>
      </c>
      <c r="P53" s="256"/>
    </row>
    <row r="54" spans="1:16" ht="79.5" customHeight="1">
      <c r="A54" s="159"/>
      <c r="B54" s="40">
        <v>2</v>
      </c>
      <c r="C54" s="101" t="s">
        <v>564</v>
      </c>
      <c r="D54" s="122">
        <v>1</v>
      </c>
      <c r="E54" s="251"/>
      <c r="F54" s="257"/>
      <c r="G54" s="258"/>
      <c r="H54" s="258"/>
      <c r="I54" s="78"/>
      <c r="J54" s="78"/>
      <c r="K54" s="174"/>
      <c r="L54" s="163"/>
      <c r="M54" s="163"/>
      <c r="N54" s="163"/>
      <c r="O54" s="164" t="s">
        <v>10</v>
      </c>
      <c r="P54" s="256"/>
    </row>
    <row r="55" spans="1:16" ht="79.5" customHeight="1">
      <c r="A55" s="159"/>
      <c r="B55" s="40">
        <v>3</v>
      </c>
      <c r="C55" s="101" t="s">
        <v>177</v>
      </c>
      <c r="D55" s="122" t="s">
        <v>29</v>
      </c>
      <c r="E55" s="251"/>
      <c r="F55" s="257"/>
      <c r="G55" s="258"/>
      <c r="H55" s="258"/>
      <c r="I55" s="78"/>
      <c r="J55" s="174"/>
      <c r="K55" s="174"/>
      <c r="L55" s="163"/>
      <c r="M55" s="163"/>
      <c r="N55" s="163"/>
      <c r="O55" s="164" t="s">
        <v>10</v>
      </c>
      <c r="P55" s="256"/>
    </row>
    <row r="56" spans="1:16" ht="79.5" customHeight="1">
      <c r="A56" s="159"/>
      <c r="B56" s="40">
        <v>4</v>
      </c>
      <c r="C56" s="101" t="s">
        <v>565</v>
      </c>
      <c r="D56" s="122"/>
      <c r="E56" s="251"/>
      <c r="F56" s="257"/>
      <c r="G56" s="258"/>
      <c r="H56" s="258"/>
      <c r="I56" s="78"/>
      <c r="J56" s="174"/>
      <c r="K56" s="174"/>
      <c r="L56" s="163"/>
      <c r="M56" s="163"/>
      <c r="N56" s="163"/>
      <c r="O56" s="164"/>
      <c r="P56" s="256"/>
    </row>
    <row r="57" spans="1:16" ht="79.5" customHeight="1">
      <c r="A57" s="159"/>
      <c r="B57" s="40">
        <v>5</v>
      </c>
      <c r="C57" s="101" t="s">
        <v>566</v>
      </c>
      <c r="D57" s="122"/>
      <c r="E57" s="251"/>
      <c r="F57" s="257"/>
      <c r="G57" s="258"/>
      <c r="H57" s="258"/>
      <c r="I57" s="78"/>
      <c r="J57" s="174"/>
      <c r="K57" s="174"/>
      <c r="L57" s="163"/>
      <c r="M57" s="163"/>
      <c r="N57" s="163"/>
      <c r="O57" s="164"/>
      <c r="P57" s="256"/>
    </row>
    <row r="58" spans="1:16" ht="79.5" customHeight="1">
      <c r="A58" s="159"/>
      <c r="B58" s="40">
        <v>6</v>
      </c>
      <c r="C58" s="101" t="s">
        <v>567</v>
      </c>
      <c r="D58" s="122" t="s">
        <v>29</v>
      </c>
      <c r="E58" s="161"/>
      <c r="F58" s="162"/>
      <c r="G58" s="258"/>
      <c r="H58" s="258"/>
      <c r="I58" s="78"/>
      <c r="J58" s="174"/>
      <c r="K58" s="174"/>
      <c r="L58" s="163"/>
      <c r="M58" s="163"/>
      <c r="N58" s="163"/>
      <c r="O58" s="164"/>
      <c r="P58" s="256"/>
    </row>
    <row r="59" spans="1:16" ht="61.5" customHeight="1">
      <c r="C59" s="170"/>
      <c r="D59" s="170"/>
      <c r="E59" s="253"/>
      <c r="F59" s="253"/>
      <c r="G59" s="259" t="s">
        <v>34</v>
      </c>
      <c r="H59" s="259"/>
    </row>
    <row r="60" spans="1:16" ht="48" customHeight="1">
      <c r="C60" s="170"/>
      <c r="D60" s="170"/>
      <c r="E60" s="253"/>
      <c r="F60" s="253"/>
      <c r="G60" s="260">
        <f>AVERAGE(G12:G58)</f>
        <v>0.84375</v>
      </c>
      <c r="H60" s="261"/>
    </row>
    <row r="61" spans="1:16">
      <c r="C61" s="170"/>
      <c r="D61" s="170"/>
      <c r="E61" s="253"/>
      <c r="F61" s="253"/>
      <c r="G61" s="253"/>
      <c r="H61" s="262"/>
    </row>
    <row r="62" spans="1:16">
      <c r="C62" s="170"/>
      <c r="D62" s="170"/>
      <c r="E62" s="170"/>
      <c r="F62" s="170"/>
      <c r="G62" s="170"/>
    </row>
    <row r="63" spans="1:16">
      <c r="C63" s="170"/>
      <c r="D63" s="170"/>
      <c r="E63" s="253"/>
      <c r="F63" s="253"/>
      <c r="G63" s="253"/>
      <c r="H63" s="254"/>
    </row>
    <row r="64" spans="1:16">
      <c r="C64" s="170"/>
      <c r="D64" s="170"/>
      <c r="E64" s="253"/>
      <c r="F64" s="253"/>
      <c r="G64" s="253"/>
      <c r="H64" s="254"/>
    </row>
    <row r="65" spans="3:8">
      <c r="C65" s="170"/>
      <c r="D65" s="170"/>
      <c r="E65" s="253"/>
      <c r="F65" s="253"/>
      <c r="G65" s="253"/>
      <c r="H65" s="254"/>
    </row>
    <row r="66" spans="3:8">
      <c r="C66" s="170"/>
      <c r="D66" s="170"/>
      <c r="E66" s="253"/>
      <c r="F66" s="253"/>
      <c r="G66" s="253"/>
      <c r="H66" s="254"/>
    </row>
    <row r="67" spans="3:8">
      <c r="C67" s="170"/>
      <c r="D67" s="170"/>
      <c r="E67" s="253"/>
      <c r="F67" s="253"/>
      <c r="G67" s="253"/>
      <c r="H67" s="254"/>
    </row>
    <row r="68" spans="3:8">
      <c r="C68" s="170"/>
      <c r="D68" s="170"/>
      <c r="E68" s="170"/>
      <c r="F68" s="170"/>
      <c r="G68" s="170"/>
    </row>
    <row r="69" spans="3:8">
      <c r="C69" s="170"/>
      <c r="D69" s="170"/>
      <c r="E69" s="253"/>
      <c r="F69" s="253"/>
      <c r="G69" s="253"/>
      <c r="H69" s="254"/>
    </row>
    <row r="70" spans="3:8">
      <c r="C70" s="170"/>
      <c r="D70" s="170"/>
      <c r="E70" s="253"/>
      <c r="F70" s="253"/>
      <c r="G70" s="253"/>
      <c r="H70" s="254"/>
    </row>
    <row r="71" spans="3:8">
      <c r="C71" s="170"/>
      <c r="D71" s="170"/>
      <c r="E71" s="253"/>
      <c r="F71" s="253"/>
      <c r="G71" s="253"/>
      <c r="H71" s="254"/>
    </row>
    <row r="72" spans="3:8">
      <c r="C72" s="170"/>
      <c r="D72" s="170"/>
      <c r="E72" s="253"/>
      <c r="F72" s="253"/>
      <c r="G72" s="253"/>
      <c r="H72" s="254"/>
    </row>
    <row r="73" spans="3:8">
      <c r="C73" s="170"/>
      <c r="D73" s="170"/>
      <c r="E73" s="170"/>
      <c r="F73" s="170"/>
      <c r="G73" s="253"/>
      <c r="H73" s="254"/>
    </row>
    <row r="74" spans="3:8">
      <c r="C74" s="170"/>
      <c r="D74" s="170"/>
      <c r="E74" s="253"/>
      <c r="F74" s="253"/>
      <c r="G74" s="253"/>
      <c r="H74" s="254"/>
    </row>
    <row r="75" spans="3:8">
      <c r="C75" s="170"/>
      <c r="D75" s="170"/>
      <c r="E75" s="170"/>
      <c r="F75" s="170"/>
      <c r="G75" s="170" t="s">
        <v>175</v>
      </c>
    </row>
    <row r="76" spans="3:8">
      <c r="C76" s="170"/>
      <c r="D76" s="170"/>
      <c r="E76" s="253"/>
      <c r="F76" s="253"/>
      <c r="G76" s="253"/>
      <c r="H76" s="254"/>
    </row>
    <row r="77" spans="3:8">
      <c r="C77" s="170"/>
      <c r="D77" s="170"/>
      <c r="E77" s="253"/>
      <c r="F77" s="253"/>
      <c r="G77" s="253"/>
      <c r="H77" s="254"/>
    </row>
    <row r="78" spans="3:8">
      <c r="C78" s="170"/>
      <c r="D78" s="170"/>
      <c r="E78" s="170"/>
      <c r="F78" s="170"/>
      <c r="G78" s="253"/>
      <c r="H78" s="254"/>
    </row>
    <row r="79" spans="3:8">
      <c r="C79" s="170"/>
      <c r="D79" s="170"/>
      <c r="E79" s="170"/>
      <c r="F79" s="170"/>
      <c r="G79" s="253"/>
      <c r="H79" s="254"/>
    </row>
    <row r="80" spans="3:8">
      <c r="C80" s="170"/>
      <c r="D80" s="170"/>
      <c r="E80" s="253"/>
      <c r="F80" s="253"/>
      <c r="G80" s="253"/>
      <c r="H80" s="254"/>
    </row>
    <row r="81" spans="3:8">
      <c r="C81" s="170"/>
      <c r="D81" s="170"/>
      <c r="E81" s="170"/>
      <c r="F81" s="170"/>
      <c r="G81" s="170"/>
    </row>
    <row r="82" spans="3:8">
      <c r="C82" s="170"/>
      <c r="D82" s="170"/>
      <c r="E82" s="253"/>
      <c r="F82" s="253"/>
      <c r="G82" s="253"/>
      <c r="H82" s="254"/>
    </row>
    <row r="83" spans="3:8">
      <c r="C83" s="170"/>
      <c r="D83" s="170"/>
      <c r="E83" s="253"/>
      <c r="F83" s="253"/>
      <c r="G83" s="253"/>
      <c r="H83" s="254"/>
    </row>
    <row r="84" spans="3:8">
      <c r="C84" s="170"/>
      <c r="D84" s="170"/>
      <c r="E84" s="253"/>
      <c r="F84" s="253"/>
      <c r="G84" s="253"/>
      <c r="H84" s="254"/>
    </row>
    <row r="85" spans="3:8">
      <c r="C85" s="170"/>
      <c r="D85" s="170"/>
      <c r="E85" s="170"/>
      <c r="F85" s="170"/>
      <c r="G85" s="253"/>
      <c r="H85" s="254"/>
    </row>
    <row r="86" spans="3:8">
      <c r="C86" s="170"/>
      <c r="D86" s="170"/>
      <c r="E86" s="253"/>
      <c r="F86" s="253"/>
      <c r="G86" s="253"/>
      <c r="H86" s="254"/>
    </row>
    <row r="87" spans="3:8">
      <c r="C87" s="170"/>
      <c r="D87" s="170"/>
      <c r="E87" s="170"/>
      <c r="F87" s="170"/>
      <c r="G87" s="170"/>
    </row>
    <row r="88" spans="3:8">
      <c r="C88" s="170"/>
      <c r="D88" s="170"/>
      <c r="E88" s="253"/>
      <c r="F88" s="253"/>
      <c r="G88" s="253"/>
      <c r="H88" s="254"/>
    </row>
    <row r="89" spans="3:8">
      <c r="C89" s="170"/>
      <c r="D89" s="170"/>
      <c r="E89" s="253"/>
      <c r="F89" s="253"/>
      <c r="G89" s="253"/>
      <c r="H89" s="254"/>
    </row>
    <row r="90" spans="3:8">
      <c r="C90" s="170"/>
      <c r="D90" s="170"/>
      <c r="E90" s="253"/>
      <c r="F90" s="253"/>
      <c r="G90" s="253"/>
      <c r="H90" s="254"/>
    </row>
    <row r="91" spans="3:8">
      <c r="C91" s="170"/>
      <c r="D91" s="170"/>
      <c r="E91" s="253"/>
      <c r="F91" s="253"/>
      <c r="G91" s="253"/>
      <c r="H91" s="254"/>
    </row>
    <row r="92" spans="3:8">
      <c r="C92" s="170"/>
      <c r="D92" s="170"/>
      <c r="E92" s="170"/>
      <c r="F92" s="170"/>
      <c r="G92" s="253"/>
      <c r="H92" s="254"/>
    </row>
    <row r="93" spans="3:8">
      <c r="C93" s="170"/>
      <c r="D93" s="170"/>
      <c r="E93" s="253"/>
      <c r="F93" s="253"/>
      <c r="G93" s="253"/>
      <c r="H93" s="254"/>
    </row>
    <row r="94" spans="3:8">
      <c r="C94" s="170"/>
      <c r="D94" s="170"/>
      <c r="E94" s="170"/>
      <c r="F94" s="170"/>
      <c r="G94" s="170"/>
    </row>
    <row r="95" spans="3:8">
      <c r="C95" s="170"/>
      <c r="D95" s="170"/>
      <c r="E95" s="253"/>
      <c r="F95" s="253"/>
      <c r="G95" s="253"/>
      <c r="H95" s="254"/>
    </row>
    <row r="96" spans="3:8">
      <c r="C96" s="170"/>
      <c r="D96" s="170"/>
      <c r="E96" s="253"/>
      <c r="F96" s="253"/>
      <c r="G96" s="253"/>
      <c r="H96" s="254"/>
    </row>
    <row r="97" spans="1:8">
      <c r="C97" s="170"/>
      <c r="D97" s="170"/>
      <c r="E97" s="170"/>
      <c r="F97" s="170"/>
      <c r="G97" s="253"/>
      <c r="H97" s="254"/>
    </row>
    <row r="98" spans="1:8">
      <c r="C98" s="170"/>
      <c r="D98" s="170"/>
      <c r="E98" s="170"/>
      <c r="F98" s="170"/>
      <c r="G98" s="253"/>
      <c r="H98" s="254"/>
    </row>
    <row r="99" spans="1:8">
      <c r="C99" s="170"/>
      <c r="D99" s="170"/>
      <c r="E99" s="170"/>
      <c r="F99" s="170"/>
      <c r="G99" s="253"/>
      <c r="H99" s="254"/>
    </row>
    <row r="100" spans="1:8">
      <c r="C100" s="170"/>
      <c r="D100" s="170"/>
      <c r="E100" s="253"/>
      <c r="F100" s="253"/>
      <c r="G100" s="253"/>
      <c r="H100" s="254"/>
    </row>
    <row r="101" spans="1:8">
      <c r="C101" s="170"/>
      <c r="D101" s="170"/>
      <c r="E101" s="170"/>
      <c r="F101" s="170"/>
      <c r="G101" s="170"/>
    </row>
    <row r="102" spans="1:8">
      <c r="A102" s="253"/>
      <c r="C102" s="170"/>
      <c r="D102" s="170"/>
      <c r="E102" s="253"/>
      <c r="F102" s="253"/>
      <c r="G102" s="253"/>
      <c r="H102" s="254"/>
    </row>
    <row r="103" spans="1:8">
      <c r="A103" s="253"/>
      <c r="C103" s="170"/>
      <c r="D103" s="170"/>
      <c r="E103" s="253"/>
      <c r="F103" s="253"/>
      <c r="G103" s="253"/>
      <c r="H103" s="254"/>
    </row>
    <row r="104" spans="1:8">
      <c r="A104" s="253"/>
      <c r="C104" s="170"/>
      <c r="D104" s="170"/>
      <c r="E104" s="253"/>
      <c r="F104" s="253"/>
      <c r="G104" s="253"/>
      <c r="H104" s="254"/>
    </row>
    <row r="105" spans="1:8">
      <c r="A105" s="253"/>
      <c r="C105" s="170"/>
      <c r="D105" s="170"/>
      <c r="E105" s="253"/>
      <c r="F105" s="253"/>
      <c r="G105" s="253"/>
      <c r="H105" s="254"/>
    </row>
    <row r="106" spans="1:8">
      <c r="A106" s="253"/>
      <c r="C106" s="170"/>
      <c r="D106" s="170"/>
      <c r="E106" s="170"/>
      <c r="F106" s="170"/>
      <c r="G106" s="253"/>
      <c r="H106" s="254"/>
    </row>
    <row r="107" spans="1:8">
      <c r="A107" s="253"/>
      <c r="C107" s="170"/>
      <c r="D107" s="170"/>
      <c r="E107" s="253"/>
      <c r="F107" s="253"/>
      <c r="G107" s="253"/>
      <c r="H107" s="254"/>
    </row>
    <row r="108" spans="1:8">
      <c r="A108" s="253"/>
      <c r="C108" s="170"/>
      <c r="D108" s="170"/>
      <c r="E108" s="170"/>
      <c r="F108" s="170"/>
      <c r="G108" s="170"/>
    </row>
    <row r="109" spans="1:8">
      <c r="A109" s="253"/>
      <c r="C109" s="170"/>
      <c r="D109" s="170"/>
      <c r="E109" s="253"/>
      <c r="F109" s="253"/>
      <c r="G109" s="253"/>
      <c r="H109" s="254"/>
    </row>
    <row r="110" spans="1:8">
      <c r="A110" s="253"/>
      <c r="C110" s="170"/>
      <c r="D110" s="170"/>
      <c r="E110" s="253"/>
      <c r="F110" s="253"/>
      <c r="G110" s="253"/>
      <c r="H110" s="254"/>
    </row>
    <row r="111" spans="1:8">
      <c r="A111" s="253"/>
      <c r="C111" s="170"/>
      <c r="D111" s="170"/>
      <c r="E111" s="253"/>
      <c r="F111" s="253"/>
      <c r="G111" s="253"/>
      <c r="H111" s="254"/>
    </row>
    <row r="112" spans="1:8">
      <c r="A112" s="253"/>
      <c r="C112" s="170"/>
      <c r="D112" s="170"/>
      <c r="E112" s="170"/>
      <c r="F112" s="170"/>
      <c r="G112" s="253"/>
      <c r="H112" s="254"/>
    </row>
    <row r="113" spans="1:8">
      <c r="A113" s="253"/>
      <c r="C113" s="170"/>
      <c r="D113" s="170"/>
      <c r="E113" s="253"/>
      <c r="F113" s="253"/>
      <c r="G113" s="253"/>
      <c r="H113" s="254"/>
    </row>
    <row r="114" spans="1:8">
      <c r="A114" s="253"/>
      <c r="C114" s="170"/>
      <c r="D114" s="170"/>
      <c r="E114" s="170"/>
      <c r="F114" s="170"/>
      <c r="G114" s="170"/>
    </row>
    <row r="115" spans="1:8">
      <c r="A115" s="253"/>
      <c r="C115" s="170"/>
      <c r="D115" s="170"/>
      <c r="E115" s="253"/>
      <c r="F115" s="253"/>
      <c r="G115" s="253"/>
      <c r="H115" s="254"/>
    </row>
    <row r="116" spans="1:8">
      <c r="A116" s="253"/>
      <c r="C116" s="170"/>
      <c r="D116" s="170"/>
      <c r="E116" s="253"/>
      <c r="F116" s="253"/>
      <c r="G116" s="253"/>
      <c r="H116" s="254"/>
    </row>
    <row r="117" spans="1:8">
      <c r="A117" s="253"/>
      <c r="C117" s="170"/>
      <c r="D117" s="170"/>
      <c r="E117" s="170"/>
      <c r="F117" s="170"/>
      <c r="G117" s="253"/>
      <c r="H117" s="254"/>
    </row>
    <row r="118" spans="1:8">
      <c r="A118" s="253"/>
      <c r="C118" s="170"/>
      <c r="D118" s="170"/>
      <c r="E118" s="253"/>
      <c r="F118" s="253"/>
      <c r="G118" s="253"/>
      <c r="H118" s="254"/>
    </row>
    <row r="119" spans="1:8">
      <c r="A119" s="253"/>
      <c r="C119" s="170"/>
      <c r="D119" s="170"/>
      <c r="E119" s="253"/>
      <c r="F119" s="253"/>
      <c r="G119" s="253"/>
      <c r="H119" s="254"/>
    </row>
    <row r="120" spans="1:8">
      <c r="A120" s="253"/>
      <c r="C120" s="170"/>
      <c r="D120" s="170"/>
      <c r="E120" s="170"/>
      <c r="F120" s="170"/>
      <c r="G120" s="170"/>
    </row>
    <row r="121" spans="1:8">
      <c r="A121" s="253"/>
      <c r="C121" s="170"/>
      <c r="D121" s="170"/>
      <c r="E121" s="253"/>
      <c r="F121" s="253"/>
      <c r="G121" s="253"/>
      <c r="H121" s="254"/>
    </row>
    <row r="122" spans="1:8">
      <c r="A122" s="253"/>
      <c r="C122" s="170"/>
      <c r="D122" s="170"/>
      <c r="E122" s="253"/>
      <c r="F122" s="253"/>
      <c r="G122" s="253"/>
      <c r="H122" s="254"/>
    </row>
    <row r="123" spans="1:8">
      <c r="A123" s="253"/>
      <c r="C123" s="170"/>
      <c r="D123" s="170"/>
      <c r="E123" s="253"/>
      <c r="F123" s="253"/>
      <c r="G123" s="253"/>
      <c r="H123" s="254"/>
    </row>
    <row r="124" spans="1:8">
      <c r="A124" s="253"/>
      <c r="C124" s="170"/>
      <c r="D124" s="170"/>
      <c r="E124" s="253"/>
      <c r="F124" s="253"/>
      <c r="G124" s="253"/>
      <c r="H124" s="254"/>
    </row>
    <row r="125" spans="1:8">
      <c r="A125" s="253"/>
      <c r="C125" s="170"/>
      <c r="D125" s="170"/>
      <c r="E125" s="170"/>
      <c r="F125" s="170"/>
      <c r="G125" s="170"/>
    </row>
    <row r="126" spans="1:8">
      <c r="A126" s="253"/>
      <c r="C126" s="170"/>
      <c r="D126" s="170"/>
      <c r="E126" s="253"/>
      <c r="F126" s="253"/>
      <c r="G126" s="253"/>
      <c r="H126" s="254"/>
    </row>
    <row r="127" spans="1:8">
      <c r="A127" s="253"/>
      <c r="C127" s="170"/>
      <c r="D127" s="170"/>
      <c r="E127" s="253"/>
      <c r="F127" s="253"/>
      <c r="G127" s="253"/>
      <c r="H127" s="254"/>
    </row>
    <row r="128" spans="1:8">
      <c r="A128" s="253"/>
      <c r="C128" s="170"/>
      <c r="D128" s="170"/>
      <c r="E128" s="253"/>
      <c r="F128" s="253"/>
      <c r="G128" s="253"/>
      <c r="H128" s="254"/>
    </row>
    <row r="129" spans="1:8">
      <c r="A129" s="253"/>
      <c r="C129" s="170"/>
      <c r="D129" s="170"/>
      <c r="E129" s="253"/>
      <c r="F129" s="253"/>
      <c r="G129" s="253"/>
      <c r="H129" s="254"/>
    </row>
    <row r="130" spans="1:8">
      <c r="C130" s="170"/>
      <c r="D130" s="170"/>
      <c r="E130" s="170"/>
      <c r="F130" s="170"/>
      <c r="G130" s="170"/>
    </row>
    <row r="131" spans="1:8">
      <c r="C131" s="170"/>
      <c r="D131" s="170"/>
      <c r="E131" s="170"/>
      <c r="F131" s="170"/>
      <c r="G131" s="170"/>
    </row>
    <row r="132" spans="1:8">
      <c r="C132" s="170"/>
      <c r="D132" s="170"/>
      <c r="E132" s="170"/>
      <c r="F132" s="170"/>
      <c r="G132" s="170"/>
    </row>
    <row r="133" spans="1:8">
      <c r="C133" s="170"/>
      <c r="D133" s="170"/>
      <c r="E133" s="170"/>
      <c r="F133" s="170"/>
      <c r="G133" s="170"/>
    </row>
    <row r="134" spans="1:8">
      <c r="C134" s="170"/>
      <c r="D134" s="170"/>
      <c r="E134" s="170"/>
      <c r="F134" s="170"/>
      <c r="G134" s="170"/>
    </row>
    <row r="135" spans="1:8">
      <c r="C135" s="170"/>
      <c r="D135" s="170"/>
      <c r="E135" s="170"/>
      <c r="F135" s="170"/>
      <c r="G135" s="170"/>
    </row>
    <row r="136" spans="1:8">
      <c r="C136" s="170"/>
      <c r="D136" s="170"/>
      <c r="E136" s="170"/>
      <c r="F136" s="170"/>
      <c r="G136" s="170"/>
    </row>
    <row r="137" spans="1:8">
      <c r="C137" s="170"/>
      <c r="D137" s="170"/>
      <c r="E137" s="170"/>
      <c r="F137" s="170"/>
      <c r="G137" s="170"/>
    </row>
    <row r="138" spans="1:8">
      <c r="C138" s="170"/>
      <c r="D138" s="170"/>
      <c r="E138" s="170"/>
      <c r="F138" s="170"/>
      <c r="G138" s="170"/>
    </row>
    <row r="139" spans="1:8">
      <c r="C139" s="170"/>
      <c r="D139" s="170"/>
      <c r="E139" s="170"/>
      <c r="F139" s="170"/>
      <c r="G139" s="170"/>
    </row>
    <row r="140" spans="1:8">
      <c r="C140" s="170"/>
      <c r="D140" s="170"/>
      <c r="E140" s="170"/>
      <c r="F140" s="170"/>
      <c r="G140" s="170"/>
    </row>
    <row r="141" spans="1:8">
      <c r="C141" s="170"/>
      <c r="D141" s="170"/>
      <c r="E141" s="170"/>
      <c r="F141" s="170"/>
      <c r="G141" s="170"/>
    </row>
    <row r="142" spans="1:8">
      <c r="C142" s="170"/>
      <c r="D142" s="170"/>
      <c r="E142" s="170"/>
      <c r="F142" s="170"/>
      <c r="G142" s="170"/>
    </row>
    <row r="143" spans="1:8">
      <c r="C143" s="170"/>
      <c r="D143" s="170"/>
      <c r="E143" s="170"/>
      <c r="F143" s="170"/>
      <c r="G143" s="170"/>
    </row>
    <row r="144" spans="1:8">
      <c r="C144" s="170"/>
      <c r="D144" s="170"/>
      <c r="E144" s="170"/>
      <c r="F144" s="170"/>
      <c r="G144" s="170"/>
    </row>
    <row r="145" spans="3:7">
      <c r="C145" s="170"/>
      <c r="D145" s="170"/>
      <c r="E145" s="170"/>
      <c r="F145" s="170"/>
      <c r="G145" s="170"/>
    </row>
    <row r="146" spans="3:7">
      <c r="C146" s="170"/>
      <c r="D146" s="170"/>
      <c r="E146" s="170"/>
      <c r="F146" s="170"/>
      <c r="G146" s="170"/>
    </row>
    <row r="147" spans="3:7">
      <c r="C147" s="170"/>
      <c r="D147" s="170"/>
      <c r="E147" s="170"/>
      <c r="F147" s="170"/>
      <c r="G147" s="170"/>
    </row>
    <row r="148" spans="3:7">
      <c r="C148" s="170"/>
      <c r="D148" s="170"/>
      <c r="E148" s="170"/>
      <c r="F148" s="170"/>
      <c r="G148" s="170"/>
    </row>
    <row r="149" spans="3:7">
      <c r="C149" s="170"/>
      <c r="D149" s="170"/>
      <c r="E149" s="170"/>
      <c r="F149" s="170"/>
      <c r="G149" s="170"/>
    </row>
    <row r="150" spans="3:7">
      <c r="C150" s="170"/>
      <c r="D150" s="170"/>
      <c r="E150" s="170"/>
      <c r="F150" s="170"/>
      <c r="G150" s="170"/>
    </row>
    <row r="151" spans="3:7">
      <c r="C151" s="170"/>
      <c r="D151" s="170"/>
      <c r="E151" s="170"/>
      <c r="F151" s="170"/>
      <c r="G151" s="170"/>
    </row>
    <row r="152" spans="3:7">
      <c r="C152" s="170"/>
      <c r="D152" s="170"/>
      <c r="E152" s="170"/>
      <c r="F152" s="170"/>
      <c r="G152" s="170"/>
    </row>
    <row r="153" spans="3:7">
      <c r="C153" s="170"/>
      <c r="D153" s="170"/>
      <c r="E153" s="170"/>
      <c r="F153" s="170"/>
      <c r="G153" s="170"/>
    </row>
    <row r="154" spans="3:7">
      <c r="C154" s="170"/>
      <c r="D154" s="170"/>
      <c r="E154" s="170"/>
      <c r="F154" s="170"/>
      <c r="G154" s="170"/>
    </row>
    <row r="155" spans="3:7">
      <c r="C155" s="170"/>
      <c r="D155" s="170"/>
      <c r="E155" s="170"/>
      <c r="F155" s="170"/>
      <c r="G155" s="170"/>
    </row>
    <row r="156" spans="3:7">
      <c r="C156" s="170"/>
      <c r="D156" s="170"/>
      <c r="E156" s="170"/>
      <c r="F156" s="170"/>
      <c r="G156" s="170"/>
    </row>
    <row r="157" spans="3:7">
      <c r="C157" s="170"/>
      <c r="D157" s="170"/>
      <c r="E157" s="170"/>
      <c r="F157" s="170"/>
      <c r="G157" s="170"/>
    </row>
    <row r="158" spans="3:7">
      <c r="C158" s="170"/>
      <c r="D158" s="170"/>
      <c r="E158" s="170"/>
      <c r="F158" s="170"/>
      <c r="G158" s="170"/>
    </row>
    <row r="159" spans="3:7">
      <c r="C159" s="170"/>
      <c r="D159" s="170"/>
      <c r="E159" s="170"/>
      <c r="F159" s="170"/>
      <c r="G159" s="170"/>
    </row>
    <row r="160" spans="3:7">
      <c r="C160" s="170"/>
      <c r="D160" s="170"/>
      <c r="E160" s="170"/>
      <c r="F160" s="170"/>
      <c r="G160" s="170"/>
    </row>
    <row r="161" spans="3:7">
      <c r="C161" s="170"/>
      <c r="D161" s="170"/>
      <c r="E161" s="170"/>
      <c r="F161" s="170"/>
      <c r="G161" s="170"/>
    </row>
    <row r="162" spans="3:7">
      <c r="C162" s="170"/>
      <c r="D162" s="170"/>
      <c r="E162" s="170"/>
      <c r="F162" s="170"/>
      <c r="G162" s="170"/>
    </row>
    <row r="163" spans="3:7">
      <c r="C163" s="170"/>
      <c r="D163" s="170"/>
      <c r="E163" s="170"/>
      <c r="F163" s="170"/>
      <c r="G163" s="170"/>
    </row>
    <row r="164" spans="3:7">
      <c r="C164" s="170"/>
      <c r="D164" s="170"/>
      <c r="E164" s="170"/>
      <c r="F164" s="170"/>
      <c r="G164" s="170"/>
    </row>
    <row r="165" spans="3:7">
      <c r="C165" s="170"/>
      <c r="D165" s="170"/>
      <c r="E165" s="170"/>
      <c r="F165" s="170"/>
      <c r="G165" s="170"/>
    </row>
    <row r="166" spans="3:7">
      <c r="C166" s="170"/>
      <c r="D166" s="170"/>
      <c r="E166" s="170"/>
      <c r="F166" s="170"/>
      <c r="G166" s="170"/>
    </row>
    <row r="167" spans="3:7">
      <c r="C167" s="170"/>
      <c r="D167" s="170"/>
      <c r="E167" s="170"/>
      <c r="F167" s="170"/>
      <c r="G167" s="170"/>
    </row>
    <row r="168" spans="3:7">
      <c r="C168" s="170"/>
      <c r="D168" s="170"/>
      <c r="E168" s="170"/>
      <c r="F168" s="170"/>
      <c r="G168" s="170"/>
    </row>
    <row r="169" spans="3:7">
      <c r="C169" s="170"/>
      <c r="D169" s="170"/>
      <c r="E169" s="170"/>
      <c r="F169" s="170"/>
      <c r="G169" s="170"/>
    </row>
    <row r="170" spans="3:7">
      <c r="C170" s="170"/>
      <c r="D170" s="170"/>
      <c r="E170" s="170"/>
      <c r="F170" s="170"/>
      <c r="G170" s="170"/>
    </row>
    <row r="171" spans="3:7">
      <c r="C171" s="170"/>
      <c r="D171" s="170"/>
      <c r="E171" s="170"/>
      <c r="F171" s="170"/>
      <c r="G171" s="170"/>
    </row>
    <row r="172" spans="3:7">
      <c r="C172" s="170"/>
      <c r="D172" s="170"/>
      <c r="E172" s="170"/>
      <c r="F172" s="170"/>
      <c r="G172" s="170"/>
    </row>
    <row r="173" spans="3:7">
      <c r="C173" s="170"/>
      <c r="D173" s="170"/>
      <c r="E173" s="170"/>
      <c r="F173" s="170"/>
      <c r="G173" s="170"/>
    </row>
    <row r="174" spans="3:7">
      <c r="C174" s="170"/>
      <c r="D174" s="170"/>
      <c r="E174" s="170"/>
      <c r="F174" s="170"/>
      <c r="G174" s="170"/>
    </row>
    <row r="175" spans="3:7">
      <c r="C175" s="170"/>
      <c r="D175" s="170"/>
      <c r="E175" s="170"/>
      <c r="F175" s="170"/>
      <c r="G175" s="170"/>
    </row>
    <row r="176" spans="3:7">
      <c r="C176" s="170"/>
      <c r="D176" s="170"/>
      <c r="E176" s="170"/>
      <c r="F176" s="170"/>
      <c r="G176" s="170"/>
    </row>
    <row r="177" spans="3:7">
      <c r="C177" s="170"/>
      <c r="D177" s="170"/>
      <c r="E177" s="170"/>
      <c r="F177" s="170"/>
      <c r="G177" s="170"/>
    </row>
    <row r="178" spans="3:7">
      <c r="C178" s="170"/>
      <c r="D178" s="170"/>
      <c r="E178" s="170"/>
      <c r="F178" s="170"/>
      <c r="G178" s="170"/>
    </row>
    <row r="179" spans="3:7">
      <c r="C179" s="170"/>
      <c r="D179" s="170"/>
      <c r="E179" s="170"/>
      <c r="F179" s="170"/>
      <c r="G179" s="170"/>
    </row>
    <row r="180" spans="3:7">
      <c r="C180" s="170"/>
      <c r="D180" s="170"/>
      <c r="E180" s="170"/>
      <c r="F180" s="170"/>
      <c r="G180" s="170"/>
    </row>
    <row r="181" spans="3:7">
      <c r="C181" s="170"/>
      <c r="D181" s="170"/>
      <c r="E181" s="170"/>
      <c r="F181" s="170"/>
      <c r="G181" s="170"/>
    </row>
    <row r="182" spans="3:7">
      <c r="C182" s="170"/>
      <c r="D182" s="170"/>
      <c r="E182" s="170"/>
      <c r="F182" s="170"/>
      <c r="G182" s="170"/>
    </row>
    <row r="183" spans="3:7">
      <c r="C183" s="170"/>
      <c r="D183" s="170"/>
      <c r="E183" s="170"/>
      <c r="F183" s="170"/>
      <c r="G183" s="170"/>
    </row>
    <row r="184" spans="3:7">
      <c r="C184" s="170"/>
      <c r="D184" s="170"/>
      <c r="E184" s="170"/>
      <c r="F184" s="170"/>
      <c r="G184" s="170"/>
    </row>
    <row r="185" spans="3:7">
      <c r="C185" s="170"/>
      <c r="D185" s="170"/>
      <c r="E185" s="170"/>
      <c r="F185" s="170"/>
      <c r="G185" s="170"/>
    </row>
    <row r="186" spans="3:7">
      <c r="C186" s="170"/>
      <c r="D186" s="170"/>
      <c r="E186" s="170"/>
      <c r="F186" s="170"/>
      <c r="G186" s="170"/>
    </row>
    <row r="187" spans="3:7">
      <c r="C187" s="170"/>
      <c r="D187" s="170"/>
      <c r="E187" s="170"/>
      <c r="F187" s="170"/>
      <c r="G187" s="170"/>
    </row>
    <row r="188" spans="3:7">
      <c r="C188" s="170"/>
      <c r="D188" s="170"/>
      <c r="E188" s="170"/>
      <c r="F188" s="170"/>
      <c r="G188" s="170"/>
    </row>
    <row r="189" spans="3:7">
      <c r="C189" s="170"/>
      <c r="D189" s="170"/>
      <c r="E189" s="170"/>
      <c r="F189" s="170"/>
      <c r="G189" s="170"/>
    </row>
    <row r="190" spans="3:7">
      <c r="C190" s="170"/>
      <c r="D190" s="170"/>
      <c r="E190" s="170"/>
      <c r="F190" s="170"/>
      <c r="G190" s="170"/>
    </row>
    <row r="191" spans="3:7">
      <c r="C191" s="170"/>
      <c r="D191" s="170"/>
      <c r="E191" s="170"/>
      <c r="F191" s="170"/>
      <c r="G191" s="170"/>
    </row>
    <row r="192" spans="3:7">
      <c r="C192" s="170"/>
      <c r="D192" s="170"/>
      <c r="E192" s="170"/>
      <c r="F192" s="170"/>
      <c r="G192" s="170"/>
    </row>
    <row r="193" spans="3:7">
      <c r="C193" s="170"/>
      <c r="D193" s="170"/>
      <c r="E193" s="170"/>
      <c r="F193" s="170"/>
      <c r="G193" s="170"/>
    </row>
    <row r="194" spans="3:7">
      <c r="C194" s="170"/>
      <c r="D194" s="170"/>
      <c r="E194" s="170"/>
      <c r="F194" s="170"/>
      <c r="G194" s="170"/>
    </row>
    <row r="195" spans="3:7">
      <c r="C195" s="170"/>
      <c r="D195" s="170"/>
      <c r="E195" s="170"/>
      <c r="F195" s="170"/>
      <c r="G195" s="170"/>
    </row>
    <row r="196" spans="3:7">
      <c r="C196" s="170"/>
      <c r="D196" s="170"/>
      <c r="E196" s="170"/>
      <c r="F196" s="170"/>
      <c r="G196" s="170"/>
    </row>
    <row r="197" spans="3:7">
      <c r="C197" s="170"/>
      <c r="D197" s="170"/>
      <c r="E197" s="170"/>
      <c r="F197" s="170"/>
      <c r="G197" s="170"/>
    </row>
    <row r="198" spans="3:7">
      <c r="C198" s="170"/>
      <c r="D198" s="170"/>
      <c r="E198" s="170"/>
      <c r="F198" s="170"/>
      <c r="G198" s="170"/>
    </row>
    <row r="199" spans="3:7">
      <c r="C199" s="170"/>
      <c r="D199" s="170"/>
      <c r="E199" s="170"/>
      <c r="F199" s="170"/>
      <c r="G199" s="170"/>
    </row>
    <row r="200" spans="3:7">
      <c r="C200" s="170"/>
      <c r="D200" s="170"/>
      <c r="E200" s="170"/>
      <c r="F200" s="170"/>
      <c r="G200" s="170"/>
    </row>
    <row r="201" spans="3:7">
      <c r="C201" s="170"/>
      <c r="D201" s="170"/>
      <c r="E201" s="170"/>
      <c r="F201" s="170"/>
      <c r="G201" s="170"/>
    </row>
    <row r="202" spans="3:7">
      <c r="C202" s="170"/>
      <c r="D202" s="170"/>
      <c r="E202" s="170"/>
      <c r="F202" s="170"/>
      <c r="G202" s="170"/>
    </row>
    <row r="203" spans="3:7">
      <c r="C203" s="170"/>
      <c r="D203" s="170"/>
      <c r="E203" s="170"/>
      <c r="F203" s="170"/>
      <c r="G203" s="170"/>
    </row>
    <row r="204" spans="3:7">
      <c r="C204" s="170"/>
      <c r="D204" s="170"/>
      <c r="E204" s="170"/>
      <c r="F204" s="170"/>
      <c r="G204" s="170"/>
    </row>
    <row r="205" spans="3:7">
      <c r="C205" s="170"/>
      <c r="D205" s="170"/>
      <c r="E205" s="170"/>
      <c r="F205" s="170"/>
      <c r="G205" s="170"/>
    </row>
    <row r="206" spans="3:7">
      <c r="C206" s="170"/>
      <c r="D206" s="170"/>
      <c r="E206" s="170"/>
      <c r="F206" s="170"/>
      <c r="G206" s="170"/>
    </row>
    <row r="207" spans="3:7">
      <c r="C207" s="170"/>
      <c r="D207" s="170"/>
      <c r="E207" s="170"/>
      <c r="F207" s="170"/>
      <c r="G207" s="170"/>
    </row>
    <row r="208" spans="3:7">
      <c r="C208" s="170"/>
      <c r="D208" s="170"/>
      <c r="E208" s="170"/>
      <c r="F208" s="170"/>
      <c r="G208" s="170"/>
    </row>
    <row r="209" spans="3:7">
      <c r="C209" s="170"/>
      <c r="D209" s="170"/>
      <c r="E209" s="170"/>
      <c r="F209" s="170"/>
      <c r="G209" s="170"/>
    </row>
    <row r="210" spans="3:7">
      <c r="C210" s="170"/>
      <c r="D210" s="170"/>
      <c r="E210" s="170"/>
      <c r="F210" s="170"/>
      <c r="G210" s="170"/>
    </row>
    <row r="211" spans="3:7">
      <c r="C211" s="170"/>
      <c r="D211" s="170"/>
      <c r="E211" s="170"/>
      <c r="F211" s="170"/>
      <c r="G211" s="170"/>
    </row>
    <row r="212" spans="3:7">
      <c r="C212" s="170"/>
      <c r="D212" s="170"/>
      <c r="E212" s="170"/>
      <c r="F212" s="170"/>
      <c r="G212" s="170"/>
    </row>
    <row r="213" spans="3:7">
      <c r="C213" s="170"/>
      <c r="D213" s="170"/>
      <c r="E213" s="170"/>
      <c r="F213" s="170"/>
      <c r="G213" s="170"/>
    </row>
    <row r="214" spans="3:7">
      <c r="C214" s="170"/>
      <c r="D214" s="170"/>
      <c r="E214" s="170"/>
      <c r="F214" s="170"/>
      <c r="G214" s="170"/>
    </row>
    <row r="215" spans="3:7">
      <c r="C215" s="170"/>
      <c r="D215" s="170"/>
      <c r="E215" s="170"/>
      <c r="F215" s="170"/>
      <c r="G215" s="170"/>
    </row>
    <row r="216" spans="3:7">
      <c r="C216" s="170"/>
      <c r="D216" s="170"/>
      <c r="E216" s="170"/>
      <c r="F216" s="170"/>
      <c r="G216" s="170"/>
    </row>
    <row r="217" spans="3:7">
      <c r="C217" s="170"/>
      <c r="D217" s="170"/>
      <c r="E217" s="170"/>
      <c r="F217" s="170"/>
      <c r="G217" s="170"/>
    </row>
    <row r="218" spans="3:7">
      <c r="C218" s="170"/>
      <c r="D218" s="170"/>
      <c r="E218" s="170"/>
      <c r="F218" s="170"/>
      <c r="G218" s="170"/>
    </row>
    <row r="219" spans="3:7">
      <c r="C219" s="170"/>
      <c r="D219" s="170"/>
      <c r="E219" s="170"/>
      <c r="F219" s="170"/>
      <c r="G219" s="170"/>
    </row>
    <row r="220" spans="3:7">
      <c r="C220" s="170"/>
      <c r="D220" s="170"/>
      <c r="E220" s="170"/>
      <c r="F220" s="170"/>
      <c r="G220" s="170"/>
    </row>
    <row r="221" spans="3:7">
      <c r="C221" s="170"/>
      <c r="D221" s="170"/>
      <c r="E221" s="170"/>
      <c r="F221" s="170"/>
      <c r="G221" s="170"/>
    </row>
    <row r="222" spans="3:7">
      <c r="C222" s="170"/>
      <c r="D222" s="170"/>
      <c r="E222" s="170"/>
      <c r="F222" s="170"/>
      <c r="G222" s="170"/>
    </row>
    <row r="223" spans="3:7">
      <c r="C223" s="170"/>
      <c r="D223" s="170"/>
      <c r="E223" s="170"/>
      <c r="F223" s="170"/>
      <c r="G223" s="170"/>
    </row>
    <row r="224" spans="3:7">
      <c r="C224" s="170"/>
      <c r="D224" s="170"/>
      <c r="E224" s="170"/>
      <c r="F224" s="170"/>
      <c r="G224" s="170"/>
    </row>
    <row r="225" spans="3:7">
      <c r="C225" s="170"/>
      <c r="D225" s="170"/>
      <c r="E225" s="170"/>
      <c r="F225" s="170"/>
      <c r="G225" s="170"/>
    </row>
    <row r="226" spans="3:7">
      <c r="C226" s="170"/>
      <c r="D226" s="170"/>
      <c r="E226" s="170"/>
      <c r="F226" s="170"/>
      <c r="G226" s="170"/>
    </row>
    <row r="227" spans="3:7">
      <c r="C227" s="170"/>
      <c r="D227" s="170"/>
      <c r="E227" s="170"/>
      <c r="F227" s="170"/>
      <c r="G227" s="170"/>
    </row>
    <row r="228" spans="3:7">
      <c r="C228" s="170"/>
      <c r="D228" s="170"/>
      <c r="E228" s="170"/>
      <c r="F228" s="170"/>
      <c r="G228" s="170"/>
    </row>
    <row r="229" spans="3:7">
      <c r="C229" s="170"/>
      <c r="D229" s="170"/>
      <c r="E229" s="170"/>
      <c r="F229" s="170"/>
      <c r="G229" s="170"/>
    </row>
    <row r="230" spans="3:7">
      <c r="C230" s="170"/>
      <c r="D230" s="170"/>
      <c r="E230" s="170"/>
      <c r="F230" s="170"/>
      <c r="G230" s="170"/>
    </row>
    <row r="231" spans="3:7">
      <c r="C231" s="170"/>
      <c r="D231" s="170"/>
      <c r="E231" s="170"/>
      <c r="F231" s="170"/>
      <c r="G231" s="170"/>
    </row>
    <row r="232" spans="3:7">
      <c r="C232" s="170"/>
      <c r="D232" s="170"/>
      <c r="E232" s="170"/>
      <c r="F232" s="170"/>
      <c r="G232" s="170"/>
    </row>
    <row r="233" spans="3:7">
      <c r="C233" s="170"/>
      <c r="D233" s="170"/>
      <c r="E233" s="170"/>
      <c r="F233" s="170"/>
      <c r="G233" s="170"/>
    </row>
    <row r="234" spans="3:7">
      <c r="C234" s="170"/>
      <c r="D234" s="170"/>
      <c r="E234" s="170"/>
      <c r="F234" s="170"/>
      <c r="G234" s="170"/>
    </row>
    <row r="235" spans="3:7">
      <c r="C235" s="170"/>
      <c r="D235" s="170"/>
      <c r="E235" s="170"/>
      <c r="F235" s="170"/>
      <c r="G235" s="170"/>
    </row>
    <row r="236" spans="3:7">
      <c r="C236" s="170"/>
      <c r="D236" s="170"/>
      <c r="E236" s="170"/>
      <c r="F236" s="170"/>
      <c r="G236" s="170"/>
    </row>
    <row r="237" spans="3:7">
      <c r="C237" s="170"/>
      <c r="D237" s="170"/>
      <c r="E237" s="170"/>
      <c r="F237" s="170"/>
      <c r="G237" s="170"/>
    </row>
    <row r="238" spans="3:7">
      <c r="C238" s="170"/>
      <c r="D238" s="170"/>
      <c r="E238" s="170"/>
      <c r="F238" s="170"/>
      <c r="G238" s="170"/>
    </row>
    <row r="239" spans="3:7">
      <c r="C239" s="170"/>
      <c r="D239" s="170"/>
      <c r="E239" s="170"/>
      <c r="F239" s="170"/>
      <c r="G239" s="170"/>
    </row>
    <row r="240" spans="3:7">
      <c r="C240" s="170"/>
      <c r="D240" s="170"/>
      <c r="E240" s="170"/>
      <c r="F240" s="170"/>
      <c r="G240" s="170"/>
    </row>
    <row r="241" spans="3:7">
      <c r="C241" s="170"/>
      <c r="D241" s="170"/>
      <c r="E241" s="170"/>
      <c r="F241" s="170"/>
      <c r="G241" s="170"/>
    </row>
    <row r="242" spans="3:7">
      <c r="C242" s="170"/>
      <c r="D242" s="170"/>
      <c r="E242" s="170"/>
      <c r="F242" s="170"/>
      <c r="G242" s="170"/>
    </row>
    <row r="243" spans="3:7">
      <c r="C243" s="170"/>
      <c r="D243" s="170"/>
      <c r="E243" s="170"/>
      <c r="F243" s="170"/>
      <c r="G243" s="170"/>
    </row>
    <row r="244" spans="3:7">
      <c r="C244" s="170"/>
      <c r="D244" s="170"/>
      <c r="E244" s="170"/>
      <c r="F244" s="170"/>
      <c r="G244" s="170"/>
    </row>
    <row r="245" spans="3:7">
      <c r="C245" s="170"/>
      <c r="D245" s="170"/>
      <c r="E245" s="170"/>
      <c r="F245" s="170"/>
      <c r="G245" s="170"/>
    </row>
    <row r="246" spans="3:7">
      <c r="C246" s="170"/>
      <c r="D246" s="170"/>
      <c r="E246" s="170"/>
      <c r="F246" s="170"/>
      <c r="G246" s="170"/>
    </row>
    <row r="247" spans="3:7">
      <c r="C247" s="170"/>
      <c r="D247" s="170"/>
      <c r="E247" s="170"/>
      <c r="F247" s="170"/>
      <c r="G247" s="170"/>
    </row>
    <row r="248" spans="3:7">
      <c r="C248" s="170"/>
      <c r="D248" s="170"/>
      <c r="E248" s="170"/>
      <c r="F248" s="170"/>
      <c r="G248" s="170"/>
    </row>
    <row r="249" spans="3:7">
      <c r="C249" s="170"/>
      <c r="D249" s="170"/>
      <c r="E249" s="170"/>
      <c r="F249" s="170"/>
      <c r="G249" s="170"/>
    </row>
    <row r="250" spans="3:7">
      <c r="C250" s="170"/>
      <c r="D250" s="170"/>
      <c r="E250" s="170"/>
      <c r="F250" s="170"/>
      <c r="G250" s="170"/>
    </row>
    <row r="251" spans="3:7">
      <c r="C251" s="170"/>
      <c r="D251" s="170"/>
      <c r="E251" s="170"/>
      <c r="F251" s="170"/>
      <c r="G251" s="170"/>
    </row>
    <row r="252" spans="3:7">
      <c r="C252" s="170"/>
      <c r="D252" s="170"/>
      <c r="E252" s="170"/>
      <c r="F252" s="170"/>
      <c r="G252" s="170"/>
    </row>
    <row r="253" spans="3:7">
      <c r="C253" s="170"/>
      <c r="D253" s="170"/>
      <c r="E253" s="170"/>
      <c r="F253" s="170"/>
      <c r="G253" s="170"/>
    </row>
    <row r="254" spans="3:7">
      <c r="C254" s="170"/>
      <c r="D254" s="170"/>
      <c r="E254" s="170"/>
      <c r="F254" s="170"/>
      <c r="G254" s="170"/>
    </row>
    <row r="255" spans="3:7">
      <c r="C255" s="170"/>
      <c r="D255" s="170"/>
      <c r="E255" s="170"/>
      <c r="F255" s="170"/>
      <c r="G255" s="170"/>
    </row>
    <row r="256" spans="3:7">
      <c r="C256" s="170"/>
      <c r="D256" s="170"/>
      <c r="E256" s="170"/>
      <c r="F256" s="170"/>
      <c r="G256" s="170"/>
    </row>
    <row r="257" spans="3:7">
      <c r="C257" s="170"/>
      <c r="D257" s="170"/>
      <c r="E257" s="170"/>
      <c r="F257" s="170"/>
      <c r="G257" s="170"/>
    </row>
    <row r="258" spans="3:7">
      <c r="C258" s="170"/>
      <c r="D258" s="170"/>
      <c r="E258" s="170"/>
      <c r="F258" s="170"/>
      <c r="G258" s="170"/>
    </row>
    <row r="259" spans="3:7">
      <c r="C259" s="170"/>
      <c r="D259" s="170"/>
      <c r="E259" s="170"/>
      <c r="F259" s="170"/>
      <c r="G259" s="170"/>
    </row>
    <row r="260" spans="3:7">
      <c r="C260" s="170"/>
      <c r="D260" s="170"/>
      <c r="E260" s="170"/>
      <c r="F260" s="170"/>
      <c r="G260" s="170"/>
    </row>
    <row r="261" spans="3:7">
      <c r="C261" s="170"/>
      <c r="D261" s="170"/>
      <c r="E261" s="170"/>
      <c r="F261" s="170"/>
      <c r="G261" s="170"/>
    </row>
    <row r="262" spans="3:7">
      <c r="C262" s="170"/>
      <c r="D262" s="170"/>
      <c r="E262" s="170"/>
      <c r="F262" s="170"/>
      <c r="G262" s="170"/>
    </row>
    <row r="263" spans="3:7">
      <c r="C263" s="170"/>
      <c r="D263" s="170"/>
      <c r="E263" s="170"/>
      <c r="F263" s="170"/>
      <c r="G263" s="170"/>
    </row>
    <row r="264" spans="3:7">
      <c r="C264" s="170"/>
      <c r="D264" s="170"/>
      <c r="E264" s="170"/>
      <c r="F264" s="170"/>
      <c r="G264" s="170"/>
    </row>
    <row r="265" spans="3:7">
      <c r="C265" s="170"/>
      <c r="D265" s="170"/>
      <c r="E265" s="170"/>
      <c r="F265" s="170"/>
      <c r="G265" s="170"/>
    </row>
    <row r="266" spans="3:7">
      <c r="C266" s="170"/>
      <c r="D266" s="170"/>
      <c r="E266" s="170"/>
      <c r="F266" s="170"/>
      <c r="G266" s="170"/>
    </row>
    <row r="267" spans="3:7">
      <c r="C267" s="170"/>
      <c r="D267" s="170"/>
      <c r="E267" s="170"/>
      <c r="F267" s="170"/>
      <c r="G267" s="170"/>
    </row>
    <row r="268" spans="3:7">
      <c r="C268" s="170"/>
      <c r="D268" s="170"/>
      <c r="E268" s="170"/>
      <c r="F268" s="170"/>
      <c r="G268" s="170"/>
    </row>
    <row r="269" spans="3:7">
      <c r="C269" s="170"/>
      <c r="D269" s="170"/>
      <c r="E269" s="170"/>
      <c r="F269" s="170"/>
      <c r="G269" s="170"/>
    </row>
    <row r="270" spans="3:7">
      <c r="C270" s="170"/>
      <c r="D270" s="170"/>
      <c r="E270" s="170"/>
      <c r="F270" s="170"/>
      <c r="G270" s="170"/>
    </row>
    <row r="271" spans="3:7">
      <c r="C271" s="170"/>
      <c r="D271" s="170"/>
      <c r="E271" s="170"/>
      <c r="F271" s="170"/>
      <c r="G271" s="170"/>
    </row>
    <row r="272" spans="3:7">
      <c r="C272" s="170"/>
      <c r="D272" s="170"/>
      <c r="E272" s="170"/>
      <c r="F272" s="170"/>
      <c r="G272" s="170"/>
    </row>
    <row r="273" spans="3:7">
      <c r="C273" s="170"/>
      <c r="D273" s="170"/>
      <c r="E273" s="170"/>
      <c r="F273" s="170"/>
      <c r="G273" s="170"/>
    </row>
    <row r="274" spans="3:7">
      <c r="C274" s="170"/>
      <c r="D274" s="170"/>
      <c r="E274" s="170"/>
      <c r="F274" s="170"/>
      <c r="G274" s="170"/>
    </row>
    <row r="275" spans="3:7">
      <c r="C275" s="170"/>
      <c r="D275" s="170"/>
      <c r="E275" s="170"/>
      <c r="F275" s="170"/>
      <c r="G275" s="170"/>
    </row>
    <row r="276" spans="3:7">
      <c r="C276" s="170"/>
      <c r="D276" s="170"/>
      <c r="E276" s="170"/>
      <c r="F276" s="170"/>
      <c r="G276" s="170"/>
    </row>
    <row r="277" spans="3:7">
      <c r="C277" s="170"/>
      <c r="D277" s="170"/>
      <c r="E277" s="170"/>
      <c r="F277" s="170"/>
      <c r="G277" s="170"/>
    </row>
    <row r="278" spans="3:7">
      <c r="C278" s="170"/>
      <c r="D278" s="170"/>
      <c r="E278" s="170"/>
      <c r="F278" s="170"/>
      <c r="G278" s="170"/>
    </row>
    <row r="279" spans="3:7">
      <c r="C279" s="170"/>
      <c r="D279" s="170"/>
      <c r="E279" s="170"/>
      <c r="F279" s="170"/>
      <c r="G279" s="170"/>
    </row>
    <row r="280" spans="3:7">
      <c r="C280" s="170"/>
      <c r="D280" s="170"/>
      <c r="E280" s="170"/>
      <c r="F280" s="170"/>
      <c r="G280" s="170"/>
    </row>
    <row r="281" spans="3:7">
      <c r="C281" s="170"/>
      <c r="D281" s="170"/>
      <c r="E281" s="170"/>
      <c r="F281" s="170"/>
      <c r="G281" s="170"/>
    </row>
    <row r="282" spans="3:7">
      <c r="C282" s="170"/>
      <c r="D282" s="170"/>
      <c r="E282" s="170"/>
      <c r="F282" s="170"/>
      <c r="G282" s="170"/>
    </row>
    <row r="283" spans="3:7">
      <c r="C283" s="170"/>
      <c r="D283" s="170"/>
      <c r="E283" s="170"/>
      <c r="F283" s="170"/>
      <c r="G283" s="170"/>
    </row>
    <row r="284" spans="3:7">
      <c r="C284" s="170"/>
      <c r="D284" s="170"/>
      <c r="E284" s="170"/>
      <c r="F284" s="170"/>
      <c r="G284" s="170"/>
    </row>
    <row r="285" spans="3:7">
      <c r="C285" s="170"/>
      <c r="D285" s="170"/>
      <c r="E285" s="170"/>
      <c r="F285" s="170"/>
      <c r="G285" s="170"/>
    </row>
    <row r="286" spans="3:7">
      <c r="C286" s="170"/>
      <c r="D286" s="170"/>
      <c r="E286" s="170"/>
      <c r="F286" s="170"/>
      <c r="G286" s="170"/>
    </row>
    <row r="287" spans="3:7">
      <c r="C287" s="170"/>
      <c r="D287" s="170"/>
      <c r="E287" s="170"/>
      <c r="F287" s="170"/>
      <c r="G287" s="170"/>
    </row>
    <row r="288" spans="3:7">
      <c r="C288" s="170"/>
      <c r="D288" s="170"/>
      <c r="E288" s="170"/>
      <c r="F288" s="170"/>
      <c r="G288" s="170"/>
    </row>
    <row r="289" spans="3:7">
      <c r="C289" s="170"/>
      <c r="D289" s="170"/>
      <c r="E289" s="170"/>
      <c r="F289" s="170"/>
      <c r="G289" s="170"/>
    </row>
    <row r="290" spans="3:7">
      <c r="C290" s="170"/>
      <c r="D290" s="170"/>
      <c r="E290" s="170"/>
      <c r="F290" s="170"/>
      <c r="G290" s="170"/>
    </row>
    <row r="291" spans="3:7">
      <c r="C291" s="170"/>
      <c r="D291" s="170"/>
      <c r="E291" s="170"/>
      <c r="F291" s="170"/>
      <c r="G291" s="170"/>
    </row>
    <row r="292" spans="3:7">
      <c r="C292" s="170"/>
      <c r="D292" s="170"/>
      <c r="E292" s="170"/>
      <c r="F292" s="170"/>
      <c r="G292" s="170"/>
    </row>
    <row r="293" spans="3:7">
      <c r="C293" s="170"/>
      <c r="D293" s="170"/>
      <c r="E293" s="170"/>
      <c r="F293" s="170"/>
      <c r="G293" s="170"/>
    </row>
    <row r="294" spans="3:7">
      <c r="C294" s="170"/>
      <c r="D294" s="170"/>
      <c r="E294" s="170"/>
      <c r="F294" s="170"/>
      <c r="G294" s="170"/>
    </row>
    <row r="295" spans="3:7">
      <c r="C295" s="170"/>
      <c r="D295" s="170"/>
      <c r="E295" s="170"/>
      <c r="F295" s="170"/>
      <c r="G295" s="170"/>
    </row>
    <row r="296" spans="3:7">
      <c r="C296" s="170"/>
      <c r="D296" s="170"/>
      <c r="E296" s="170"/>
      <c r="F296" s="170"/>
      <c r="G296" s="170"/>
    </row>
    <row r="297" spans="3:7">
      <c r="C297" s="170"/>
      <c r="D297" s="170"/>
      <c r="E297" s="170"/>
      <c r="F297" s="170"/>
      <c r="G297" s="170"/>
    </row>
    <row r="298" spans="3:7">
      <c r="C298" s="170"/>
      <c r="D298" s="170"/>
      <c r="E298" s="170"/>
      <c r="F298" s="170"/>
      <c r="G298" s="170"/>
    </row>
    <row r="299" spans="3:7">
      <c r="C299" s="170"/>
      <c r="D299" s="170"/>
      <c r="E299" s="170"/>
      <c r="F299" s="170"/>
      <c r="G299" s="170"/>
    </row>
    <row r="300" spans="3:7">
      <c r="C300" s="170"/>
      <c r="D300" s="170"/>
      <c r="E300" s="170"/>
      <c r="F300" s="170"/>
      <c r="G300" s="170"/>
    </row>
    <row r="301" spans="3:7">
      <c r="C301" s="170"/>
      <c r="D301" s="170"/>
      <c r="E301" s="170"/>
      <c r="F301" s="170"/>
      <c r="G301" s="170"/>
    </row>
    <row r="302" spans="3:7">
      <c r="C302" s="170"/>
      <c r="D302" s="170"/>
      <c r="E302" s="170"/>
      <c r="F302" s="170"/>
      <c r="G302" s="170"/>
    </row>
    <row r="303" spans="3:7">
      <c r="C303" s="170"/>
      <c r="D303" s="170"/>
      <c r="E303" s="170"/>
      <c r="F303" s="170"/>
      <c r="G303" s="170"/>
    </row>
    <row r="304" spans="3:7">
      <c r="C304" s="170"/>
      <c r="D304" s="170"/>
      <c r="E304" s="170"/>
      <c r="F304" s="170"/>
      <c r="G304" s="170"/>
    </row>
    <row r="305" spans="3:7">
      <c r="C305" s="170"/>
      <c r="D305" s="170"/>
      <c r="E305" s="170"/>
      <c r="F305" s="170"/>
      <c r="G305" s="170"/>
    </row>
    <row r="306" spans="3:7">
      <c r="C306" s="170"/>
      <c r="D306" s="170"/>
      <c r="E306" s="170"/>
      <c r="F306" s="170"/>
      <c r="G306" s="170"/>
    </row>
    <row r="307" spans="3:7">
      <c r="C307" s="170"/>
      <c r="D307" s="170"/>
      <c r="E307" s="170"/>
      <c r="F307" s="170"/>
      <c r="G307" s="170"/>
    </row>
    <row r="308" spans="3:7">
      <c r="C308" s="170"/>
      <c r="D308" s="170"/>
      <c r="E308" s="170"/>
      <c r="F308" s="170"/>
      <c r="G308" s="170"/>
    </row>
    <row r="309" spans="3:7">
      <c r="C309" s="170"/>
      <c r="D309" s="170"/>
      <c r="E309" s="170"/>
      <c r="F309" s="170"/>
      <c r="G309" s="170"/>
    </row>
    <row r="310" spans="3:7">
      <c r="C310" s="170"/>
      <c r="D310" s="170"/>
      <c r="E310" s="170"/>
      <c r="F310" s="170"/>
      <c r="G310" s="170"/>
    </row>
    <row r="311" spans="3:7">
      <c r="C311" s="170"/>
      <c r="D311" s="170"/>
      <c r="E311" s="170"/>
      <c r="F311" s="170"/>
      <c r="G311" s="170"/>
    </row>
    <row r="312" spans="3:7">
      <c r="C312" s="170"/>
      <c r="D312" s="170"/>
      <c r="E312" s="170"/>
      <c r="F312" s="170"/>
      <c r="G312" s="170"/>
    </row>
    <row r="313" spans="3:7">
      <c r="C313" s="170"/>
      <c r="D313" s="170"/>
      <c r="E313" s="170"/>
      <c r="F313" s="170"/>
      <c r="G313" s="170"/>
    </row>
    <row r="314" spans="3:7">
      <c r="C314" s="170"/>
      <c r="D314" s="170"/>
      <c r="E314" s="170"/>
      <c r="F314" s="170"/>
      <c r="G314" s="170"/>
    </row>
    <row r="315" spans="3:7">
      <c r="C315" s="170"/>
      <c r="D315" s="170"/>
      <c r="E315" s="170"/>
      <c r="F315" s="170"/>
      <c r="G315" s="170"/>
    </row>
    <row r="316" spans="3:7">
      <c r="C316" s="170"/>
      <c r="D316" s="170"/>
      <c r="E316" s="170"/>
      <c r="F316" s="170"/>
      <c r="G316" s="170"/>
    </row>
    <row r="317" spans="3:7">
      <c r="C317" s="170"/>
      <c r="D317" s="170"/>
      <c r="E317" s="170"/>
      <c r="F317" s="170"/>
      <c r="G317" s="170"/>
    </row>
    <row r="318" spans="3:7">
      <c r="C318" s="170"/>
      <c r="D318" s="170"/>
      <c r="E318" s="170"/>
      <c r="F318" s="170"/>
      <c r="G318" s="170"/>
    </row>
    <row r="319" spans="3:7">
      <c r="C319" s="170"/>
      <c r="D319" s="170"/>
      <c r="E319" s="170"/>
      <c r="F319" s="170"/>
      <c r="G319" s="170"/>
    </row>
    <row r="320" spans="3:7">
      <c r="C320" s="170"/>
      <c r="D320" s="170"/>
      <c r="E320" s="170"/>
      <c r="F320" s="170"/>
      <c r="G320" s="170"/>
    </row>
    <row r="321" spans="3:7">
      <c r="C321" s="170"/>
      <c r="D321" s="170"/>
      <c r="E321" s="170"/>
      <c r="F321" s="170"/>
      <c r="G321" s="170"/>
    </row>
    <row r="322" spans="3:7">
      <c r="C322" s="170"/>
      <c r="D322" s="170"/>
      <c r="E322" s="170"/>
      <c r="F322" s="170"/>
      <c r="G322" s="170"/>
    </row>
    <row r="323" spans="3:7">
      <c r="C323" s="170"/>
      <c r="D323" s="170"/>
      <c r="E323" s="170"/>
      <c r="F323" s="170"/>
      <c r="G323" s="170"/>
    </row>
    <row r="324" spans="3:7">
      <c r="C324" s="170"/>
      <c r="D324" s="170"/>
      <c r="E324" s="170"/>
      <c r="F324" s="170"/>
      <c r="G324" s="170"/>
    </row>
    <row r="325" spans="3:7">
      <c r="C325" s="170"/>
      <c r="D325" s="170"/>
      <c r="E325" s="170"/>
      <c r="F325" s="170"/>
      <c r="G325" s="170"/>
    </row>
    <row r="326" spans="3:7">
      <c r="C326" s="170"/>
      <c r="D326" s="170"/>
      <c r="E326" s="170"/>
      <c r="F326" s="170"/>
      <c r="G326" s="170"/>
    </row>
    <row r="327" spans="3:7">
      <c r="C327" s="170"/>
      <c r="D327" s="170"/>
      <c r="E327" s="170"/>
      <c r="F327" s="170"/>
      <c r="G327" s="170"/>
    </row>
    <row r="328" spans="3:7">
      <c r="C328" s="170"/>
      <c r="D328" s="170"/>
      <c r="E328" s="170"/>
      <c r="F328" s="170"/>
      <c r="G328" s="170"/>
    </row>
    <row r="329" spans="3:7">
      <c r="C329" s="170"/>
      <c r="D329" s="170"/>
      <c r="E329" s="170"/>
      <c r="F329" s="170"/>
      <c r="G329" s="170"/>
    </row>
    <row r="330" spans="3:7">
      <c r="C330" s="170"/>
      <c r="D330" s="170"/>
      <c r="E330" s="170"/>
      <c r="F330" s="170"/>
      <c r="G330" s="170"/>
    </row>
    <row r="331" spans="3:7">
      <c r="C331" s="170"/>
      <c r="D331" s="170"/>
      <c r="E331" s="170"/>
      <c r="F331" s="170"/>
      <c r="G331" s="170"/>
    </row>
    <row r="332" spans="3:7">
      <c r="C332" s="170"/>
      <c r="D332" s="170"/>
      <c r="E332" s="170"/>
      <c r="F332" s="170"/>
      <c r="G332" s="170"/>
    </row>
    <row r="333" spans="3:7">
      <c r="C333" s="170"/>
      <c r="D333" s="170"/>
      <c r="E333" s="170"/>
      <c r="F333" s="170"/>
      <c r="G333" s="170"/>
    </row>
    <row r="334" spans="3:7">
      <c r="C334" s="170"/>
      <c r="D334" s="170"/>
      <c r="E334" s="170"/>
      <c r="F334" s="170"/>
      <c r="G334" s="170"/>
    </row>
    <row r="335" spans="3:7">
      <c r="C335" s="170"/>
      <c r="D335" s="170"/>
      <c r="E335" s="170"/>
      <c r="F335" s="170"/>
      <c r="G335" s="170"/>
    </row>
    <row r="336" spans="3:7">
      <c r="C336" s="170"/>
      <c r="D336" s="170"/>
      <c r="E336" s="170"/>
      <c r="F336" s="170"/>
      <c r="G336" s="170"/>
    </row>
    <row r="337" spans="3:7">
      <c r="C337" s="170"/>
      <c r="D337" s="170"/>
      <c r="E337" s="170"/>
      <c r="F337" s="170"/>
      <c r="G337" s="170"/>
    </row>
    <row r="338" spans="3:7">
      <c r="C338" s="170"/>
      <c r="D338" s="170"/>
      <c r="E338" s="170"/>
      <c r="F338" s="170"/>
      <c r="G338" s="170"/>
    </row>
    <row r="339" spans="3:7">
      <c r="C339" s="170"/>
      <c r="D339" s="170"/>
      <c r="E339" s="170"/>
      <c r="F339" s="170"/>
      <c r="G339" s="170"/>
    </row>
    <row r="340" spans="3:7">
      <c r="C340" s="170"/>
      <c r="D340" s="170"/>
      <c r="E340" s="170"/>
      <c r="F340" s="170"/>
      <c r="G340" s="170"/>
    </row>
    <row r="341" spans="3:7">
      <c r="C341" s="170"/>
      <c r="D341" s="170"/>
      <c r="E341" s="170"/>
      <c r="F341" s="170"/>
      <c r="G341" s="170"/>
    </row>
    <row r="342" spans="3:7">
      <c r="C342" s="170"/>
      <c r="D342" s="170"/>
      <c r="E342" s="170"/>
      <c r="F342" s="170"/>
      <c r="G342" s="170"/>
    </row>
    <row r="343" spans="3:7">
      <c r="C343" s="170"/>
      <c r="D343" s="170"/>
      <c r="E343" s="170"/>
      <c r="F343" s="170"/>
      <c r="G343" s="170"/>
    </row>
    <row r="344" spans="3:7">
      <c r="C344" s="170"/>
      <c r="D344" s="170"/>
      <c r="E344" s="170"/>
      <c r="F344" s="170"/>
      <c r="G344" s="170"/>
    </row>
    <row r="345" spans="3:7">
      <c r="C345" s="170"/>
      <c r="D345" s="170"/>
      <c r="E345" s="170"/>
      <c r="F345" s="170"/>
      <c r="G345" s="170"/>
    </row>
    <row r="346" spans="3:7">
      <c r="C346" s="170"/>
      <c r="D346" s="170"/>
      <c r="E346" s="170"/>
      <c r="F346" s="170"/>
      <c r="G346" s="170"/>
    </row>
    <row r="347" spans="3:7">
      <c r="C347" s="170"/>
      <c r="D347" s="170"/>
      <c r="E347" s="170"/>
      <c r="F347" s="170"/>
      <c r="G347" s="170"/>
    </row>
    <row r="348" spans="3:7">
      <c r="C348" s="170"/>
      <c r="D348" s="170"/>
      <c r="E348" s="170"/>
      <c r="F348" s="170"/>
      <c r="G348" s="170"/>
    </row>
    <row r="349" spans="3:7">
      <c r="C349" s="170"/>
      <c r="D349" s="170"/>
      <c r="E349" s="170"/>
      <c r="F349" s="170"/>
      <c r="G349" s="170"/>
    </row>
    <row r="350" spans="3:7">
      <c r="C350" s="170"/>
      <c r="D350" s="170"/>
      <c r="E350" s="170"/>
      <c r="F350" s="170"/>
      <c r="G350" s="170"/>
    </row>
    <row r="351" spans="3:7">
      <c r="C351" s="170"/>
      <c r="D351" s="170"/>
      <c r="E351" s="170"/>
      <c r="F351" s="170"/>
      <c r="G351" s="170"/>
    </row>
    <row r="352" spans="3:7">
      <c r="C352" s="170"/>
      <c r="D352" s="170"/>
      <c r="E352" s="170"/>
      <c r="F352" s="170"/>
      <c r="G352" s="170"/>
    </row>
    <row r="353" spans="3:7">
      <c r="C353" s="170"/>
      <c r="D353" s="170"/>
      <c r="E353" s="170"/>
      <c r="F353" s="170"/>
      <c r="G353" s="170"/>
    </row>
    <row r="354" spans="3:7">
      <c r="C354" s="170"/>
      <c r="D354" s="170"/>
      <c r="E354" s="170"/>
      <c r="F354" s="170"/>
      <c r="G354" s="170"/>
    </row>
    <row r="355" spans="3:7">
      <c r="C355" s="170"/>
      <c r="D355" s="170"/>
      <c r="E355" s="170"/>
      <c r="F355" s="170"/>
      <c r="G355" s="170"/>
    </row>
    <row r="356" spans="3:7">
      <c r="C356" s="170"/>
      <c r="D356" s="170"/>
      <c r="E356" s="170"/>
      <c r="F356" s="170"/>
      <c r="G356" s="170"/>
    </row>
    <row r="357" spans="3:7">
      <c r="C357" s="170"/>
      <c r="D357" s="170"/>
      <c r="E357" s="170"/>
      <c r="F357" s="170"/>
      <c r="G357" s="170"/>
    </row>
    <row r="358" spans="3:7">
      <c r="C358" s="170"/>
      <c r="D358" s="170"/>
      <c r="E358" s="170"/>
      <c r="F358" s="170"/>
      <c r="G358" s="170"/>
    </row>
    <row r="359" spans="3:7">
      <c r="C359" s="170"/>
      <c r="D359" s="170"/>
      <c r="E359" s="170"/>
      <c r="F359" s="170"/>
      <c r="G359" s="170"/>
    </row>
    <row r="360" spans="3:7">
      <c r="C360" s="170"/>
      <c r="D360" s="170"/>
      <c r="E360" s="170"/>
      <c r="F360" s="170"/>
      <c r="G360" s="170"/>
    </row>
    <row r="361" spans="3:7">
      <c r="C361" s="170"/>
      <c r="D361" s="170"/>
      <c r="E361" s="170"/>
      <c r="F361" s="170"/>
      <c r="G361" s="170"/>
    </row>
    <row r="362" spans="3:7">
      <c r="C362" s="170"/>
      <c r="D362" s="170"/>
      <c r="E362" s="170"/>
      <c r="F362" s="170"/>
      <c r="G362" s="170"/>
    </row>
    <row r="363" spans="3:7">
      <c r="C363" s="170"/>
      <c r="D363" s="170"/>
      <c r="E363" s="170"/>
      <c r="F363" s="170"/>
      <c r="G363" s="170"/>
    </row>
    <row r="364" spans="3:7">
      <c r="C364" s="170"/>
      <c r="D364" s="170"/>
      <c r="E364" s="170"/>
      <c r="F364" s="170"/>
      <c r="G364" s="170"/>
    </row>
    <row r="365" spans="3:7">
      <c r="C365" s="170"/>
      <c r="D365" s="170"/>
      <c r="E365" s="170"/>
      <c r="F365" s="170"/>
      <c r="G365" s="170"/>
    </row>
    <row r="366" spans="3:7">
      <c r="C366" s="170"/>
      <c r="D366" s="170"/>
      <c r="E366" s="170"/>
      <c r="F366" s="170"/>
      <c r="G366" s="170"/>
    </row>
    <row r="367" spans="3:7">
      <c r="C367" s="170"/>
      <c r="D367" s="170"/>
      <c r="E367" s="170"/>
      <c r="F367" s="170"/>
      <c r="G367" s="170"/>
    </row>
    <row r="368" spans="3:7">
      <c r="C368" s="170"/>
      <c r="D368" s="170"/>
      <c r="E368" s="170"/>
      <c r="F368" s="170"/>
      <c r="G368" s="170"/>
    </row>
    <row r="369" spans="3:7">
      <c r="C369" s="170"/>
      <c r="D369" s="170"/>
      <c r="E369" s="170"/>
      <c r="F369" s="170"/>
      <c r="G369" s="170"/>
    </row>
    <row r="370" spans="3:7">
      <c r="C370" s="170"/>
      <c r="D370" s="170"/>
      <c r="E370" s="170"/>
      <c r="F370" s="170"/>
      <c r="G370" s="170"/>
    </row>
    <row r="371" spans="3:7">
      <c r="C371" s="170"/>
      <c r="D371" s="170"/>
      <c r="E371" s="170"/>
      <c r="F371" s="170"/>
      <c r="G371" s="170"/>
    </row>
    <row r="372" spans="3:7">
      <c r="C372" s="170"/>
      <c r="D372" s="170"/>
      <c r="E372" s="170"/>
      <c r="F372" s="170"/>
      <c r="G372" s="170"/>
    </row>
    <row r="373" spans="3:7">
      <c r="C373" s="170"/>
      <c r="D373" s="170"/>
      <c r="E373" s="170"/>
      <c r="F373" s="170"/>
      <c r="G373" s="170"/>
    </row>
    <row r="374" spans="3:7">
      <c r="C374" s="170"/>
      <c r="D374" s="170"/>
      <c r="E374" s="170"/>
      <c r="F374" s="170"/>
      <c r="G374" s="170"/>
    </row>
    <row r="375" spans="3:7">
      <c r="C375" s="170"/>
      <c r="D375" s="170"/>
      <c r="E375" s="170"/>
      <c r="F375" s="170"/>
      <c r="G375" s="170"/>
    </row>
    <row r="376" spans="3:7">
      <c r="C376" s="170"/>
      <c r="D376" s="170"/>
      <c r="E376" s="170"/>
      <c r="F376" s="170"/>
      <c r="G376" s="170"/>
    </row>
    <row r="377" spans="3:7">
      <c r="C377" s="170"/>
      <c r="D377" s="170"/>
      <c r="E377" s="170"/>
      <c r="F377" s="170"/>
      <c r="G377" s="170"/>
    </row>
    <row r="378" spans="3:7">
      <c r="C378" s="170"/>
      <c r="D378" s="170"/>
      <c r="E378" s="170"/>
      <c r="F378" s="170"/>
      <c r="G378" s="170"/>
    </row>
    <row r="379" spans="3:7">
      <c r="C379" s="170"/>
      <c r="D379" s="170"/>
      <c r="E379" s="170"/>
      <c r="F379" s="170"/>
      <c r="G379" s="170"/>
    </row>
    <row r="380" spans="3:7">
      <c r="C380" s="170"/>
      <c r="D380" s="170"/>
      <c r="E380" s="170"/>
      <c r="F380" s="170"/>
      <c r="G380" s="170"/>
    </row>
    <row r="381" spans="3:7">
      <c r="C381" s="170"/>
      <c r="D381" s="170"/>
      <c r="E381" s="170"/>
      <c r="F381" s="170"/>
      <c r="G381" s="170"/>
    </row>
    <row r="382" spans="3:7">
      <c r="C382" s="170"/>
      <c r="D382" s="170"/>
      <c r="E382" s="170"/>
      <c r="F382" s="170"/>
      <c r="G382" s="170"/>
    </row>
    <row r="383" spans="3:7">
      <c r="C383" s="170"/>
      <c r="D383" s="170"/>
      <c r="E383" s="170"/>
      <c r="F383" s="170"/>
      <c r="G383" s="170"/>
    </row>
    <row r="384" spans="3:7">
      <c r="C384" s="170"/>
      <c r="D384" s="170"/>
      <c r="E384" s="170"/>
      <c r="F384" s="170"/>
      <c r="G384" s="170"/>
    </row>
    <row r="385" spans="3:7">
      <c r="C385" s="170"/>
      <c r="D385" s="170"/>
      <c r="E385" s="170"/>
      <c r="F385" s="170"/>
      <c r="G385" s="170"/>
    </row>
    <row r="386" spans="3:7">
      <c r="C386" s="170"/>
      <c r="D386" s="170"/>
      <c r="E386" s="170"/>
      <c r="F386" s="170"/>
      <c r="G386" s="170"/>
    </row>
    <row r="387" spans="3:7">
      <c r="C387" s="170"/>
      <c r="D387" s="170"/>
      <c r="E387" s="170"/>
      <c r="F387" s="170"/>
      <c r="G387" s="170"/>
    </row>
    <row r="388" spans="3:7">
      <c r="C388" s="170"/>
      <c r="D388" s="170"/>
      <c r="E388" s="170"/>
      <c r="F388" s="170"/>
      <c r="G388" s="170"/>
    </row>
    <row r="389" spans="3:7">
      <c r="C389" s="170"/>
      <c r="D389" s="170"/>
      <c r="E389" s="170"/>
      <c r="F389" s="170"/>
      <c r="G389" s="170"/>
    </row>
    <row r="390" spans="3:7">
      <c r="C390" s="170"/>
      <c r="D390" s="170"/>
      <c r="E390" s="170"/>
      <c r="F390" s="170"/>
      <c r="G390" s="170"/>
    </row>
    <row r="391" spans="3:7">
      <c r="C391" s="170"/>
      <c r="D391" s="170"/>
      <c r="E391" s="170"/>
      <c r="F391" s="170"/>
      <c r="G391" s="170"/>
    </row>
    <row r="392" spans="3:7">
      <c r="C392" s="170"/>
      <c r="D392" s="170"/>
      <c r="E392" s="170"/>
      <c r="F392" s="170"/>
      <c r="G392" s="170"/>
    </row>
    <row r="393" spans="3:7">
      <c r="C393" s="170"/>
      <c r="D393" s="170"/>
      <c r="E393" s="170"/>
      <c r="F393" s="170"/>
      <c r="G393" s="170"/>
    </row>
    <row r="394" spans="3:7">
      <c r="C394" s="170"/>
      <c r="D394" s="170"/>
      <c r="E394" s="170"/>
      <c r="F394" s="170"/>
      <c r="G394" s="170"/>
    </row>
    <row r="395" spans="3:7">
      <c r="C395" s="170"/>
      <c r="D395" s="170"/>
      <c r="E395" s="170"/>
      <c r="F395" s="170"/>
      <c r="G395" s="170"/>
    </row>
    <row r="396" spans="3:7">
      <c r="C396" s="170"/>
      <c r="D396" s="170"/>
      <c r="E396" s="170"/>
      <c r="F396" s="170"/>
      <c r="G396" s="170"/>
    </row>
    <row r="397" spans="3:7">
      <c r="C397" s="170"/>
      <c r="D397" s="170"/>
      <c r="E397" s="170"/>
      <c r="F397" s="170"/>
      <c r="G397" s="170"/>
    </row>
    <row r="398" spans="3:7">
      <c r="C398" s="170"/>
      <c r="D398" s="170"/>
      <c r="E398" s="170"/>
      <c r="F398" s="170"/>
      <c r="G398" s="170"/>
    </row>
    <row r="399" spans="3:7">
      <c r="C399" s="170"/>
      <c r="D399" s="170"/>
      <c r="E399" s="170"/>
      <c r="F399" s="170"/>
      <c r="G399" s="170"/>
    </row>
    <row r="400" spans="3:7">
      <c r="C400" s="170"/>
      <c r="D400" s="170"/>
      <c r="E400" s="170"/>
      <c r="F400" s="170"/>
      <c r="G400" s="170"/>
    </row>
    <row r="401" spans="3:7">
      <c r="C401" s="170"/>
      <c r="D401" s="170"/>
      <c r="E401" s="170"/>
      <c r="F401" s="170"/>
      <c r="G401" s="170"/>
    </row>
    <row r="402" spans="3:7">
      <c r="C402" s="170"/>
      <c r="D402" s="170"/>
      <c r="E402" s="170"/>
      <c r="F402" s="170"/>
      <c r="G402" s="170"/>
    </row>
    <row r="403" spans="3:7">
      <c r="C403" s="170"/>
      <c r="D403" s="170"/>
      <c r="E403" s="170"/>
      <c r="F403" s="170"/>
      <c r="G403" s="170"/>
    </row>
    <row r="404" spans="3:7">
      <c r="C404" s="170"/>
      <c r="D404" s="170"/>
      <c r="E404" s="170"/>
      <c r="F404" s="170"/>
      <c r="G404" s="170"/>
    </row>
    <row r="405" spans="3:7">
      <c r="C405" s="170"/>
      <c r="D405" s="170"/>
      <c r="E405" s="170"/>
      <c r="F405" s="170"/>
      <c r="G405" s="170"/>
    </row>
    <row r="406" spans="3:7">
      <c r="C406" s="170"/>
      <c r="D406" s="170"/>
      <c r="E406" s="170"/>
      <c r="F406" s="170"/>
      <c r="G406" s="170"/>
    </row>
    <row r="407" spans="3:7">
      <c r="C407" s="170"/>
      <c r="D407" s="170"/>
      <c r="E407" s="170"/>
      <c r="F407" s="170"/>
      <c r="G407" s="170"/>
    </row>
    <row r="408" spans="3:7">
      <c r="C408" s="170"/>
      <c r="D408" s="170"/>
      <c r="E408" s="170"/>
      <c r="F408" s="170"/>
      <c r="G408" s="170"/>
    </row>
    <row r="409" spans="3:7">
      <c r="C409" s="170"/>
      <c r="D409" s="170"/>
      <c r="E409" s="170"/>
      <c r="F409" s="170"/>
      <c r="G409" s="170"/>
    </row>
    <row r="410" spans="3:7">
      <c r="C410" s="170"/>
      <c r="D410" s="170"/>
      <c r="E410" s="170"/>
      <c r="F410" s="170"/>
      <c r="G410" s="170"/>
    </row>
    <row r="411" spans="3:7">
      <c r="C411" s="170"/>
      <c r="D411" s="170"/>
      <c r="E411" s="170"/>
      <c r="F411" s="170"/>
      <c r="G411" s="170"/>
    </row>
    <row r="412" spans="3:7">
      <c r="C412" s="170"/>
      <c r="D412" s="170"/>
      <c r="E412" s="170"/>
      <c r="F412" s="170"/>
      <c r="G412" s="170"/>
    </row>
    <row r="413" spans="3:7">
      <c r="C413" s="170"/>
      <c r="D413" s="170"/>
      <c r="E413" s="170"/>
      <c r="F413" s="170"/>
      <c r="G413" s="170"/>
    </row>
    <row r="414" spans="3:7">
      <c r="C414" s="170"/>
      <c r="D414" s="170"/>
      <c r="E414" s="170"/>
      <c r="F414" s="170"/>
      <c r="G414" s="170"/>
    </row>
    <row r="415" spans="3:7">
      <c r="C415" s="170"/>
      <c r="D415" s="170"/>
      <c r="E415" s="170"/>
      <c r="F415" s="170"/>
      <c r="G415" s="170"/>
    </row>
    <row r="416" spans="3:7">
      <c r="C416" s="170"/>
      <c r="D416" s="170"/>
      <c r="E416" s="170"/>
      <c r="F416" s="170"/>
      <c r="G416" s="170"/>
    </row>
    <row r="417" spans="3:7">
      <c r="C417" s="170"/>
      <c r="D417" s="170"/>
      <c r="E417" s="170"/>
      <c r="F417" s="170"/>
      <c r="G417" s="170"/>
    </row>
    <row r="418" spans="3:7">
      <c r="C418" s="170"/>
      <c r="D418" s="170"/>
      <c r="E418" s="170"/>
      <c r="F418" s="170"/>
      <c r="G418" s="170"/>
    </row>
    <row r="419" spans="3:7">
      <c r="C419" s="170"/>
      <c r="D419" s="170"/>
      <c r="E419" s="170"/>
      <c r="F419" s="170"/>
      <c r="G419" s="170"/>
    </row>
    <row r="420" spans="3:7">
      <c r="C420" s="170"/>
      <c r="D420" s="170"/>
      <c r="E420" s="170"/>
      <c r="F420" s="170"/>
      <c r="G420" s="170"/>
    </row>
    <row r="421" spans="3:7">
      <c r="C421" s="170"/>
      <c r="D421" s="170"/>
      <c r="E421" s="170"/>
      <c r="F421" s="170"/>
      <c r="G421" s="170"/>
    </row>
    <row r="422" spans="3:7">
      <c r="C422" s="170"/>
      <c r="D422" s="170"/>
      <c r="E422" s="170"/>
      <c r="F422" s="170"/>
      <c r="G422" s="170"/>
    </row>
    <row r="423" spans="3:7">
      <c r="C423" s="170"/>
      <c r="D423" s="170"/>
      <c r="E423" s="170"/>
      <c r="F423" s="170"/>
      <c r="G423" s="170"/>
    </row>
    <row r="424" spans="3:7">
      <c r="C424" s="170"/>
      <c r="D424" s="170"/>
      <c r="E424" s="170"/>
      <c r="F424" s="170"/>
      <c r="G424" s="170"/>
    </row>
    <row r="425" spans="3:7">
      <c r="C425" s="170"/>
      <c r="D425" s="170"/>
      <c r="E425" s="170"/>
      <c r="F425" s="170"/>
      <c r="G425" s="170"/>
    </row>
    <row r="426" spans="3:7">
      <c r="C426" s="170"/>
      <c r="D426" s="170"/>
      <c r="E426" s="170"/>
      <c r="F426" s="170"/>
      <c r="G426" s="170"/>
    </row>
    <row r="427" spans="3:7">
      <c r="C427" s="170"/>
      <c r="D427" s="170"/>
      <c r="E427" s="170"/>
      <c r="F427" s="170"/>
      <c r="G427" s="170"/>
    </row>
    <row r="428" spans="3:7">
      <c r="C428" s="170"/>
      <c r="D428" s="170"/>
      <c r="E428" s="170"/>
      <c r="F428" s="170"/>
      <c r="G428" s="170"/>
    </row>
    <row r="429" spans="3:7">
      <c r="C429" s="170"/>
      <c r="D429" s="170"/>
      <c r="E429" s="170"/>
      <c r="F429" s="170"/>
      <c r="G429" s="170"/>
    </row>
    <row r="430" spans="3:7">
      <c r="C430" s="170"/>
      <c r="D430" s="170"/>
      <c r="E430" s="170"/>
      <c r="F430" s="170"/>
      <c r="G430" s="170"/>
    </row>
    <row r="431" spans="3:7">
      <c r="C431" s="170"/>
      <c r="D431" s="170"/>
      <c r="E431" s="170"/>
      <c r="F431" s="170"/>
      <c r="G431" s="170"/>
    </row>
    <row r="432" spans="3:7">
      <c r="C432" s="170"/>
      <c r="D432" s="170"/>
      <c r="E432" s="170"/>
      <c r="F432" s="170"/>
      <c r="G432" s="170"/>
    </row>
    <row r="433" spans="3:7">
      <c r="C433" s="170"/>
      <c r="D433" s="170"/>
      <c r="E433" s="170"/>
      <c r="F433" s="170"/>
      <c r="G433" s="170"/>
    </row>
    <row r="434" spans="3:7">
      <c r="C434" s="170"/>
      <c r="D434" s="170"/>
      <c r="E434" s="170"/>
      <c r="F434" s="170"/>
      <c r="G434" s="170"/>
    </row>
    <row r="435" spans="3:7">
      <c r="C435" s="170"/>
      <c r="D435" s="170"/>
      <c r="E435" s="170"/>
      <c r="F435" s="170"/>
      <c r="G435" s="170"/>
    </row>
    <row r="436" spans="3:7">
      <c r="C436" s="170"/>
      <c r="D436" s="170"/>
      <c r="E436" s="170"/>
      <c r="F436" s="170"/>
      <c r="G436" s="170"/>
    </row>
    <row r="437" spans="3:7">
      <c r="C437" s="170"/>
      <c r="D437" s="170"/>
      <c r="E437" s="170"/>
      <c r="F437" s="170"/>
      <c r="G437" s="170"/>
    </row>
    <row r="438" spans="3:7">
      <c r="C438" s="170"/>
      <c r="D438" s="170"/>
      <c r="E438" s="170"/>
      <c r="F438" s="170"/>
      <c r="G438" s="170"/>
    </row>
    <row r="439" spans="3:7">
      <c r="C439" s="170"/>
      <c r="D439" s="170"/>
      <c r="E439" s="170"/>
      <c r="F439" s="170"/>
      <c r="G439" s="170"/>
    </row>
    <row r="440" spans="3:7">
      <c r="C440" s="170"/>
      <c r="D440" s="170"/>
      <c r="E440" s="170"/>
      <c r="F440" s="170"/>
      <c r="G440" s="170"/>
    </row>
    <row r="441" spans="3:7">
      <c r="C441" s="170"/>
      <c r="D441" s="170"/>
      <c r="E441" s="170"/>
      <c r="F441" s="170"/>
      <c r="G441" s="170"/>
    </row>
    <row r="442" spans="3:7">
      <c r="C442" s="170"/>
      <c r="D442" s="170"/>
      <c r="E442" s="170"/>
      <c r="F442" s="170"/>
      <c r="G442" s="170"/>
    </row>
    <row r="443" spans="3:7">
      <c r="C443" s="170"/>
      <c r="D443" s="170"/>
      <c r="E443" s="170"/>
      <c r="F443" s="170"/>
      <c r="G443" s="170"/>
    </row>
    <row r="444" spans="3:7">
      <c r="C444" s="170"/>
      <c r="D444" s="170"/>
      <c r="E444" s="170"/>
      <c r="F444" s="170"/>
      <c r="G444" s="170"/>
    </row>
    <row r="445" spans="3:7">
      <c r="C445" s="170"/>
      <c r="D445" s="170"/>
      <c r="E445" s="170"/>
      <c r="F445" s="170"/>
      <c r="G445" s="170"/>
    </row>
    <row r="446" spans="3:7">
      <c r="C446" s="170"/>
      <c r="D446" s="170"/>
      <c r="E446" s="170"/>
      <c r="F446" s="170"/>
      <c r="G446" s="170"/>
    </row>
    <row r="447" spans="3:7">
      <c r="C447" s="170"/>
      <c r="D447" s="170"/>
      <c r="E447" s="170"/>
      <c r="F447" s="170"/>
      <c r="G447" s="170"/>
    </row>
    <row r="448" spans="3:7">
      <c r="C448" s="170"/>
      <c r="D448" s="170"/>
      <c r="E448" s="170"/>
      <c r="F448" s="170"/>
      <c r="G448" s="170"/>
    </row>
    <row r="449" spans="3:7">
      <c r="C449" s="170"/>
      <c r="D449" s="170"/>
      <c r="E449" s="170"/>
      <c r="F449" s="170"/>
      <c r="G449" s="170"/>
    </row>
    <row r="450" spans="3:7">
      <c r="C450" s="170"/>
      <c r="D450" s="170"/>
      <c r="E450" s="170"/>
      <c r="F450" s="170"/>
      <c r="G450" s="170"/>
    </row>
    <row r="451" spans="3:7">
      <c r="C451" s="170"/>
      <c r="D451" s="170"/>
      <c r="E451" s="170"/>
      <c r="F451" s="170"/>
      <c r="G451" s="170"/>
    </row>
    <row r="452" spans="3:7">
      <c r="C452" s="170"/>
      <c r="D452" s="170"/>
      <c r="E452" s="170"/>
      <c r="F452" s="170"/>
      <c r="G452" s="170"/>
    </row>
    <row r="453" spans="3:7">
      <c r="C453" s="170"/>
      <c r="D453" s="170"/>
      <c r="E453" s="170"/>
      <c r="F453" s="170"/>
      <c r="G453" s="170"/>
    </row>
    <row r="454" spans="3:7">
      <c r="C454" s="170"/>
      <c r="D454" s="170"/>
      <c r="E454" s="170"/>
      <c r="F454" s="170"/>
      <c r="G454" s="170"/>
    </row>
    <row r="455" spans="3:7">
      <c r="C455" s="170"/>
      <c r="D455" s="170"/>
      <c r="E455" s="170"/>
      <c r="F455" s="170"/>
      <c r="G455" s="170"/>
    </row>
    <row r="456" spans="3:7">
      <c r="C456" s="170"/>
      <c r="D456" s="170"/>
      <c r="E456" s="170"/>
      <c r="F456" s="170"/>
      <c r="G456" s="170"/>
    </row>
    <row r="457" spans="3:7">
      <c r="C457" s="170"/>
      <c r="D457" s="170"/>
      <c r="E457" s="170"/>
      <c r="F457" s="170"/>
      <c r="G457" s="170"/>
    </row>
    <row r="458" spans="3:7">
      <c r="C458" s="170"/>
      <c r="D458" s="170"/>
      <c r="E458" s="170"/>
      <c r="F458" s="170"/>
      <c r="G458" s="170"/>
    </row>
    <row r="459" spans="3:7">
      <c r="C459" s="170"/>
      <c r="D459" s="170"/>
      <c r="E459" s="170"/>
      <c r="F459" s="170"/>
      <c r="G459" s="170"/>
    </row>
    <row r="460" spans="3:7">
      <c r="C460" s="170"/>
      <c r="D460" s="170"/>
      <c r="E460" s="170"/>
      <c r="F460" s="170"/>
      <c r="G460" s="170"/>
    </row>
    <row r="461" spans="3:7">
      <c r="C461" s="170"/>
      <c r="D461" s="170"/>
      <c r="E461" s="170"/>
      <c r="F461" s="170"/>
      <c r="G461" s="170"/>
    </row>
    <row r="462" spans="3:7">
      <c r="C462" s="170"/>
      <c r="D462" s="170"/>
      <c r="E462" s="170"/>
      <c r="F462" s="170"/>
      <c r="G462" s="170"/>
    </row>
    <row r="463" spans="3:7">
      <c r="C463" s="170"/>
      <c r="D463" s="170"/>
      <c r="E463" s="170"/>
      <c r="F463" s="170"/>
      <c r="G463" s="170"/>
    </row>
    <row r="464" spans="3:7">
      <c r="C464" s="170"/>
      <c r="D464" s="170"/>
      <c r="E464" s="170"/>
      <c r="F464" s="170"/>
      <c r="G464" s="170"/>
    </row>
    <row r="465" spans="3:7">
      <c r="C465" s="170"/>
      <c r="D465" s="170"/>
      <c r="E465" s="170"/>
      <c r="F465" s="170"/>
      <c r="G465" s="170"/>
    </row>
    <row r="466" spans="3:7">
      <c r="C466" s="170"/>
      <c r="D466" s="170"/>
      <c r="E466" s="170"/>
      <c r="F466" s="170"/>
      <c r="G466" s="170"/>
    </row>
    <row r="467" spans="3:7">
      <c r="C467" s="170"/>
      <c r="D467" s="170"/>
      <c r="E467" s="170"/>
      <c r="F467" s="170"/>
      <c r="G467" s="170"/>
    </row>
    <row r="468" spans="3:7">
      <c r="C468" s="170"/>
      <c r="D468" s="170"/>
      <c r="E468" s="170"/>
      <c r="F468" s="170"/>
      <c r="G468" s="170"/>
    </row>
    <row r="469" spans="3:7">
      <c r="C469" s="170"/>
      <c r="D469" s="170"/>
      <c r="E469" s="170"/>
      <c r="F469" s="170"/>
      <c r="G469" s="170"/>
    </row>
    <row r="470" spans="3:7">
      <c r="C470" s="170"/>
      <c r="D470" s="170"/>
      <c r="E470" s="170"/>
      <c r="F470" s="170"/>
      <c r="G470" s="170"/>
    </row>
    <row r="471" spans="3:7">
      <c r="C471" s="170"/>
      <c r="D471" s="170"/>
      <c r="E471" s="170"/>
      <c r="F471" s="170"/>
      <c r="G471" s="170"/>
    </row>
    <row r="472" spans="3:7">
      <c r="C472" s="170"/>
      <c r="D472" s="170"/>
      <c r="E472" s="170"/>
      <c r="F472" s="170"/>
      <c r="G472" s="170"/>
    </row>
    <row r="473" spans="3:7">
      <c r="C473" s="170"/>
      <c r="D473" s="170"/>
      <c r="E473" s="170"/>
      <c r="F473" s="170"/>
      <c r="G473" s="170"/>
    </row>
    <row r="474" spans="3:7">
      <c r="C474" s="170"/>
      <c r="D474" s="170"/>
      <c r="E474" s="170"/>
      <c r="F474" s="170"/>
      <c r="G474" s="170"/>
    </row>
    <row r="475" spans="3:7">
      <c r="C475" s="170"/>
      <c r="D475" s="170"/>
      <c r="E475" s="170"/>
      <c r="F475" s="170"/>
      <c r="G475" s="170"/>
    </row>
    <row r="476" spans="3:7">
      <c r="C476" s="170"/>
      <c r="D476" s="170"/>
      <c r="E476" s="170"/>
      <c r="F476" s="170"/>
      <c r="G476" s="170"/>
    </row>
    <row r="477" spans="3:7">
      <c r="C477" s="170"/>
      <c r="D477" s="170"/>
      <c r="E477" s="170"/>
      <c r="F477" s="170"/>
      <c r="G477" s="170"/>
    </row>
    <row r="478" spans="3:7">
      <c r="C478" s="170"/>
      <c r="D478" s="170"/>
      <c r="E478" s="170"/>
      <c r="F478" s="170"/>
      <c r="G478" s="170"/>
    </row>
    <row r="479" spans="3:7">
      <c r="C479" s="170"/>
      <c r="D479" s="170"/>
      <c r="E479" s="170"/>
      <c r="F479" s="170"/>
      <c r="G479" s="170"/>
    </row>
    <row r="480" spans="3:7">
      <c r="C480" s="170"/>
      <c r="D480" s="170"/>
      <c r="E480" s="170"/>
      <c r="F480" s="170"/>
      <c r="G480" s="170"/>
    </row>
    <row r="481" spans="3:7">
      <c r="C481" s="170"/>
      <c r="D481" s="170"/>
      <c r="E481" s="170"/>
      <c r="F481" s="170"/>
      <c r="G481" s="170"/>
    </row>
    <row r="482" spans="3:7">
      <c r="C482" s="170"/>
      <c r="D482" s="170"/>
      <c r="E482" s="170"/>
      <c r="F482" s="170"/>
      <c r="G482" s="170"/>
    </row>
    <row r="483" spans="3:7">
      <c r="C483" s="170"/>
      <c r="D483" s="170"/>
      <c r="E483" s="170"/>
      <c r="F483" s="170"/>
      <c r="G483" s="170"/>
    </row>
    <row r="484" spans="3:7">
      <c r="C484" s="170"/>
      <c r="D484" s="170"/>
      <c r="E484" s="170"/>
      <c r="F484" s="170"/>
      <c r="G484" s="170"/>
    </row>
    <row r="485" spans="3:7">
      <c r="C485" s="170"/>
      <c r="D485" s="170"/>
      <c r="E485" s="170"/>
      <c r="F485" s="170"/>
      <c r="G485" s="170"/>
    </row>
    <row r="486" spans="3:7">
      <c r="C486" s="170"/>
      <c r="D486" s="170"/>
      <c r="E486" s="170"/>
      <c r="F486" s="170"/>
      <c r="G486" s="170"/>
    </row>
    <row r="487" spans="3:7">
      <c r="C487" s="170"/>
      <c r="D487" s="170"/>
      <c r="E487" s="170"/>
      <c r="F487" s="170"/>
      <c r="G487" s="170"/>
    </row>
    <row r="488" spans="3:7">
      <c r="C488" s="170"/>
      <c r="D488" s="170"/>
      <c r="E488" s="170"/>
      <c r="F488" s="170"/>
      <c r="G488" s="170"/>
    </row>
    <row r="489" spans="3:7">
      <c r="C489" s="170"/>
      <c r="D489" s="170"/>
      <c r="E489" s="170"/>
      <c r="F489" s="170"/>
      <c r="G489" s="170"/>
    </row>
    <row r="490" spans="3:7">
      <c r="C490" s="170"/>
      <c r="D490" s="170"/>
      <c r="E490" s="170"/>
      <c r="F490" s="170"/>
      <c r="G490" s="170"/>
    </row>
    <row r="491" spans="3:7">
      <c r="C491" s="170"/>
      <c r="D491" s="170"/>
      <c r="E491" s="170"/>
      <c r="F491" s="170"/>
      <c r="G491" s="170"/>
    </row>
    <row r="492" spans="3:7">
      <c r="C492" s="170"/>
      <c r="D492" s="170"/>
      <c r="E492" s="170"/>
      <c r="F492" s="170"/>
      <c r="G492" s="170"/>
    </row>
    <row r="493" spans="3:7">
      <c r="C493" s="170"/>
      <c r="D493" s="170"/>
      <c r="E493" s="170"/>
      <c r="F493" s="170"/>
      <c r="G493" s="170"/>
    </row>
    <row r="494" spans="3:7">
      <c r="C494" s="170"/>
      <c r="D494" s="170"/>
      <c r="E494" s="170"/>
      <c r="F494" s="170"/>
      <c r="G494" s="170"/>
    </row>
    <row r="495" spans="3:7">
      <c r="C495" s="170"/>
      <c r="D495" s="170"/>
      <c r="E495" s="170"/>
      <c r="F495" s="170"/>
      <c r="G495" s="170"/>
    </row>
    <row r="496" spans="3:7">
      <c r="C496" s="170"/>
      <c r="D496" s="170"/>
      <c r="E496" s="170"/>
      <c r="F496" s="170"/>
      <c r="G496" s="170"/>
    </row>
    <row r="497" spans="3:7">
      <c r="C497" s="170"/>
      <c r="D497" s="170"/>
      <c r="E497" s="170"/>
      <c r="F497" s="170"/>
      <c r="G497" s="170"/>
    </row>
    <row r="498" spans="3:7">
      <c r="C498" s="170"/>
      <c r="D498" s="170"/>
      <c r="E498" s="170"/>
      <c r="F498" s="170"/>
      <c r="G498" s="170"/>
    </row>
    <row r="499" spans="3:7">
      <c r="C499" s="170"/>
      <c r="D499" s="170"/>
      <c r="E499" s="170"/>
      <c r="F499" s="170"/>
      <c r="G499" s="170"/>
    </row>
    <row r="500" spans="3:7">
      <c r="C500" s="170"/>
      <c r="D500" s="170"/>
      <c r="E500" s="170"/>
      <c r="F500" s="170"/>
      <c r="G500" s="170"/>
    </row>
    <row r="501" spans="3:7">
      <c r="C501" s="170"/>
      <c r="D501" s="170"/>
      <c r="E501" s="170"/>
      <c r="F501" s="170"/>
      <c r="G501" s="170"/>
    </row>
    <row r="502" spans="3:7">
      <c r="C502" s="170"/>
      <c r="D502" s="170"/>
      <c r="E502" s="170"/>
      <c r="F502" s="170"/>
      <c r="G502" s="170"/>
    </row>
    <row r="503" spans="3:7">
      <c r="C503" s="170"/>
      <c r="D503" s="170"/>
      <c r="E503" s="170"/>
      <c r="F503" s="170"/>
      <c r="G503" s="170"/>
    </row>
    <row r="504" spans="3:7">
      <c r="C504" s="170"/>
      <c r="D504" s="170"/>
      <c r="E504" s="170"/>
      <c r="F504" s="170"/>
      <c r="G504" s="170"/>
    </row>
    <row r="505" spans="3:7">
      <c r="C505" s="170"/>
      <c r="D505" s="170"/>
      <c r="E505" s="170"/>
      <c r="F505" s="170"/>
      <c r="G505" s="170"/>
    </row>
    <row r="506" spans="3:7">
      <c r="C506" s="170"/>
      <c r="D506" s="170"/>
      <c r="E506" s="170"/>
      <c r="F506" s="170"/>
      <c r="G506" s="170"/>
    </row>
    <row r="507" spans="3:7">
      <c r="C507" s="170"/>
      <c r="D507" s="170"/>
      <c r="E507" s="170"/>
      <c r="F507" s="170"/>
      <c r="G507" s="170"/>
    </row>
    <row r="508" spans="3:7">
      <c r="C508" s="170"/>
      <c r="D508" s="170"/>
      <c r="E508" s="170"/>
      <c r="F508" s="170"/>
      <c r="G508" s="170"/>
    </row>
    <row r="509" spans="3:7">
      <c r="C509" s="170"/>
      <c r="D509" s="170"/>
      <c r="E509" s="170"/>
      <c r="F509" s="170"/>
      <c r="G509" s="170"/>
    </row>
    <row r="510" spans="3:7">
      <c r="C510" s="170"/>
      <c r="D510" s="170"/>
      <c r="E510" s="170"/>
      <c r="F510" s="170"/>
      <c r="G510" s="170"/>
    </row>
    <row r="511" spans="3:7">
      <c r="C511" s="170"/>
      <c r="D511" s="170"/>
      <c r="E511" s="170"/>
      <c r="F511" s="170"/>
      <c r="G511" s="170"/>
    </row>
    <row r="512" spans="3:7">
      <c r="C512" s="170"/>
      <c r="D512" s="170"/>
      <c r="E512" s="170"/>
      <c r="F512" s="170"/>
      <c r="G512" s="170"/>
    </row>
    <row r="513" spans="3:7">
      <c r="C513" s="170"/>
      <c r="D513" s="170"/>
      <c r="E513" s="170"/>
      <c r="F513" s="170"/>
      <c r="G513" s="170"/>
    </row>
    <row r="514" spans="3:7">
      <c r="C514" s="170"/>
      <c r="D514" s="170"/>
      <c r="E514" s="170"/>
      <c r="F514" s="170"/>
      <c r="G514" s="170"/>
    </row>
    <row r="515" spans="3:7">
      <c r="C515" s="170"/>
      <c r="D515" s="170"/>
      <c r="E515" s="170"/>
      <c r="F515" s="170"/>
      <c r="G515" s="170"/>
    </row>
    <row r="516" spans="3:7">
      <c r="C516" s="170"/>
      <c r="D516" s="170"/>
      <c r="E516" s="170"/>
      <c r="F516" s="170"/>
      <c r="G516" s="170"/>
    </row>
    <row r="517" spans="3:7">
      <c r="C517" s="170"/>
      <c r="D517" s="170"/>
      <c r="E517" s="170"/>
      <c r="F517" s="170"/>
      <c r="G517" s="170"/>
    </row>
    <row r="518" spans="3:7">
      <c r="C518" s="170"/>
      <c r="D518" s="170"/>
      <c r="E518" s="170"/>
      <c r="F518" s="170"/>
      <c r="G518" s="170"/>
    </row>
    <row r="519" spans="3:7">
      <c r="C519" s="170"/>
      <c r="D519" s="170"/>
      <c r="E519" s="170"/>
      <c r="F519" s="170"/>
      <c r="G519" s="170"/>
    </row>
    <row r="520" spans="3:7">
      <c r="C520" s="170"/>
      <c r="D520" s="170"/>
      <c r="E520" s="170"/>
      <c r="F520" s="170"/>
      <c r="G520" s="170"/>
    </row>
    <row r="521" spans="3:7">
      <c r="C521" s="170"/>
      <c r="D521" s="170"/>
      <c r="E521" s="170"/>
      <c r="F521" s="170"/>
      <c r="G521" s="170"/>
    </row>
    <row r="522" spans="3:7">
      <c r="C522" s="170"/>
      <c r="D522" s="170"/>
      <c r="E522" s="170"/>
      <c r="F522" s="170"/>
      <c r="G522" s="170"/>
    </row>
    <row r="523" spans="3:7">
      <c r="C523" s="170"/>
      <c r="D523" s="170"/>
      <c r="E523" s="170"/>
      <c r="F523" s="170"/>
      <c r="G523" s="170"/>
    </row>
    <row r="524" spans="3:7">
      <c r="C524" s="170"/>
      <c r="D524" s="170"/>
      <c r="E524" s="170"/>
      <c r="F524" s="170"/>
      <c r="G524" s="170"/>
    </row>
    <row r="525" spans="3:7">
      <c r="C525" s="170"/>
      <c r="D525" s="170"/>
      <c r="E525" s="170"/>
      <c r="F525" s="170"/>
      <c r="G525" s="170"/>
    </row>
    <row r="526" spans="3:7">
      <c r="C526" s="170"/>
      <c r="D526" s="170"/>
      <c r="E526" s="170"/>
      <c r="F526" s="170"/>
      <c r="G526" s="170"/>
    </row>
    <row r="527" spans="3:7">
      <c r="C527" s="170"/>
      <c r="D527" s="170"/>
      <c r="E527" s="170"/>
      <c r="F527" s="170"/>
      <c r="G527" s="170"/>
    </row>
    <row r="528" spans="3:7">
      <c r="C528" s="170"/>
      <c r="D528" s="170"/>
      <c r="E528" s="170"/>
      <c r="F528" s="170"/>
      <c r="G528" s="170"/>
    </row>
    <row r="529" spans="3:7">
      <c r="C529" s="170"/>
      <c r="D529" s="170"/>
      <c r="E529" s="170"/>
      <c r="F529" s="170"/>
      <c r="G529" s="170"/>
    </row>
    <row r="530" spans="3:7">
      <c r="C530" s="170"/>
      <c r="D530" s="170"/>
      <c r="E530" s="170"/>
      <c r="F530" s="170"/>
      <c r="G530" s="170"/>
    </row>
    <row r="531" spans="3:7">
      <c r="C531" s="170"/>
      <c r="D531" s="170"/>
      <c r="E531" s="170"/>
      <c r="F531" s="170"/>
      <c r="G531" s="170"/>
    </row>
    <row r="532" spans="3:7">
      <c r="C532" s="170"/>
      <c r="D532" s="170"/>
      <c r="E532" s="170"/>
      <c r="F532" s="170"/>
      <c r="G532" s="170"/>
    </row>
    <row r="533" spans="3:7">
      <c r="C533" s="170"/>
      <c r="D533" s="170"/>
      <c r="E533" s="170"/>
      <c r="F533" s="170"/>
      <c r="G533" s="170"/>
    </row>
    <row r="534" spans="3:7">
      <c r="C534" s="170"/>
      <c r="D534" s="170"/>
      <c r="E534" s="170"/>
      <c r="F534" s="170"/>
      <c r="G534" s="170"/>
    </row>
    <row r="535" spans="3:7">
      <c r="C535" s="170"/>
      <c r="D535" s="170"/>
      <c r="E535" s="170"/>
      <c r="F535" s="170"/>
      <c r="G535" s="170"/>
    </row>
    <row r="536" spans="3:7">
      <c r="C536" s="170"/>
      <c r="D536" s="170"/>
      <c r="E536" s="170"/>
      <c r="F536" s="170"/>
      <c r="G536" s="170"/>
    </row>
    <row r="537" spans="3:7">
      <c r="C537" s="170"/>
      <c r="D537" s="170"/>
      <c r="E537" s="170"/>
      <c r="F537" s="170"/>
      <c r="G537" s="170"/>
    </row>
    <row r="538" spans="3:7">
      <c r="C538" s="170"/>
      <c r="D538" s="170"/>
      <c r="E538" s="170"/>
      <c r="F538" s="170"/>
      <c r="G538" s="170"/>
    </row>
    <row r="539" spans="3:7">
      <c r="C539" s="170"/>
      <c r="D539" s="170"/>
      <c r="E539" s="170"/>
      <c r="F539" s="170"/>
      <c r="G539" s="170"/>
    </row>
    <row r="540" spans="3:7">
      <c r="C540" s="170"/>
      <c r="D540" s="170"/>
      <c r="E540" s="170"/>
      <c r="F540" s="170"/>
      <c r="G540" s="170"/>
    </row>
    <row r="541" spans="3:7">
      <c r="C541" s="170"/>
      <c r="D541" s="170"/>
      <c r="E541" s="170"/>
      <c r="F541" s="170"/>
      <c r="G541" s="170"/>
    </row>
    <row r="542" spans="3:7">
      <c r="C542" s="170"/>
      <c r="D542" s="170"/>
      <c r="E542" s="170"/>
      <c r="F542" s="170"/>
      <c r="G542" s="170"/>
    </row>
    <row r="543" spans="3:7">
      <c r="C543" s="170"/>
      <c r="D543" s="170"/>
      <c r="E543" s="170"/>
      <c r="F543" s="170"/>
      <c r="G543" s="170"/>
    </row>
    <row r="544" spans="3:7">
      <c r="C544" s="170"/>
      <c r="D544" s="170"/>
      <c r="E544" s="170"/>
      <c r="F544" s="170"/>
      <c r="G544" s="170"/>
    </row>
    <row r="545" spans="3:7">
      <c r="C545" s="170"/>
      <c r="D545" s="170"/>
      <c r="E545" s="170"/>
      <c r="F545" s="170"/>
      <c r="G545" s="170"/>
    </row>
    <row r="546" spans="3:7">
      <c r="C546" s="170"/>
      <c r="D546" s="170"/>
      <c r="E546" s="170"/>
      <c r="F546" s="170"/>
      <c r="G546" s="170"/>
    </row>
    <row r="547" spans="3:7">
      <c r="C547" s="170"/>
      <c r="D547" s="170"/>
      <c r="E547" s="170"/>
      <c r="F547" s="170"/>
      <c r="G547" s="170"/>
    </row>
    <row r="548" spans="3:7">
      <c r="C548" s="170"/>
      <c r="D548" s="170"/>
      <c r="E548" s="170"/>
      <c r="F548" s="170"/>
      <c r="G548" s="170"/>
    </row>
    <row r="549" spans="3:7">
      <c r="C549" s="170"/>
      <c r="D549" s="170"/>
      <c r="E549" s="170"/>
      <c r="F549" s="170"/>
      <c r="G549" s="170"/>
    </row>
    <row r="550" spans="3:7">
      <c r="C550" s="170"/>
      <c r="D550" s="170"/>
      <c r="E550" s="170"/>
      <c r="F550" s="170"/>
      <c r="G550" s="170"/>
    </row>
    <row r="551" spans="3:7">
      <c r="C551" s="170"/>
      <c r="D551" s="170"/>
      <c r="E551" s="170"/>
      <c r="F551" s="170"/>
      <c r="G551" s="170"/>
    </row>
    <row r="552" spans="3:7">
      <c r="C552" s="170"/>
      <c r="D552" s="170"/>
      <c r="E552" s="170"/>
      <c r="F552" s="170"/>
      <c r="G552" s="170"/>
    </row>
    <row r="553" spans="3:7">
      <c r="C553" s="170"/>
      <c r="D553" s="170"/>
      <c r="E553" s="170"/>
      <c r="F553" s="170"/>
      <c r="G553" s="170"/>
    </row>
    <row r="554" spans="3:7">
      <c r="C554" s="170"/>
      <c r="D554" s="170"/>
      <c r="E554" s="170"/>
      <c r="F554" s="170"/>
      <c r="G554" s="170"/>
    </row>
    <row r="555" spans="3:7">
      <c r="C555" s="170"/>
      <c r="D555" s="170"/>
      <c r="E555" s="170"/>
      <c r="F555" s="170"/>
      <c r="G555" s="170"/>
    </row>
    <row r="556" spans="3:7">
      <c r="C556" s="170"/>
      <c r="D556" s="170"/>
      <c r="E556" s="170"/>
      <c r="F556" s="170"/>
      <c r="G556" s="170"/>
    </row>
    <row r="557" spans="3:7">
      <c r="C557" s="170"/>
      <c r="D557" s="170"/>
      <c r="E557" s="170"/>
      <c r="F557" s="170"/>
      <c r="G557" s="170"/>
    </row>
    <row r="558" spans="3:7">
      <c r="C558" s="170"/>
      <c r="D558" s="170"/>
      <c r="E558" s="170"/>
      <c r="F558" s="170"/>
      <c r="G558" s="170"/>
    </row>
    <row r="559" spans="3:7">
      <c r="C559" s="170"/>
      <c r="D559" s="170"/>
      <c r="E559" s="170"/>
      <c r="F559" s="170"/>
      <c r="G559" s="170"/>
    </row>
    <row r="560" spans="3:7">
      <c r="C560" s="170"/>
      <c r="D560" s="170"/>
      <c r="E560" s="170"/>
      <c r="F560" s="170"/>
      <c r="G560" s="170"/>
    </row>
    <row r="561" spans="3:7">
      <c r="C561" s="170"/>
      <c r="D561" s="170"/>
      <c r="E561" s="170"/>
      <c r="F561" s="170"/>
      <c r="G561" s="170"/>
    </row>
    <row r="562" spans="3:7">
      <c r="C562" s="170"/>
      <c r="D562" s="170"/>
      <c r="E562" s="170"/>
      <c r="F562" s="170"/>
      <c r="G562" s="170"/>
    </row>
    <row r="563" spans="3:7">
      <c r="C563" s="170"/>
      <c r="D563" s="170"/>
      <c r="E563" s="170"/>
      <c r="F563" s="170"/>
      <c r="G563" s="170"/>
    </row>
    <row r="564" spans="3:7">
      <c r="C564" s="170"/>
      <c r="D564" s="170"/>
      <c r="E564" s="170"/>
      <c r="F564" s="170"/>
      <c r="G564" s="170"/>
    </row>
    <row r="565" spans="3:7">
      <c r="C565" s="170"/>
      <c r="D565" s="170"/>
      <c r="E565" s="170"/>
      <c r="F565" s="170"/>
      <c r="G565" s="170"/>
    </row>
    <row r="566" spans="3:7">
      <c r="C566" s="170"/>
      <c r="D566" s="170"/>
      <c r="E566" s="170"/>
      <c r="F566" s="170"/>
      <c r="G566" s="170"/>
    </row>
    <row r="567" spans="3:7">
      <c r="C567" s="170"/>
      <c r="D567" s="170"/>
      <c r="E567" s="170"/>
      <c r="F567" s="170"/>
      <c r="G567" s="170"/>
    </row>
    <row r="568" spans="3:7">
      <c r="C568" s="170"/>
      <c r="D568" s="170"/>
      <c r="E568" s="170"/>
      <c r="F568" s="170"/>
      <c r="G568" s="170"/>
    </row>
    <row r="569" spans="3:7">
      <c r="C569" s="170"/>
      <c r="D569" s="170"/>
      <c r="E569" s="170"/>
      <c r="F569" s="170"/>
      <c r="G569" s="170"/>
    </row>
    <row r="570" spans="3:7">
      <c r="C570" s="170"/>
      <c r="D570" s="170"/>
      <c r="E570" s="170"/>
      <c r="F570" s="170"/>
      <c r="G570" s="170"/>
    </row>
    <row r="571" spans="3:7">
      <c r="C571" s="170"/>
      <c r="D571" s="170"/>
      <c r="E571" s="170"/>
      <c r="F571" s="170"/>
      <c r="G571" s="170"/>
    </row>
    <row r="572" spans="3:7">
      <c r="C572" s="170"/>
      <c r="D572" s="170"/>
      <c r="E572" s="170"/>
      <c r="F572" s="170"/>
      <c r="G572" s="170"/>
    </row>
    <row r="573" spans="3:7">
      <c r="C573" s="170"/>
      <c r="D573" s="170"/>
      <c r="E573" s="170"/>
      <c r="F573" s="170"/>
      <c r="G573" s="170"/>
    </row>
    <row r="574" spans="3:7">
      <c r="C574" s="170"/>
      <c r="D574" s="170"/>
      <c r="E574" s="170"/>
      <c r="F574" s="170"/>
      <c r="G574" s="170"/>
    </row>
    <row r="575" spans="3:7">
      <c r="C575" s="170"/>
      <c r="D575" s="170"/>
      <c r="E575" s="170"/>
      <c r="F575" s="170"/>
      <c r="G575" s="170"/>
    </row>
    <row r="576" spans="3:7">
      <c r="C576" s="170"/>
      <c r="D576" s="170"/>
      <c r="E576" s="170"/>
      <c r="F576" s="170"/>
      <c r="G576" s="170"/>
    </row>
    <row r="577" spans="3:7">
      <c r="C577" s="170"/>
      <c r="D577" s="170"/>
      <c r="E577" s="170"/>
      <c r="F577" s="170"/>
      <c r="G577" s="170"/>
    </row>
    <row r="578" spans="3:7">
      <c r="C578" s="170"/>
      <c r="D578" s="170"/>
      <c r="E578" s="170"/>
      <c r="F578" s="170"/>
      <c r="G578" s="170"/>
    </row>
    <row r="579" spans="3:7">
      <c r="C579" s="170"/>
      <c r="D579" s="170"/>
      <c r="E579" s="170"/>
      <c r="F579" s="170"/>
      <c r="G579" s="170"/>
    </row>
    <row r="580" spans="3:7">
      <c r="C580" s="170"/>
      <c r="D580" s="170"/>
      <c r="E580" s="170"/>
      <c r="F580" s="170"/>
      <c r="G580" s="170"/>
    </row>
    <row r="581" spans="3:7">
      <c r="C581" s="170"/>
      <c r="D581" s="170"/>
      <c r="E581" s="170"/>
      <c r="F581" s="170"/>
      <c r="G581" s="170"/>
    </row>
    <row r="582" spans="3:7">
      <c r="C582" s="170"/>
      <c r="D582" s="170"/>
      <c r="E582" s="170"/>
      <c r="F582" s="170"/>
      <c r="G582" s="170"/>
    </row>
    <row r="583" spans="3:7">
      <c r="C583" s="170"/>
      <c r="D583" s="170"/>
      <c r="E583" s="170"/>
      <c r="F583" s="170"/>
      <c r="G583" s="170"/>
    </row>
    <row r="584" spans="3:7">
      <c r="C584" s="170"/>
      <c r="D584" s="170"/>
      <c r="E584" s="170"/>
      <c r="F584" s="170"/>
      <c r="G584" s="170"/>
    </row>
    <row r="585" spans="3:7">
      <c r="C585" s="170"/>
      <c r="D585" s="170"/>
      <c r="E585" s="170"/>
      <c r="F585" s="170"/>
      <c r="G585" s="170"/>
    </row>
    <row r="586" spans="3:7">
      <c r="C586" s="170"/>
      <c r="D586" s="170"/>
      <c r="E586" s="170"/>
      <c r="F586" s="170"/>
      <c r="G586" s="170"/>
    </row>
    <row r="587" spans="3:7">
      <c r="C587" s="170"/>
      <c r="D587" s="170"/>
      <c r="E587" s="170"/>
      <c r="F587" s="170"/>
      <c r="G587" s="170"/>
    </row>
    <row r="588" spans="3:7">
      <c r="C588" s="170"/>
      <c r="D588" s="170"/>
      <c r="E588" s="170"/>
      <c r="F588" s="170"/>
      <c r="G588" s="170"/>
    </row>
    <row r="589" spans="3:7">
      <c r="C589" s="170"/>
      <c r="D589" s="170"/>
      <c r="E589" s="170"/>
      <c r="F589" s="170"/>
      <c r="G589" s="170"/>
    </row>
    <row r="590" spans="3:7">
      <c r="C590" s="170"/>
      <c r="D590" s="170"/>
      <c r="E590" s="170"/>
      <c r="F590" s="170"/>
      <c r="G590" s="170"/>
    </row>
    <row r="591" spans="3:7">
      <c r="C591" s="170"/>
      <c r="D591" s="170"/>
      <c r="E591" s="170"/>
      <c r="F591" s="170"/>
      <c r="G591" s="170"/>
    </row>
    <row r="592" spans="3:7">
      <c r="C592" s="170"/>
      <c r="D592" s="170"/>
      <c r="E592" s="170"/>
      <c r="F592" s="170"/>
      <c r="G592" s="170"/>
    </row>
    <row r="593" spans="3:7">
      <c r="C593" s="170"/>
      <c r="D593" s="170"/>
      <c r="E593" s="170"/>
      <c r="F593" s="170"/>
      <c r="G593" s="170"/>
    </row>
    <row r="594" spans="3:7">
      <c r="C594" s="170"/>
      <c r="D594" s="170"/>
      <c r="E594" s="170"/>
      <c r="F594" s="170"/>
      <c r="G594" s="170"/>
    </row>
    <row r="595" spans="3:7">
      <c r="C595" s="170"/>
      <c r="D595" s="170"/>
      <c r="E595" s="170"/>
      <c r="F595" s="170"/>
      <c r="G595" s="170"/>
    </row>
    <row r="596" spans="3:7">
      <c r="C596" s="170"/>
      <c r="D596" s="170"/>
      <c r="E596" s="170"/>
      <c r="F596" s="170"/>
      <c r="G596" s="170"/>
    </row>
    <row r="597" spans="3:7">
      <c r="C597" s="170"/>
      <c r="D597" s="170"/>
      <c r="E597" s="170"/>
      <c r="F597" s="170"/>
      <c r="G597" s="170"/>
    </row>
    <row r="598" spans="3:7">
      <c r="C598" s="170"/>
      <c r="D598" s="170"/>
      <c r="E598" s="170"/>
      <c r="F598" s="170"/>
      <c r="G598" s="170"/>
    </row>
    <row r="599" spans="3:7">
      <c r="C599" s="170"/>
      <c r="D599" s="170"/>
      <c r="E599" s="170"/>
      <c r="F599" s="170"/>
      <c r="G599" s="170"/>
    </row>
    <row r="600" spans="3:7">
      <c r="C600" s="170"/>
      <c r="D600" s="170"/>
      <c r="E600" s="170"/>
      <c r="F600" s="170"/>
      <c r="G600" s="170"/>
    </row>
    <row r="601" spans="3:7">
      <c r="C601" s="170"/>
      <c r="D601" s="170"/>
      <c r="E601" s="170"/>
      <c r="F601" s="170"/>
      <c r="G601" s="170"/>
    </row>
    <row r="602" spans="3:7">
      <c r="C602" s="170"/>
      <c r="D602" s="170"/>
      <c r="E602" s="170"/>
      <c r="F602" s="170"/>
      <c r="G602" s="170"/>
    </row>
    <row r="603" spans="3:7">
      <c r="C603" s="170"/>
      <c r="D603" s="170"/>
      <c r="E603" s="170"/>
      <c r="F603" s="170"/>
      <c r="G603" s="170"/>
    </row>
    <row r="604" spans="3:7">
      <c r="C604" s="170"/>
      <c r="D604" s="170"/>
      <c r="E604" s="170"/>
      <c r="F604" s="170"/>
      <c r="G604" s="170"/>
    </row>
    <row r="605" spans="3:7">
      <c r="C605" s="170"/>
      <c r="D605" s="170"/>
      <c r="E605" s="170"/>
      <c r="F605" s="170"/>
      <c r="G605" s="170"/>
    </row>
    <row r="606" spans="3:7">
      <c r="C606" s="170"/>
      <c r="D606" s="170"/>
      <c r="E606" s="170"/>
      <c r="F606" s="170"/>
      <c r="G606" s="170"/>
    </row>
    <row r="607" spans="3:7">
      <c r="C607" s="170"/>
      <c r="D607" s="170"/>
      <c r="E607" s="170"/>
      <c r="F607" s="170"/>
      <c r="G607" s="170"/>
    </row>
    <row r="608" spans="3:7">
      <c r="C608" s="170"/>
      <c r="D608" s="170"/>
      <c r="E608" s="170"/>
      <c r="F608" s="170"/>
      <c r="G608" s="170"/>
    </row>
    <row r="609" spans="3:7">
      <c r="C609" s="170"/>
      <c r="D609" s="170"/>
      <c r="E609" s="170"/>
      <c r="F609" s="170"/>
      <c r="G609" s="170"/>
    </row>
    <row r="610" spans="3:7">
      <c r="C610" s="170"/>
      <c r="D610" s="170"/>
      <c r="E610" s="170"/>
      <c r="F610" s="170"/>
      <c r="G610" s="170"/>
    </row>
    <row r="611" spans="3:7">
      <c r="C611" s="170"/>
      <c r="D611" s="170"/>
      <c r="E611" s="170"/>
      <c r="F611" s="170"/>
      <c r="G611" s="170"/>
    </row>
    <row r="612" spans="3:7">
      <c r="C612" s="170"/>
      <c r="D612" s="170"/>
      <c r="E612" s="170"/>
      <c r="F612" s="170"/>
      <c r="G612" s="170"/>
    </row>
    <row r="613" spans="3:7">
      <c r="C613" s="170"/>
      <c r="D613" s="170"/>
      <c r="E613" s="170"/>
      <c r="F613" s="170"/>
      <c r="G613" s="170"/>
    </row>
    <row r="614" spans="3:7">
      <c r="C614" s="170"/>
      <c r="D614" s="170"/>
      <c r="E614" s="170"/>
      <c r="F614" s="170"/>
      <c r="G614" s="170"/>
    </row>
    <row r="615" spans="3:7">
      <c r="C615" s="170"/>
      <c r="D615" s="170"/>
      <c r="E615" s="170"/>
      <c r="F615" s="170"/>
      <c r="G615" s="170"/>
    </row>
    <row r="616" spans="3:7">
      <c r="C616" s="170"/>
      <c r="D616" s="170"/>
      <c r="E616" s="170"/>
      <c r="F616" s="170"/>
      <c r="G616" s="170"/>
    </row>
    <row r="617" spans="3:7">
      <c r="C617" s="170"/>
      <c r="D617" s="170"/>
      <c r="E617" s="170"/>
      <c r="F617" s="170"/>
      <c r="G617" s="170"/>
    </row>
    <row r="618" spans="3:7">
      <c r="C618" s="170"/>
      <c r="D618" s="170"/>
      <c r="E618" s="170"/>
      <c r="F618" s="170"/>
      <c r="G618" s="170"/>
    </row>
    <row r="619" spans="3:7">
      <c r="C619" s="170"/>
      <c r="D619" s="170"/>
      <c r="E619" s="170"/>
      <c r="F619" s="170"/>
      <c r="G619" s="170"/>
    </row>
    <row r="620" spans="3:7">
      <c r="C620" s="170"/>
      <c r="D620" s="170"/>
      <c r="E620" s="170"/>
      <c r="F620" s="170"/>
      <c r="G620" s="170"/>
    </row>
    <row r="621" spans="3:7">
      <c r="C621" s="170"/>
      <c r="D621" s="170"/>
      <c r="E621" s="170"/>
      <c r="F621" s="170"/>
      <c r="G621" s="170"/>
    </row>
    <row r="622" spans="3:7">
      <c r="C622" s="170"/>
      <c r="D622" s="170"/>
      <c r="E622" s="170"/>
      <c r="F622" s="170"/>
      <c r="G622" s="170"/>
    </row>
    <row r="623" spans="3:7">
      <c r="C623" s="170"/>
      <c r="D623" s="170"/>
      <c r="E623" s="170"/>
      <c r="F623" s="170"/>
      <c r="G623" s="170"/>
    </row>
    <row r="624" spans="3:7">
      <c r="C624" s="170"/>
      <c r="D624" s="170"/>
      <c r="E624" s="170"/>
      <c r="F624" s="170"/>
      <c r="G624" s="170"/>
    </row>
    <row r="625" spans="3:7">
      <c r="C625" s="170"/>
      <c r="D625" s="170"/>
      <c r="E625" s="170"/>
      <c r="F625" s="170"/>
      <c r="G625" s="170"/>
    </row>
    <row r="626" spans="3:7">
      <c r="C626" s="170"/>
      <c r="D626" s="170"/>
      <c r="E626" s="170"/>
      <c r="F626" s="170"/>
      <c r="G626" s="170"/>
    </row>
    <row r="627" spans="3:7">
      <c r="C627" s="170"/>
      <c r="D627" s="170"/>
      <c r="E627" s="170"/>
      <c r="F627" s="170"/>
      <c r="G627" s="170"/>
    </row>
    <row r="628" spans="3:7">
      <c r="C628" s="170"/>
      <c r="D628" s="170"/>
      <c r="E628" s="170"/>
      <c r="F628" s="170"/>
      <c r="G628" s="170"/>
    </row>
    <row r="629" spans="3:7">
      <c r="C629" s="170"/>
      <c r="D629" s="170"/>
      <c r="E629" s="170"/>
      <c r="F629" s="170"/>
      <c r="G629" s="170"/>
    </row>
    <row r="630" spans="3:7">
      <c r="C630" s="170"/>
      <c r="D630" s="170"/>
      <c r="E630" s="170"/>
      <c r="F630" s="170"/>
      <c r="G630" s="170"/>
    </row>
    <row r="631" spans="3:7">
      <c r="C631" s="170"/>
      <c r="D631" s="170"/>
      <c r="E631" s="170"/>
      <c r="F631" s="170"/>
      <c r="G631" s="170"/>
    </row>
    <row r="632" spans="3:7">
      <c r="C632" s="170"/>
      <c r="D632" s="170"/>
      <c r="E632" s="170"/>
      <c r="F632" s="170"/>
      <c r="G632" s="170"/>
    </row>
    <row r="633" spans="3:7">
      <c r="C633" s="170"/>
      <c r="D633" s="170"/>
      <c r="E633" s="170"/>
      <c r="F633" s="170"/>
      <c r="G633" s="170"/>
    </row>
    <row r="634" spans="3:7">
      <c r="C634" s="170"/>
      <c r="D634" s="170"/>
      <c r="E634" s="170"/>
      <c r="F634" s="170"/>
      <c r="G634" s="170"/>
    </row>
    <row r="635" spans="3:7">
      <c r="C635" s="170"/>
      <c r="D635" s="170"/>
      <c r="E635" s="170"/>
      <c r="F635" s="170"/>
      <c r="G635" s="170"/>
    </row>
    <row r="636" spans="3:7">
      <c r="C636" s="170"/>
      <c r="D636" s="170"/>
      <c r="E636" s="170"/>
      <c r="F636" s="170"/>
      <c r="G636" s="170"/>
    </row>
    <row r="637" spans="3:7">
      <c r="C637" s="170"/>
      <c r="D637" s="170"/>
      <c r="E637" s="170"/>
      <c r="F637" s="170"/>
      <c r="G637" s="170"/>
    </row>
    <row r="638" spans="3:7">
      <c r="C638" s="170"/>
      <c r="D638" s="170"/>
      <c r="E638" s="170"/>
      <c r="F638" s="170"/>
      <c r="G638" s="170"/>
    </row>
    <row r="639" spans="3:7">
      <c r="C639" s="170"/>
      <c r="D639" s="170"/>
      <c r="E639" s="170"/>
      <c r="F639" s="170"/>
      <c r="G639" s="170"/>
    </row>
    <row r="640" spans="3:7">
      <c r="C640" s="170"/>
      <c r="D640" s="170"/>
      <c r="E640" s="170"/>
      <c r="F640" s="170"/>
      <c r="G640" s="170"/>
    </row>
    <row r="641" spans="3:7">
      <c r="C641" s="170"/>
      <c r="D641" s="170"/>
      <c r="E641" s="170"/>
      <c r="F641" s="170"/>
      <c r="G641" s="170"/>
    </row>
    <row r="642" spans="3:7">
      <c r="C642" s="170"/>
      <c r="D642" s="170"/>
      <c r="E642" s="170"/>
      <c r="F642" s="170"/>
      <c r="G642" s="170"/>
    </row>
    <row r="643" spans="3:7">
      <c r="C643" s="170"/>
      <c r="D643" s="170"/>
      <c r="E643" s="170"/>
      <c r="F643" s="170"/>
      <c r="G643" s="170"/>
    </row>
    <row r="644" spans="3:7">
      <c r="C644" s="170"/>
      <c r="D644" s="170"/>
      <c r="E644" s="170"/>
      <c r="F644" s="170"/>
      <c r="G644" s="170"/>
    </row>
    <row r="645" spans="3:7">
      <c r="C645" s="170"/>
      <c r="D645" s="170"/>
      <c r="E645" s="170"/>
      <c r="F645" s="170"/>
      <c r="G645" s="170"/>
    </row>
    <row r="646" spans="3:7">
      <c r="C646" s="170"/>
      <c r="D646" s="170"/>
      <c r="E646" s="170"/>
      <c r="F646" s="170"/>
      <c r="G646" s="170"/>
    </row>
    <row r="647" spans="3:7">
      <c r="C647" s="170"/>
      <c r="D647" s="170"/>
      <c r="E647" s="170"/>
      <c r="F647" s="170"/>
      <c r="G647" s="170"/>
    </row>
    <row r="648" spans="3:7">
      <c r="C648" s="170"/>
      <c r="D648" s="170"/>
      <c r="E648" s="170"/>
      <c r="F648" s="170"/>
      <c r="G648" s="170"/>
    </row>
    <row r="649" spans="3:7">
      <c r="C649" s="170"/>
      <c r="D649" s="170"/>
      <c r="E649" s="170"/>
      <c r="F649" s="170"/>
      <c r="G649" s="170"/>
    </row>
    <row r="650" spans="3:7">
      <c r="C650" s="170"/>
      <c r="D650" s="170"/>
      <c r="E650" s="170"/>
      <c r="F650" s="170"/>
      <c r="G650" s="170"/>
    </row>
    <row r="651" spans="3:7">
      <c r="C651" s="170"/>
      <c r="D651" s="170"/>
      <c r="E651" s="170"/>
      <c r="F651" s="170"/>
      <c r="G651" s="170"/>
    </row>
    <row r="652" spans="3:7">
      <c r="C652" s="170"/>
      <c r="D652" s="170"/>
      <c r="E652" s="170"/>
      <c r="F652" s="170"/>
      <c r="G652" s="170"/>
    </row>
    <row r="653" spans="3:7">
      <c r="C653" s="170"/>
      <c r="D653" s="170"/>
      <c r="E653" s="170"/>
      <c r="F653" s="170"/>
      <c r="G653" s="170"/>
    </row>
    <row r="654" spans="3:7">
      <c r="C654" s="170"/>
      <c r="D654" s="170"/>
      <c r="E654" s="170"/>
      <c r="F654" s="170"/>
      <c r="G654" s="170"/>
    </row>
    <row r="655" spans="3:7">
      <c r="C655" s="170"/>
      <c r="D655" s="170"/>
      <c r="E655" s="170"/>
      <c r="F655" s="170"/>
      <c r="G655" s="170"/>
    </row>
    <row r="656" spans="3:7">
      <c r="C656" s="170"/>
      <c r="D656" s="170"/>
      <c r="E656" s="170"/>
      <c r="F656" s="170"/>
      <c r="G656" s="170"/>
    </row>
    <row r="657" spans="3:7">
      <c r="C657" s="170"/>
      <c r="D657" s="170"/>
      <c r="E657" s="170"/>
      <c r="F657" s="170"/>
      <c r="G657" s="170"/>
    </row>
    <row r="658" spans="3:7">
      <c r="C658" s="170"/>
      <c r="D658" s="170"/>
      <c r="E658" s="170"/>
      <c r="F658" s="170"/>
      <c r="G658" s="170"/>
    </row>
    <row r="659" spans="3:7">
      <c r="C659" s="170"/>
      <c r="D659" s="170"/>
      <c r="E659" s="170"/>
      <c r="F659" s="170"/>
      <c r="G659" s="170"/>
    </row>
    <row r="660" spans="3:7">
      <c r="C660" s="170"/>
      <c r="D660" s="170"/>
      <c r="E660" s="170"/>
      <c r="F660" s="170"/>
      <c r="G660" s="170"/>
    </row>
    <row r="661" spans="3:7">
      <c r="C661" s="170"/>
      <c r="D661" s="170"/>
      <c r="E661" s="170"/>
      <c r="F661" s="170"/>
      <c r="G661" s="170"/>
    </row>
    <row r="662" spans="3:7">
      <c r="C662" s="170"/>
      <c r="D662" s="170"/>
      <c r="E662" s="170"/>
      <c r="F662" s="170"/>
      <c r="G662" s="170"/>
    </row>
    <row r="663" spans="3:7">
      <c r="C663" s="170"/>
      <c r="D663" s="170"/>
      <c r="E663" s="170"/>
      <c r="F663" s="170"/>
      <c r="G663" s="170"/>
    </row>
    <row r="664" spans="3:7">
      <c r="C664" s="170"/>
      <c r="D664" s="170"/>
      <c r="E664" s="170"/>
      <c r="F664" s="170"/>
      <c r="G664" s="170"/>
    </row>
    <row r="665" spans="3:7">
      <c r="C665" s="170"/>
      <c r="D665" s="170"/>
      <c r="E665" s="170"/>
      <c r="F665" s="170"/>
      <c r="G665" s="170"/>
    </row>
    <row r="666" spans="3:7">
      <c r="C666" s="170"/>
      <c r="D666" s="170"/>
      <c r="E666" s="170"/>
      <c r="F666" s="170"/>
      <c r="G666" s="170"/>
    </row>
    <row r="667" spans="3:7">
      <c r="C667" s="170"/>
      <c r="D667" s="170"/>
      <c r="E667" s="170"/>
      <c r="F667" s="170"/>
      <c r="G667" s="170"/>
    </row>
    <row r="668" spans="3:7">
      <c r="C668" s="170"/>
      <c r="D668" s="170"/>
      <c r="E668" s="170"/>
      <c r="F668" s="170"/>
      <c r="G668" s="170"/>
    </row>
    <row r="669" spans="3:7">
      <c r="C669" s="170"/>
      <c r="D669" s="170"/>
      <c r="E669" s="170"/>
      <c r="F669" s="170"/>
      <c r="G669" s="170"/>
    </row>
    <row r="670" spans="3:7">
      <c r="C670" s="170"/>
      <c r="D670" s="170"/>
      <c r="E670" s="170"/>
      <c r="F670" s="170"/>
      <c r="G670" s="170"/>
    </row>
    <row r="671" spans="3:7">
      <c r="C671" s="170"/>
      <c r="D671" s="170"/>
      <c r="E671" s="170"/>
      <c r="F671" s="170"/>
      <c r="G671" s="170"/>
    </row>
    <row r="672" spans="3:7">
      <c r="C672" s="170"/>
      <c r="D672" s="170"/>
      <c r="E672" s="170"/>
      <c r="F672" s="170"/>
      <c r="G672" s="170"/>
    </row>
    <row r="673" spans="3:7">
      <c r="C673" s="170"/>
      <c r="D673" s="170"/>
      <c r="E673" s="170"/>
      <c r="F673" s="170"/>
      <c r="G673" s="170"/>
    </row>
    <row r="674" spans="3:7">
      <c r="C674" s="170"/>
      <c r="D674" s="170"/>
      <c r="E674" s="170"/>
      <c r="F674" s="170"/>
      <c r="G674" s="170"/>
    </row>
    <row r="675" spans="3:7">
      <c r="C675" s="170"/>
      <c r="D675" s="170"/>
      <c r="E675" s="170"/>
      <c r="F675" s="170"/>
      <c r="G675" s="170"/>
    </row>
    <row r="676" spans="3:7">
      <c r="C676" s="170"/>
      <c r="D676" s="170"/>
      <c r="E676" s="170"/>
      <c r="F676" s="170"/>
      <c r="G676" s="170"/>
    </row>
    <row r="677" spans="3:7">
      <c r="C677" s="170"/>
      <c r="D677" s="170"/>
      <c r="E677" s="170"/>
      <c r="F677" s="170"/>
      <c r="G677" s="170"/>
    </row>
    <row r="678" spans="3:7">
      <c r="C678" s="170"/>
      <c r="D678" s="170"/>
      <c r="E678" s="170"/>
      <c r="F678" s="170"/>
      <c r="G678" s="170"/>
    </row>
    <row r="679" spans="3:7">
      <c r="C679" s="170"/>
      <c r="D679" s="170"/>
      <c r="E679" s="170"/>
      <c r="F679" s="170"/>
      <c r="G679" s="170"/>
    </row>
    <row r="680" spans="3:7">
      <c r="C680" s="170"/>
      <c r="D680" s="170"/>
      <c r="E680" s="170"/>
      <c r="F680" s="170"/>
      <c r="G680" s="170"/>
    </row>
    <row r="681" spans="3:7">
      <c r="C681" s="170"/>
      <c r="D681" s="170"/>
      <c r="E681" s="170"/>
      <c r="F681" s="170"/>
      <c r="G681" s="170"/>
    </row>
    <row r="682" spans="3:7">
      <c r="C682" s="170"/>
      <c r="D682" s="170"/>
      <c r="E682" s="170"/>
      <c r="F682" s="170"/>
      <c r="G682" s="170"/>
    </row>
    <row r="683" spans="3:7">
      <c r="C683" s="170"/>
      <c r="D683" s="170"/>
      <c r="E683" s="170"/>
      <c r="F683" s="170"/>
      <c r="G683" s="170"/>
    </row>
    <row r="684" spans="3:7">
      <c r="C684" s="170"/>
      <c r="D684" s="170"/>
      <c r="E684" s="170"/>
      <c r="F684" s="170"/>
      <c r="G684" s="170"/>
    </row>
    <row r="685" spans="3:7">
      <c r="C685" s="170"/>
      <c r="D685" s="170"/>
      <c r="E685" s="170"/>
      <c r="F685" s="170"/>
      <c r="G685" s="170"/>
    </row>
    <row r="686" spans="3:7">
      <c r="C686" s="170"/>
      <c r="D686" s="170"/>
      <c r="E686" s="170"/>
      <c r="F686" s="170"/>
      <c r="G686" s="170"/>
    </row>
    <row r="687" spans="3:7">
      <c r="C687" s="170"/>
      <c r="D687" s="170"/>
      <c r="E687" s="170"/>
      <c r="F687" s="170"/>
      <c r="G687" s="170"/>
    </row>
    <row r="688" spans="3:7">
      <c r="C688" s="170"/>
      <c r="D688" s="170"/>
      <c r="E688" s="170"/>
      <c r="F688" s="170"/>
      <c r="G688" s="170"/>
    </row>
    <row r="689" spans="3:7">
      <c r="C689" s="170"/>
      <c r="D689" s="170"/>
      <c r="E689" s="170"/>
      <c r="F689" s="170"/>
      <c r="G689" s="170"/>
    </row>
    <row r="690" spans="3:7">
      <c r="C690" s="170"/>
      <c r="D690" s="170"/>
      <c r="E690" s="170"/>
      <c r="F690" s="170"/>
      <c r="G690" s="170"/>
    </row>
    <row r="691" spans="3:7">
      <c r="C691" s="170"/>
      <c r="D691" s="170"/>
      <c r="E691" s="170"/>
      <c r="F691" s="170"/>
      <c r="G691" s="170"/>
    </row>
    <row r="692" spans="3:7">
      <c r="C692" s="170"/>
      <c r="D692" s="170"/>
      <c r="E692" s="170"/>
      <c r="F692" s="170"/>
      <c r="G692" s="170"/>
    </row>
    <row r="693" spans="3:7">
      <c r="C693" s="170"/>
      <c r="D693" s="170"/>
      <c r="E693" s="170"/>
      <c r="F693" s="170"/>
      <c r="G693" s="170"/>
    </row>
    <row r="694" spans="3:7">
      <c r="C694" s="170"/>
      <c r="D694" s="170"/>
      <c r="E694" s="170"/>
      <c r="F694" s="170"/>
      <c r="G694" s="170"/>
    </row>
    <row r="695" spans="3:7">
      <c r="C695" s="170"/>
      <c r="D695" s="170"/>
      <c r="E695" s="170"/>
      <c r="F695" s="170"/>
      <c r="G695" s="170"/>
    </row>
    <row r="696" spans="3:7">
      <c r="C696" s="170"/>
      <c r="D696" s="170"/>
      <c r="E696" s="170"/>
      <c r="F696" s="170"/>
      <c r="G696" s="170"/>
    </row>
    <row r="697" spans="3:7">
      <c r="C697" s="170"/>
      <c r="D697" s="170"/>
      <c r="E697" s="170"/>
      <c r="F697" s="170"/>
      <c r="G697" s="170"/>
    </row>
    <row r="698" spans="3:7">
      <c r="C698" s="170"/>
      <c r="D698" s="170"/>
      <c r="E698" s="170"/>
      <c r="F698" s="170"/>
      <c r="G698" s="170"/>
    </row>
    <row r="699" spans="3:7">
      <c r="C699" s="170"/>
      <c r="D699" s="170"/>
      <c r="E699" s="170"/>
      <c r="F699" s="170"/>
      <c r="G699" s="170"/>
    </row>
    <row r="700" spans="3:7">
      <c r="C700" s="170"/>
      <c r="D700" s="170"/>
      <c r="E700" s="170"/>
      <c r="F700" s="170"/>
      <c r="G700" s="170"/>
    </row>
    <row r="701" spans="3:7">
      <c r="C701" s="170"/>
      <c r="D701" s="170"/>
      <c r="E701" s="170"/>
      <c r="F701" s="170"/>
      <c r="G701" s="170"/>
    </row>
    <row r="702" spans="3:7">
      <c r="C702" s="170"/>
      <c r="D702" s="170"/>
      <c r="E702" s="170"/>
      <c r="F702" s="170"/>
      <c r="G702" s="170"/>
    </row>
    <row r="703" spans="3:7">
      <c r="C703" s="170"/>
      <c r="D703" s="170"/>
      <c r="E703" s="170"/>
      <c r="F703" s="170"/>
      <c r="G703" s="170"/>
    </row>
    <row r="704" spans="3:7">
      <c r="C704" s="170"/>
      <c r="D704" s="170"/>
      <c r="E704" s="170"/>
      <c r="F704" s="170"/>
      <c r="G704" s="170"/>
    </row>
    <row r="705" spans="3:7">
      <c r="C705" s="170"/>
      <c r="D705" s="170"/>
      <c r="E705" s="170"/>
      <c r="F705" s="170"/>
      <c r="G705" s="170"/>
    </row>
    <row r="706" spans="3:7">
      <c r="C706" s="170"/>
      <c r="D706" s="170"/>
      <c r="E706" s="170"/>
      <c r="F706" s="170"/>
      <c r="G706" s="170"/>
    </row>
    <row r="707" spans="3:7">
      <c r="C707" s="170"/>
      <c r="D707" s="170"/>
      <c r="E707" s="170"/>
      <c r="F707" s="170"/>
      <c r="G707" s="170"/>
    </row>
    <row r="708" spans="3:7">
      <c r="C708" s="170"/>
      <c r="D708" s="170"/>
      <c r="E708" s="170"/>
      <c r="F708" s="170"/>
      <c r="G708" s="170"/>
    </row>
    <row r="709" spans="3:7">
      <c r="C709" s="170"/>
      <c r="D709" s="170"/>
      <c r="E709" s="170"/>
      <c r="F709" s="170"/>
      <c r="G709" s="170"/>
    </row>
    <row r="710" spans="3:7">
      <c r="C710" s="170"/>
      <c r="D710" s="170"/>
      <c r="E710" s="170"/>
      <c r="F710" s="170"/>
      <c r="G710" s="170"/>
    </row>
    <row r="711" spans="3:7">
      <c r="C711" s="170"/>
      <c r="D711" s="170"/>
      <c r="E711" s="170"/>
      <c r="F711" s="170"/>
      <c r="G711" s="170"/>
    </row>
    <row r="712" spans="3:7">
      <c r="C712" s="170"/>
      <c r="D712" s="170"/>
      <c r="E712" s="170"/>
      <c r="F712" s="170"/>
      <c r="G712" s="170"/>
    </row>
    <row r="713" spans="3:7">
      <c r="C713" s="170"/>
      <c r="D713" s="170"/>
      <c r="E713" s="170"/>
      <c r="F713" s="170"/>
      <c r="G713" s="170"/>
    </row>
    <row r="714" spans="3:7">
      <c r="C714" s="170"/>
      <c r="D714" s="170"/>
      <c r="E714" s="170"/>
      <c r="F714" s="170"/>
      <c r="G714" s="170"/>
    </row>
    <row r="715" spans="3:7">
      <c r="C715" s="170"/>
      <c r="D715" s="170"/>
      <c r="E715" s="170"/>
      <c r="F715" s="170"/>
      <c r="G715" s="170"/>
    </row>
    <row r="716" spans="3:7">
      <c r="C716" s="170"/>
      <c r="D716" s="170"/>
      <c r="E716" s="170"/>
      <c r="F716" s="170"/>
      <c r="G716" s="170"/>
    </row>
    <row r="717" spans="3:7">
      <c r="C717" s="170"/>
      <c r="D717" s="170"/>
      <c r="E717" s="170"/>
      <c r="F717" s="170"/>
      <c r="G717" s="170"/>
    </row>
    <row r="718" spans="3:7">
      <c r="C718" s="170"/>
      <c r="D718" s="170"/>
      <c r="E718" s="170"/>
      <c r="F718" s="170"/>
      <c r="G718" s="170"/>
    </row>
    <row r="719" spans="3:7">
      <c r="C719" s="170"/>
      <c r="D719" s="170"/>
      <c r="E719" s="170"/>
      <c r="F719" s="170"/>
      <c r="G719" s="170"/>
    </row>
    <row r="720" spans="3:7">
      <c r="C720" s="170"/>
      <c r="D720" s="170"/>
      <c r="E720" s="170"/>
      <c r="F720" s="170"/>
      <c r="G720" s="170"/>
    </row>
    <row r="721" spans="3:7">
      <c r="C721" s="170"/>
      <c r="D721" s="170"/>
      <c r="E721" s="170"/>
      <c r="F721" s="170"/>
      <c r="G721" s="170"/>
    </row>
    <row r="722" spans="3:7">
      <c r="C722" s="170"/>
      <c r="D722" s="170"/>
      <c r="E722" s="170"/>
      <c r="F722" s="170"/>
      <c r="G722" s="170"/>
    </row>
    <row r="723" spans="3:7">
      <c r="C723" s="170"/>
      <c r="D723" s="170"/>
      <c r="E723" s="170"/>
      <c r="F723" s="170"/>
      <c r="G723" s="170"/>
    </row>
    <row r="724" spans="3:7">
      <c r="C724" s="170"/>
      <c r="D724" s="170"/>
      <c r="E724" s="170"/>
      <c r="F724" s="170"/>
      <c r="G724" s="170"/>
    </row>
    <row r="725" spans="3:7">
      <c r="C725" s="170"/>
      <c r="D725" s="170"/>
      <c r="E725" s="170"/>
      <c r="F725" s="170"/>
      <c r="G725" s="170"/>
    </row>
    <row r="726" spans="3:7">
      <c r="C726" s="170"/>
      <c r="D726" s="170"/>
      <c r="E726" s="170"/>
      <c r="F726" s="170"/>
      <c r="G726" s="170"/>
    </row>
    <row r="727" spans="3:7">
      <c r="C727" s="170"/>
      <c r="D727" s="170"/>
      <c r="E727" s="170"/>
      <c r="F727" s="170"/>
      <c r="G727" s="170"/>
    </row>
    <row r="728" spans="3:7">
      <c r="C728" s="170"/>
      <c r="D728" s="170"/>
      <c r="E728" s="170"/>
      <c r="F728" s="170"/>
      <c r="G728" s="170"/>
    </row>
    <row r="729" spans="3:7">
      <c r="C729" s="170"/>
      <c r="D729" s="170"/>
      <c r="E729" s="170"/>
      <c r="F729" s="170"/>
      <c r="G729" s="170"/>
    </row>
    <row r="730" spans="3:7">
      <c r="C730" s="170"/>
      <c r="D730" s="170"/>
      <c r="E730" s="170"/>
      <c r="F730" s="170"/>
      <c r="G730" s="170"/>
    </row>
    <row r="731" spans="3:7">
      <c r="C731" s="170"/>
      <c r="D731" s="170"/>
      <c r="E731" s="170"/>
      <c r="F731" s="170"/>
      <c r="G731" s="170"/>
    </row>
    <row r="732" spans="3:7">
      <c r="C732" s="170"/>
      <c r="D732" s="170"/>
      <c r="E732" s="170"/>
      <c r="F732" s="170"/>
      <c r="G732" s="170"/>
    </row>
    <row r="733" spans="3:7">
      <c r="C733" s="170"/>
      <c r="D733" s="170"/>
      <c r="E733" s="170"/>
      <c r="F733" s="170"/>
      <c r="G733" s="170"/>
    </row>
    <row r="734" spans="3:7">
      <c r="C734" s="170"/>
      <c r="D734" s="170"/>
      <c r="E734" s="170"/>
      <c r="F734" s="170"/>
      <c r="G734" s="170"/>
    </row>
    <row r="735" spans="3:7">
      <c r="C735" s="170"/>
      <c r="D735" s="170"/>
      <c r="E735" s="170"/>
      <c r="F735" s="170"/>
      <c r="G735" s="170"/>
    </row>
    <row r="736" spans="3:7">
      <c r="C736" s="170"/>
      <c r="D736" s="170"/>
      <c r="E736" s="170"/>
      <c r="F736" s="170"/>
      <c r="G736" s="170"/>
    </row>
    <row r="737" spans="3:7">
      <c r="C737" s="170"/>
      <c r="D737" s="170"/>
      <c r="E737" s="170"/>
      <c r="F737" s="170"/>
      <c r="G737" s="170"/>
    </row>
    <row r="738" spans="3:7">
      <c r="C738" s="170"/>
      <c r="D738" s="170"/>
      <c r="E738" s="170"/>
      <c r="F738" s="170"/>
      <c r="G738" s="170"/>
    </row>
    <row r="739" spans="3:7">
      <c r="C739" s="170"/>
      <c r="D739" s="170"/>
      <c r="E739" s="170"/>
      <c r="F739" s="170"/>
      <c r="G739" s="170"/>
    </row>
    <row r="740" spans="3:7">
      <c r="C740" s="170"/>
      <c r="D740" s="170"/>
      <c r="E740" s="170"/>
      <c r="F740" s="170"/>
      <c r="G740" s="170"/>
    </row>
    <row r="741" spans="3:7">
      <c r="C741" s="170"/>
      <c r="D741" s="170"/>
      <c r="E741" s="170"/>
      <c r="F741" s="170"/>
      <c r="G741" s="170"/>
    </row>
    <row r="742" spans="3:7">
      <c r="C742" s="170"/>
      <c r="D742" s="170"/>
      <c r="E742" s="170"/>
      <c r="F742" s="170"/>
      <c r="G742" s="170"/>
    </row>
    <row r="743" spans="3:7">
      <c r="C743" s="170"/>
      <c r="D743" s="170"/>
      <c r="E743" s="170"/>
      <c r="F743" s="170"/>
      <c r="G743" s="170"/>
    </row>
    <row r="744" spans="3:7">
      <c r="C744" s="170"/>
      <c r="D744" s="170"/>
      <c r="E744" s="170"/>
      <c r="F744" s="170"/>
      <c r="G744" s="170"/>
    </row>
    <row r="745" spans="3:7">
      <c r="C745" s="170"/>
      <c r="D745" s="170"/>
      <c r="E745" s="170"/>
      <c r="F745" s="170"/>
      <c r="G745" s="170"/>
    </row>
    <row r="746" spans="3:7">
      <c r="C746" s="170"/>
      <c r="D746" s="170"/>
      <c r="E746" s="170"/>
      <c r="F746" s="170"/>
      <c r="G746" s="170"/>
    </row>
    <row r="747" spans="3:7">
      <c r="C747" s="170"/>
      <c r="D747" s="170"/>
      <c r="E747" s="170"/>
      <c r="F747" s="170"/>
      <c r="G747" s="170"/>
    </row>
    <row r="748" spans="3:7">
      <c r="C748" s="170"/>
      <c r="D748" s="170"/>
      <c r="E748" s="170"/>
      <c r="F748" s="170"/>
      <c r="G748" s="170"/>
    </row>
    <row r="749" spans="3:7">
      <c r="C749" s="170"/>
      <c r="D749" s="170"/>
      <c r="E749" s="170"/>
      <c r="F749" s="170"/>
      <c r="G749" s="170"/>
    </row>
    <row r="750" spans="3:7">
      <c r="C750" s="170"/>
      <c r="D750" s="170"/>
      <c r="E750" s="170"/>
      <c r="F750" s="170"/>
      <c r="G750" s="170"/>
    </row>
    <row r="751" spans="3:7">
      <c r="C751" s="170"/>
      <c r="D751" s="170"/>
      <c r="E751" s="170"/>
      <c r="F751" s="170"/>
      <c r="G751" s="170"/>
    </row>
    <row r="752" spans="3:7">
      <c r="C752" s="170"/>
      <c r="D752" s="170"/>
      <c r="E752" s="170"/>
      <c r="F752" s="170"/>
      <c r="G752" s="170"/>
    </row>
    <row r="753" spans="3:7">
      <c r="C753" s="170"/>
      <c r="D753" s="170"/>
      <c r="E753" s="170"/>
      <c r="F753" s="170"/>
      <c r="G753" s="170"/>
    </row>
    <row r="754" spans="3:7">
      <c r="C754" s="170"/>
      <c r="D754" s="170"/>
      <c r="E754" s="170"/>
      <c r="F754" s="170"/>
      <c r="G754" s="170"/>
    </row>
    <row r="755" spans="3:7">
      <c r="C755" s="170"/>
      <c r="D755" s="170"/>
      <c r="E755" s="170"/>
      <c r="F755" s="170"/>
      <c r="G755" s="170"/>
    </row>
    <row r="756" spans="3:7">
      <c r="C756" s="170"/>
      <c r="D756" s="170"/>
      <c r="E756" s="170"/>
      <c r="F756" s="170"/>
      <c r="G756" s="170"/>
    </row>
    <row r="757" spans="3:7">
      <c r="C757" s="170"/>
      <c r="D757" s="170"/>
      <c r="E757" s="170"/>
      <c r="F757" s="170"/>
      <c r="G757" s="170"/>
    </row>
    <row r="758" spans="3:7">
      <c r="C758" s="170"/>
      <c r="D758" s="170"/>
      <c r="E758" s="170"/>
      <c r="F758" s="170"/>
      <c r="G758" s="170"/>
    </row>
    <row r="759" spans="3:7">
      <c r="C759" s="170"/>
      <c r="D759" s="170"/>
      <c r="E759" s="170"/>
      <c r="F759" s="170"/>
      <c r="G759" s="170"/>
    </row>
    <row r="760" spans="3:7">
      <c r="C760" s="170"/>
      <c r="D760" s="170"/>
      <c r="E760" s="170"/>
      <c r="F760" s="170"/>
      <c r="G760" s="170"/>
    </row>
    <row r="761" spans="3:7">
      <c r="C761" s="170"/>
      <c r="D761" s="170"/>
      <c r="E761" s="170"/>
      <c r="F761" s="170"/>
      <c r="G761" s="170"/>
    </row>
    <row r="762" spans="3:7">
      <c r="C762" s="170"/>
      <c r="D762" s="170"/>
      <c r="E762" s="170"/>
      <c r="F762" s="170"/>
      <c r="G762" s="170"/>
    </row>
    <row r="763" spans="3:7">
      <c r="C763" s="170"/>
      <c r="D763" s="170"/>
      <c r="E763" s="170"/>
      <c r="F763" s="170"/>
      <c r="G763" s="170"/>
    </row>
    <row r="764" spans="3:7">
      <c r="C764" s="170"/>
      <c r="D764" s="170"/>
      <c r="E764" s="170"/>
      <c r="F764" s="170"/>
      <c r="G764" s="170"/>
    </row>
    <row r="765" spans="3:7">
      <c r="C765" s="170"/>
      <c r="D765" s="170"/>
      <c r="E765" s="170"/>
      <c r="F765" s="170"/>
      <c r="G765" s="170"/>
    </row>
    <row r="766" spans="3:7">
      <c r="C766" s="170"/>
      <c r="D766" s="170"/>
      <c r="E766" s="170"/>
      <c r="F766" s="170"/>
      <c r="G766" s="170"/>
    </row>
    <row r="767" spans="3:7">
      <c r="C767" s="170"/>
      <c r="D767" s="170"/>
      <c r="E767" s="170"/>
      <c r="F767" s="170"/>
      <c r="G767" s="170"/>
    </row>
    <row r="768" spans="3:7">
      <c r="C768" s="170"/>
      <c r="D768" s="170"/>
      <c r="E768" s="170"/>
      <c r="F768" s="170"/>
      <c r="G768" s="170"/>
    </row>
    <row r="769" spans="3:7">
      <c r="C769" s="170"/>
      <c r="D769" s="170"/>
      <c r="E769" s="170"/>
      <c r="F769" s="170"/>
      <c r="G769" s="170"/>
    </row>
    <row r="770" spans="3:7">
      <c r="C770" s="170"/>
      <c r="D770" s="170"/>
      <c r="E770" s="170"/>
      <c r="F770" s="170"/>
      <c r="G770" s="170"/>
    </row>
    <row r="771" spans="3:7">
      <c r="C771" s="170"/>
      <c r="D771" s="170"/>
      <c r="E771" s="170"/>
      <c r="F771" s="170"/>
      <c r="G771" s="170"/>
    </row>
    <row r="772" spans="3:7">
      <c r="C772" s="170"/>
      <c r="D772" s="170"/>
      <c r="E772" s="170"/>
      <c r="F772" s="170"/>
      <c r="G772" s="170"/>
    </row>
    <row r="773" spans="3:7">
      <c r="C773" s="170"/>
      <c r="D773" s="170"/>
      <c r="E773" s="170"/>
      <c r="F773" s="170"/>
      <c r="G773" s="170"/>
    </row>
    <row r="774" spans="3:7">
      <c r="C774" s="170"/>
      <c r="D774" s="170"/>
      <c r="E774" s="170"/>
      <c r="F774" s="170"/>
      <c r="G774" s="170"/>
    </row>
    <row r="775" spans="3:7">
      <c r="C775" s="170"/>
      <c r="D775" s="170"/>
      <c r="E775" s="170"/>
      <c r="F775" s="170"/>
      <c r="G775" s="170"/>
    </row>
    <row r="776" spans="3:7">
      <c r="C776" s="170"/>
      <c r="D776" s="170"/>
      <c r="E776" s="170"/>
      <c r="F776" s="170"/>
      <c r="G776" s="170"/>
    </row>
    <row r="777" spans="3:7">
      <c r="C777" s="170"/>
      <c r="D777" s="170"/>
      <c r="E777" s="170"/>
      <c r="F777" s="170"/>
      <c r="G777" s="170"/>
    </row>
    <row r="778" spans="3:7">
      <c r="C778" s="170"/>
      <c r="D778" s="170"/>
      <c r="E778" s="170"/>
      <c r="F778" s="170"/>
      <c r="G778" s="170"/>
    </row>
    <row r="779" spans="3:7">
      <c r="C779" s="170"/>
      <c r="D779" s="170"/>
      <c r="E779" s="170"/>
      <c r="F779" s="170"/>
      <c r="G779" s="170"/>
    </row>
    <row r="780" spans="3:7">
      <c r="C780" s="170"/>
      <c r="D780" s="170"/>
      <c r="E780" s="170"/>
      <c r="F780" s="170"/>
      <c r="G780" s="170"/>
    </row>
    <row r="781" spans="3:7">
      <c r="C781" s="170"/>
      <c r="D781" s="170"/>
      <c r="E781" s="170"/>
      <c r="F781" s="170"/>
      <c r="G781" s="170"/>
    </row>
    <row r="782" spans="3:7">
      <c r="C782" s="170"/>
      <c r="D782" s="170"/>
      <c r="E782" s="170"/>
      <c r="F782" s="170"/>
      <c r="G782" s="170"/>
    </row>
    <row r="783" spans="3:7">
      <c r="C783" s="170"/>
      <c r="D783" s="170"/>
      <c r="E783" s="170"/>
      <c r="F783" s="170"/>
      <c r="G783" s="170"/>
    </row>
    <row r="784" spans="3:7">
      <c r="C784" s="170"/>
      <c r="D784" s="170"/>
      <c r="E784" s="170"/>
      <c r="F784" s="170"/>
      <c r="G784" s="170"/>
    </row>
    <row r="785" spans="3:7">
      <c r="C785" s="170"/>
      <c r="D785" s="170"/>
      <c r="E785" s="170"/>
      <c r="F785" s="170"/>
      <c r="G785" s="170"/>
    </row>
    <row r="786" spans="3:7">
      <c r="C786" s="170"/>
      <c r="D786" s="170"/>
      <c r="E786" s="170"/>
      <c r="F786" s="170"/>
      <c r="G786" s="170"/>
    </row>
    <row r="787" spans="3:7">
      <c r="C787" s="170"/>
      <c r="D787" s="170"/>
      <c r="E787" s="170"/>
      <c r="F787" s="170"/>
      <c r="G787" s="170"/>
    </row>
    <row r="788" spans="3:7">
      <c r="C788" s="170"/>
      <c r="D788" s="170"/>
      <c r="E788" s="170"/>
      <c r="F788" s="170"/>
      <c r="G788" s="170"/>
    </row>
    <row r="789" spans="3:7">
      <c r="C789" s="170"/>
      <c r="D789" s="170"/>
      <c r="E789" s="170"/>
      <c r="F789" s="170"/>
      <c r="G789" s="170"/>
    </row>
    <row r="790" spans="3:7">
      <c r="C790" s="170"/>
      <c r="D790" s="170"/>
      <c r="E790" s="170"/>
      <c r="F790" s="170"/>
      <c r="G790" s="170"/>
    </row>
    <row r="791" spans="3:7">
      <c r="C791" s="170"/>
      <c r="D791" s="170"/>
      <c r="E791" s="170"/>
      <c r="F791" s="170"/>
      <c r="G791" s="170"/>
    </row>
    <row r="792" spans="3:7">
      <c r="C792" s="170"/>
      <c r="D792" s="170"/>
      <c r="E792" s="170"/>
      <c r="F792" s="170"/>
      <c r="G792" s="170"/>
    </row>
    <row r="793" spans="3:7">
      <c r="C793" s="170"/>
      <c r="D793" s="170"/>
      <c r="E793" s="170"/>
      <c r="F793" s="170"/>
      <c r="G793" s="170"/>
    </row>
    <row r="794" spans="3:7">
      <c r="C794" s="170"/>
      <c r="D794" s="170"/>
      <c r="E794" s="170"/>
      <c r="F794" s="170"/>
      <c r="G794" s="170"/>
    </row>
    <row r="795" spans="3:7">
      <c r="C795" s="170"/>
      <c r="D795" s="170"/>
      <c r="E795" s="170"/>
      <c r="F795" s="170"/>
      <c r="G795" s="170"/>
    </row>
    <row r="796" spans="3:7">
      <c r="C796" s="170"/>
      <c r="D796" s="170"/>
      <c r="E796" s="170"/>
      <c r="F796" s="170"/>
      <c r="G796" s="170"/>
    </row>
    <row r="797" spans="3:7">
      <c r="C797" s="170"/>
      <c r="D797" s="170"/>
      <c r="E797" s="170"/>
      <c r="F797" s="170"/>
      <c r="G797" s="170"/>
    </row>
    <row r="798" spans="3:7">
      <c r="C798" s="170"/>
      <c r="D798" s="170"/>
      <c r="E798" s="170"/>
      <c r="F798" s="170"/>
      <c r="G798" s="170"/>
    </row>
    <row r="799" spans="3:7">
      <c r="C799" s="170"/>
      <c r="D799" s="170"/>
      <c r="E799" s="170"/>
      <c r="F799" s="170"/>
      <c r="G799" s="170"/>
    </row>
    <row r="800" spans="3:7">
      <c r="C800" s="170"/>
      <c r="D800" s="170"/>
      <c r="E800" s="170"/>
      <c r="F800" s="170"/>
      <c r="G800" s="170"/>
    </row>
    <row r="801" spans="3:7">
      <c r="C801" s="170"/>
      <c r="D801" s="170"/>
      <c r="E801" s="170"/>
      <c r="F801" s="170"/>
      <c r="G801" s="170"/>
    </row>
    <row r="802" spans="3:7">
      <c r="C802" s="170"/>
      <c r="D802" s="170"/>
      <c r="E802" s="170"/>
      <c r="F802" s="170"/>
      <c r="G802" s="170"/>
    </row>
    <row r="803" spans="3:7">
      <c r="C803" s="170"/>
      <c r="D803" s="170"/>
      <c r="E803" s="170"/>
      <c r="F803" s="170"/>
      <c r="G803" s="170"/>
    </row>
    <row r="804" spans="3:7">
      <c r="C804" s="170"/>
      <c r="D804" s="170"/>
      <c r="E804" s="170"/>
      <c r="F804" s="170"/>
      <c r="G804" s="170"/>
    </row>
    <row r="805" spans="3:7">
      <c r="C805" s="170"/>
      <c r="D805" s="170"/>
      <c r="E805" s="170"/>
      <c r="F805" s="170"/>
      <c r="G805" s="170"/>
    </row>
    <row r="806" spans="3:7">
      <c r="C806" s="170"/>
      <c r="D806" s="170"/>
      <c r="E806" s="170"/>
      <c r="F806" s="170"/>
      <c r="G806" s="170"/>
    </row>
    <row r="807" spans="3:7">
      <c r="C807" s="170"/>
      <c r="D807" s="170"/>
      <c r="E807" s="170"/>
      <c r="F807" s="170"/>
      <c r="G807" s="170"/>
    </row>
    <row r="808" spans="3:7">
      <c r="C808" s="170"/>
      <c r="D808" s="170"/>
      <c r="E808" s="170"/>
      <c r="F808" s="170"/>
      <c r="G808" s="170"/>
    </row>
    <row r="809" spans="3:7">
      <c r="C809" s="170"/>
      <c r="D809" s="170"/>
      <c r="E809" s="170"/>
      <c r="F809" s="170"/>
      <c r="G809" s="170"/>
    </row>
    <row r="810" spans="3:7">
      <c r="C810" s="170"/>
      <c r="D810" s="170"/>
      <c r="E810" s="170"/>
      <c r="F810" s="170"/>
      <c r="G810" s="170"/>
    </row>
    <row r="811" spans="3:7">
      <c r="C811" s="170"/>
      <c r="D811" s="170"/>
      <c r="E811" s="170"/>
      <c r="F811" s="170"/>
      <c r="G811" s="170"/>
    </row>
    <row r="812" spans="3:7">
      <c r="C812" s="170"/>
      <c r="D812" s="170"/>
      <c r="E812" s="170"/>
      <c r="F812" s="170"/>
      <c r="G812" s="170"/>
    </row>
    <row r="813" spans="3:7">
      <c r="C813" s="170"/>
      <c r="D813" s="170"/>
      <c r="E813" s="170"/>
      <c r="F813" s="170"/>
      <c r="G813" s="170"/>
    </row>
    <row r="814" spans="3:7">
      <c r="C814" s="170"/>
      <c r="D814" s="170"/>
      <c r="E814" s="170"/>
      <c r="F814" s="170"/>
      <c r="G814" s="170"/>
    </row>
    <row r="815" spans="3:7">
      <c r="C815" s="170"/>
      <c r="D815" s="170"/>
      <c r="E815" s="170"/>
      <c r="F815" s="170"/>
      <c r="G815" s="170"/>
    </row>
    <row r="816" spans="3:7">
      <c r="C816" s="170"/>
      <c r="D816" s="170"/>
      <c r="E816" s="170"/>
      <c r="F816" s="170"/>
      <c r="G816" s="170"/>
    </row>
    <row r="817" spans="3:7">
      <c r="C817" s="170"/>
      <c r="D817" s="170"/>
      <c r="E817" s="170"/>
      <c r="F817" s="170"/>
      <c r="G817" s="170"/>
    </row>
    <row r="818" spans="3:7">
      <c r="C818" s="170"/>
      <c r="D818" s="170"/>
      <c r="E818" s="170"/>
      <c r="F818" s="170"/>
      <c r="G818" s="170"/>
    </row>
    <row r="819" spans="3:7">
      <c r="C819" s="170"/>
      <c r="D819" s="170"/>
      <c r="E819" s="170"/>
      <c r="F819" s="170"/>
      <c r="G819" s="170"/>
    </row>
    <row r="820" spans="3:7">
      <c r="C820" s="170"/>
      <c r="D820" s="170"/>
      <c r="E820" s="170"/>
      <c r="F820" s="170"/>
      <c r="G820" s="170"/>
    </row>
    <row r="821" spans="3:7">
      <c r="C821" s="170"/>
      <c r="D821" s="170"/>
      <c r="E821" s="170"/>
      <c r="F821" s="170"/>
      <c r="G821" s="170"/>
    </row>
    <row r="822" spans="3:7">
      <c r="C822" s="170"/>
      <c r="D822" s="170"/>
      <c r="E822" s="170"/>
      <c r="F822" s="170"/>
      <c r="G822" s="170"/>
    </row>
    <row r="823" spans="3:7">
      <c r="C823" s="170"/>
      <c r="D823" s="170"/>
      <c r="E823" s="170"/>
      <c r="F823" s="170"/>
      <c r="G823" s="170"/>
    </row>
    <row r="824" spans="3:7">
      <c r="C824" s="170"/>
      <c r="D824" s="170"/>
      <c r="E824" s="170"/>
      <c r="F824" s="170"/>
      <c r="G824" s="170"/>
    </row>
    <row r="825" spans="3:7">
      <c r="C825" s="170"/>
      <c r="D825" s="170"/>
      <c r="E825" s="170"/>
      <c r="F825" s="170"/>
      <c r="G825" s="170"/>
    </row>
    <row r="826" spans="3:7">
      <c r="C826" s="170"/>
      <c r="D826" s="170"/>
      <c r="E826" s="170"/>
      <c r="F826" s="170"/>
      <c r="G826" s="170"/>
    </row>
    <row r="827" spans="3:7">
      <c r="C827" s="170"/>
      <c r="D827" s="170"/>
      <c r="E827" s="170"/>
      <c r="F827" s="170"/>
      <c r="G827" s="170"/>
    </row>
    <row r="828" spans="3:7">
      <c r="C828" s="170"/>
      <c r="D828" s="170"/>
      <c r="E828" s="170"/>
      <c r="F828" s="170"/>
      <c r="G828" s="170"/>
    </row>
    <row r="829" spans="3:7">
      <c r="C829" s="170"/>
      <c r="D829" s="170"/>
      <c r="E829" s="170"/>
      <c r="F829" s="170"/>
      <c r="G829" s="170"/>
    </row>
    <row r="830" spans="3:7">
      <c r="C830" s="170"/>
      <c r="D830" s="170"/>
      <c r="E830" s="170"/>
      <c r="F830" s="170"/>
      <c r="G830" s="170"/>
    </row>
    <row r="831" spans="3:7">
      <c r="C831" s="170"/>
      <c r="D831" s="170"/>
      <c r="E831" s="170"/>
      <c r="F831" s="170"/>
      <c r="G831" s="170"/>
    </row>
    <row r="832" spans="3:7">
      <c r="C832" s="170"/>
      <c r="D832" s="170"/>
      <c r="E832" s="170"/>
      <c r="F832" s="170"/>
      <c r="G832" s="170"/>
    </row>
    <row r="833" spans="3:7">
      <c r="C833" s="170"/>
      <c r="D833" s="170"/>
      <c r="E833" s="170"/>
      <c r="F833" s="170"/>
      <c r="G833" s="170"/>
    </row>
    <row r="834" spans="3:7">
      <c r="C834" s="170"/>
      <c r="D834" s="170"/>
      <c r="E834" s="170"/>
      <c r="F834" s="170"/>
      <c r="G834" s="170"/>
    </row>
    <row r="835" spans="3:7">
      <c r="C835" s="170"/>
      <c r="D835" s="170"/>
      <c r="E835" s="170"/>
      <c r="F835" s="170"/>
      <c r="G835" s="170"/>
    </row>
    <row r="836" spans="3:7">
      <c r="C836" s="170"/>
      <c r="D836" s="170"/>
      <c r="E836" s="170"/>
      <c r="F836" s="170"/>
      <c r="G836" s="170"/>
    </row>
    <row r="837" spans="3:7">
      <c r="C837" s="170"/>
      <c r="D837" s="170"/>
      <c r="E837" s="170"/>
      <c r="F837" s="170"/>
      <c r="G837" s="170"/>
    </row>
    <row r="838" spans="3:7">
      <c r="C838" s="170"/>
      <c r="D838" s="170"/>
      <c r="E838" s="170"/>
      <c r="F838" s="170"/>
      <c r="G838" s="170"/>
    </row>
    <row r="839" spans="3:7">
      <c r="C839" s="170"/>
      <c r="D839" s="170"/>
      <c r="E839" s="170"/>
      <c r="F839" s="170"/>
      <c r="G839" s="170"/>
    </row>
    <row r="840" spans="3:7">
      <c r="C840" s="170"/>
      <c r="D840" s="170"/>
      <c r="E840" s="170"/>
      <c r="F840" s="170"/>
      <c r="G840" s="170"/>
    </row>
    <row r="841" spans="3:7">
      <c r="C841" s="170"/>
      <c r="D841" s="170"/>
      <c r="E841" s="170"/>
      <c r="F841" s="170"/>
      <c r="G841" s="170"/>
    </row>
    <row r="842" spans="3:7">
      <c r="C842" s="170"/>
      <c r="D842" s="170"/>
      <c r="E842" s="170"/>
      <c r="F842" s="170"/>
      <c r="G842" s="170"/>
    </row>
    <row r="843" spans="3:7">
      <c r="C843" s="170"/>
      <c r="D843" s="170"/>
      <c r="E843" s="170"/>
      <c r="F843" s="170"/>
      <c r="G843" s="170"/>
    </row>
    <row r="844" spans="3:7">
      <c r="C844" s="170"/>
      <c r="D844" s="170"/>
      <c r="E844" s="170"/>
      <c r="F844" s="170"/>
      <c r="G844" s="170"/>
    </row>
    <row r="845" spans="3:7">
      <c r="C845" s="170"/>
      <c r="D845" s="170"/>
      <c r="E845" s="170"/>
      <c r="F845" s="170"/>
      <c r="G845" s="170"/>
    </row>
    <row r="846" spans="3:7">
      <c r="C846" s="170"/>
      <c r="D846" s="170"/>
      <c r="E846" s="170"/>
      <c r="F846" s="170"/>
      <c r="G846" s="170"/>
    </row>
    <row r="847" spans="3:7">
      <c r="C847" s="170"/>
      <c r="D847" s="170"/>
      <c r="E847" s="170"/>
      <c r="F847" s="170"/>
      <c r="G847" s="170"/>
    </row>
    <row r="848" spans="3:7">
      <c r="C848" s="170"/>
      <c r="D848" s="170"/>
      <c r="E848" s="170"/>
      <c r="F848" s="170"/>
      <c r="G848" s="170"/>
    </row>
    <row r="849" spans="3:7">
      <c r="C849" s="170"/>
      <c r="D849" s="170"/>
      <c r="E849" s="170"/>
      <c r="F849" s="170"/>
      <c r="G849" s="170"/>
    </row>
    <row r="850" spans="3:7">
      <c r="C850" s="170"/>
      <c r="D850" s="170"/>
      <c r="E850" s="170"/>
      <c r="F850" s="170"/>
      <c r="G850" s="170"/>
    </row>
    <row r="851" spans="3:7">
      <c r="C851" s="170"/>
      <c r="D851" s="170"/>
      <c r="E851" s="170"/>
      <c r="F851" s="170"/>
      <c r="G851" s="170"/>
    </row>
    <row r="852" spans="3:7">
      <c r="C852" s="170"/>
      <c r="D852" s="170"/>
      <c r="E852" s="170"/>
      <c r="F852" s="170"/>
      <c r="G852" s="170"/>
    </row>
    <row r="853" spans="3:7">
      <c r="C853" s="170"/>
      <c r="D853" s="170"/>
      <c r="E853" s="170"/>
      <c r="F853" s="170"/>
      <c r="G853" s="170"/>
    </row>
    <row r="854" spans="3:7">
      <c r="C854" s="170"/>
      <c r="D854" s="170"/>
      <c r="E854" s="170"/>
      <c r="F854" s="170"/>
      <c r="G854" s="170"/>
    </row>
    <row r="855" spans="3:7">
      <c r="C855" s="170"/>
      <c r="D855" s="170"/>
      <c r="E855" s="170"/>
      <c r="F855" s="170"/>
      <c r="G855" s="170"/>
    </row>
    <row r="856" spans="3:7">
      <c r="C856" s="170"/>
      <c r="D856" s="170"/>
      <c r="E856" s="170"/>
      <c r="F856" s="170"/>
      <c r="G856" s="170"/>
    </row>
    <row r="857" spans="3:7">
      <c r="C857" s="170"/>
      <c r="D857" s="170"/>
      <c r="E857" s="170"/>
      <c r="F857" s="170"/>
      <c r="G857" s="170"/>
    </row>
    <row r="858" spans="3:7">
      <c r="C858" s="170"/>
      <c r="D858" s="170"/>
      <c r="E858" s="170"/>
      <c r="F858" s="170"/>
      <c r="G858" s="170"/>
    </row>
    <row r="859" spans="3:7">
      <c r="C859" s="170"/>
      <c r="D859" s="170"/>
      <c r="E859" s="170"/>
      <c r="F859" s="170"/>
      <c r="G859" s="170"/>
    </row>
    <row r="860" spans="3:7">
      <c r="C860" s="170"/>
      <c r="D860" s="170"/>
      <c r="E860" s="170"/>
      <c r="F860" s="170"/>
      <c r="G860" s="170"/>
    </row>
    <row r="861" spans="3:7">
      <c r="C861" s="170"/>
      <c r="D861" s="170"/>
      <c r="E861" s="170"/>
      <c r="F861" s="170"/>
      <c r="G861" s="170"/>
    </row>
    <row r="862" spans="3:7">
      <c r="C862" s="170"/>
      <c r="D862" s="170"/>
      <c r="E862" s="170"/>
      <c r="F862" s="170"/>
      <c r="G862" s="170"/>
    </row>
    <row r="863" spans="3:7">
      <c r="C863" s="170"/>
      <c r="D863" s="170"/>
      <c r="E863" s="170"/>
      <c r="F863" s="170"/>
      <c r="G863" s="170"/>
    </row>
    <row r="864" spans="3:7">
      <c r="C864" s="170"/>
      <c r="D864" s="170"/>
      <c r="E864" s="170"/>
      <c r="F864" s="170"/>
      <c r="G864" s="170"/>
    </row>
    <row r="865" spans="3:7">
      <c r="C865" s="170"/>
      <c r="D865" s="170"/>
      <c r="E865" s="170"/>
      <c r="F865" s="170"/>
      <c r="G865" s="170"/>
    </row>
    <row r="866" spans="3:7">
      <c r="C866" s="170"/>
      <c r="D866" s="170"/>
      <c r="E866" s="170"/>
      <c r="F866" s="170"/>
      <c r="G866" s="170"/>
    </row>
    <row r="867" spans="3:7">
      <c r="C867" s="170"/>
      <c r="D867" s="170"/>
      <c r="E867" s="170"/>
      <c r="F867" s="170"/>
      <c r="G867" s="170"/>
    </row>
    <row r="868" spans="3:7">
      <c r="C868" s="170"/>
      <c r="D868" s="170"/>
      <c r="E868" s="170"/>
      <c r="F868" s="170"/>
      <c r="G868" s="170"/>
    </row>
    <row r="869" spans="3:7">
      <c r="C869" s="170"/>
      <c r="D869" s="170"/>
      <c r="E869" s="170"/>
      <c r="F869" s="170"/>
      <c r="G869" s="170"/>
    </row>
    <row r="870" spans="3:7">
      <c r="C870" s="170"/>
      <c r="D870" s="170"/>
      <c r="E870" s="170"/>
      <c r="F870" s="170"/>
      <c r="G870" s="170"/>
    </row>
    <row r="871" spans="3:7">
      <c r="C871" s="170"/>
      <c r="D871" s="170"/>
      <c r="E871" s="170"/>
      <c r="F871" s="170"/>
      <c r="G871" s="170"/>
    </row>
    <row r="872" spans="3:7">
      <c r="C872" s="170"/>
      <c r="D872" s="170"/>
      <c r="E872" s="170"/>
      <c r="F872" s="170"/>
      <c r="G872" s="170"/>
    </row>
    <row r="873" spans="3:7">
      <c r="C873" s="170"/>
      <c r="D873" s="170"/>
      <c r="E873" s="170"/>
      <c r="F873" s="170"/>
      <c r="G873" s="170"/>
    </row>
    <row r="874" spans="3:7">
      <c r="C874" s="170"/>
      <c r="D874" s="170"/>
      <c r="E874" s="170"/>
      <c r="F874" s="170"/>
      <c r="G874" s="170"/>
    </row>
    <row r="875" spans="3:7">
      <c r="C875" s="170"/>
      <c r="D875" s="170"/>
      <c r="E875" s="170"/>
      <c r="F875" s="170"/>
      <c r="G875" s="170"/>
    </row>
    <row r="876" spans="3:7">
      <c r="C876" s="170"/>
      <c r="D876" s="170"/>
      <c r="E876" s="170"/>
      <c r="F876" s="170"/>
      <c r="G876" s="170"/>
    </row>
    <row r="877" spans="3:7">
      <c r="C877" s="170"/>
      <c r="D877" s="170"/>
      <c r="E877" s="170"/>
      <c r="F877" s="170"/>
      <c r="G877" s="170"/>
    </row>
    <row r="878" spans="3:7">
      <c r="C878" s="170"/>
      <c r="D878" s="170"/>
      <c r="E878" s="170"/>
      <c r="F878" s="170"/>
      <c r="G878" s="170"/>
    </row>
    <row r="879" spans="3:7">
      <c r="C879" s="170"/>
      <c r="D879" s="170"/>
      <c r="E879" s="170"/>
      <c r="F879" s="170"/>
      <c r="G879" s="170"/>
    </row>
    <row r="880" spans="3:7">
      <c r="C880" s="170"/>
      <c r="D880" s="170"/>
      <c r="E880" s="170"/>
      <c r="F880" s="170"/>
      <c r="G880" s="170"/>
    </row>
    <row r="881" spans="3:7">
      <c r="C881" s="170"/>
      <c r="D881" s="170"/>
      <c r="E881" s="170"/>
      <c r="F881" s="170"/>
      <c r="G881" s="170"/>
    </row>
    <row r="882" spans="3:7">
      <c r="C882" s="170"/>
      <c r="D882" s="170"/>
      <c r="E882" s="170"/>
      <c r="F882" s="170"/>
      <c r="G882" s="170"/>
    </row>
    <row r="883" spans="3:7">
      <c r="C883" s="170"/>
      <c r="D883" s="170"/>
      <c r="E883" s="170"/>
      <c r="F883" s="170"/>
      <c r="G883" s="170"/>
    </row>
    <row r="884" spans="3:7">
      <c r="C884" s="170"/>
      <c r="D884" s="170"/>
      <c r="E884" s="170"/>
      <c r="F884" s="170"/>
      <c r="G884" s="170"/>
    </row>
    <row r="885" spans="3:7">
      <c r="C885" s="170"/>
      <c r="D885" s="170"/>
      <c r="E885" s="170"/>
      <c r="F885" s="170"/>
      <c r="G885" s="170"/>
    </row>
    <row r="886" spans="3:7">
      <c r="C886" s="170"/>
      <c r="D886" s="170"/>
      <c r="E886" s="170"/>
      <c r="F886" s="170"/>
      <c r="G886" s="170"/>
    </row>
    <row r="887" spans="3:7">
      <c r="C887" s="170"/>
      <c r="D887" s="170"/>
      <c r="E887" s="170"/>
      <c r="F887" s="170"/>
      <c r="G887" s="170"/>
    </row>
    <row r="888" spans="3:7">
      <c r="C888" s="170"/>
      <c r="D888" s="170"/>
      <c r="E888" s="170"/>
      <c r="F888" s="170"/>
      <c r="G888" s="170"/>
    </row>
    <row r="889" spans="3:7">
      <c r="C889" s="170"/>
      <c r="D889" s="170"/>
      <c r="E889" s="170"/>
      <c r="F889" s="170"/>
      <c r="G889" s="170"/>
    </row>
    <row r="890" spans="3:7">
      <c r="C890" s="170"/>
      <c r="D890" s="170"/>
      <c r="E890" s="170"/>
      <c r="F890" s="170"/>
      <c r="G890" s="170"/>
    </row>
    <row r="891" spans="3:7">
      <c r="C891" s="170"/>
      <c r="D891" s="170"/>
      <c r="E891" s="170"/>
      <c r="F891" s="170"/>
      <c r="G891" s="170"/>
    </row>
    <row r="892" spans="3:7">
      <c r="C892" s="170"/>
      <c r="D892" s="170"/>
      <c r="E892" s="170"/>
      <c r="F892" s="170"/>
      <c r="G892" s="170"/>
    </row>
    <row r="893" spans="3:7">
      <c r="C893" s="170"/>
      <c r="D893" s="170"/>
      <c r="E893" s="170"/>
      <c r="F893" s="170"/>
      <c r="G893" s="170"/>
    </row>
    <row r="894" spans="3:7">
      <c r="C894" s="170"/>
      <c r="D894" s="170"/>
      <c r="E894" s="170"/>
      <c r="F894" s="170"/>
      <c r="G894" s="170"/>
    </row>
    <row r="895" spans="3:7">
      <c r="C895" s="170"/>
      <c r="D895" s="170"/>
      <c r="E895" s="170"/>
      <c r="F895" s="170"/>
      <c r="G895" s="170"/>
    </row>
    <row r="896" spans="3:7">
      <c r="C896" s="170"/>
      <c r="D896" s="170"/>
      <c r="E896" s="170"/>
      <c r="F896" s="170"/>
      <c r="G896" s="170"/>
    </row>
    <row r="897" spans="3:7">
      <c r="C897" s="170"/>
      <c r="D897" s="170"/>
      <c r="E897" s="170"/>
      <c r="F897" s="170"/>
      <c r="G897" s="170"/>
    </row>
    <row r="898" spans="3:7">
      <c r="C898" s="170"/>
      <c r="D898" s="170"/>
      <c r="E898" s="170"/>
      <c r="F898" s="170"/>
      <c r="G898" s="170"/>
    </row>
    <row r="899" spans="3:7">
      <c r="C899" s="170"/>
      <c r="D899" s="170"/>
      <c r="E899" s="170"/>
      <c r="F899" s="170"/>
      <c r="G899" s="170"/>
    </row>
    <row r="900" spans="3:7">
      <c r="C900" s="170"/>
      <c r="D900" s="170"/>
      <c r="E900" s="170"/>
      <c r="F900" s="170"/>
      <c r="G900" s="170"/>
    </row>
    <row r="901" spans="3:7">
      <c r="C901" s="170"/>
      <c r="D901" s="170"/>
      <c r="E901" s="170"/>
      <c r="F901" s="170"/>
      <c r="G901" s="170"/>
    </row>
    <row r="902" spans="3:7">
      <c r="C902" s="170"/>
      <c r="D902" s="170"/>
      <c r="E902" s="170"/>
      <c r="F902" s="170"/>
      <c r="G902" s="170"/>
    </row>
    <row r="903" spans="3:7">
      <c r="C903" s="170"/>
      <c r="D903" s="170"/>
      <c r="E903" s="170"/>
      <c r="F903" s="170"/>
      <c r="G903" s="170"/>
    </row>
    <row r="904" spans="3:7">
      <c r="C904" s="170"/>
      <c r="D904" s="170"/>
      <c r="E904" s="170"/>
      <c r="F904" s="170"/>
      <c r="G904" s="170"/>
    </row>
    <row r="905" spans="3:7">
      <c r="C905" s="170"/>
      <c r="D905" s="170"/>
      <c r="E905" s="170"/>
      <c r="F905" s="170"/>
      <c r="G905" s="170"/>
    </row>
    <row r="906" spans="3:7">
      <c r="C906" s="170"/>
      <c r="D906" s="170"/>
      <c r="E906" s="170"/>
      <c r="F906" s="170"/>
      <c r="G906" s="170"/>
    </row>
    <row r="907" spans="3:7">
      <c r="C907" s="170"/>
      <c r="D907" s="170"/>
      <c r="E907" s="170"/>
      <c r="F907" s="170"/>
      <c r="G907" s="170"/>
    </row>
    <row r="908" spans="3:7">
      <c r="C908" s="170"/>
      <c r="D908" s="170"/>
      <c r="E908" s="170"/>
      <c r="F908" s="170"/>
      <c r="G908" s="170"/>
    </row>
    <row r="909" spans="3:7">
      <c r="C909" s="170"/>
      <c r="D909" s="170"/>
      <c r="E909" s="170"/>
      <c r="F909" s="170"/>
      <c r="G909" s="170"/>
    </row>
    <row r="910" spans="3:7">
      <c r="C910" s="170"/>
      <c r="D910" s="170"/>
      <c r="E910" s="170"/>
      <c r="F910" s="170"/>
      <c r="G910" s="170"/>
    </row>
    <row r="911" spans="3:7">
      <c r="C911" s="170"/>
      <c r="D911" s="170"/>
      <c r="E911" s="170"/>
      <c r="F911" s="170"/>
      <c r="G911" s="170"/>
    </row>
    <row r="912" spans="3:7">
      <c r="C912" s="170"/>
      <c r="D912" s="170"/>
      <c r="E912" s="170"/>
      <c r="F912" s="170"/>
      <c r="G912" s="170"/>
    </row>
    <row r="913" spans="3:7">
      <c r="C913" s="170"/>
      <c r="D913" s="170"/>
      <c r="E913" s="170"/>
      <c r="F913" s="170"/>
      <c r="G913" s="170"/>
    </row>
    <row r="914" spans="3:7">
      <c r="C914" s="170"/>
      <c r="D914" s="170"/>
      <c r="E914" s="170"/>
      <c r="F914" s="170"/>
      <c r="G914" s="170"/>
    </row>
    <row r="915" spans="3:7">
      <c r="C915" s="170"/>
      <c r="D915" s="170"/>
      <c r="E915" s="170"/>
      <c r="F915" s="170"/>
      <c r="G915" s="170"/>
    </row>
    <row r="916" spans="3:7">
      <c r="C916" s="170"/>
      <c r="D916" s="170"/>
      <c r="E916" s="170"/>
      <c r="F916" s="170"/>
      <c r="G916" s="170"/>
    </row>
    <row r="917" spans="3:7">
      <c r="C917" s="170"/>
      <c r="D917" s="170"/>
      <c r="E917" s="170"/>
      <c r="F917" s="170"/>
      <c r="G917" s="170"/>
    </row>
    <row r="918" spans="3:7">
      <c r="C918" s="170"/>
      <c r="D918" s="170"/>
      <c r="E918" s="170"/>
      <c r="F918" s="170"/>
      <c r="G918" s="170"/>
    </row>
    <row r="919" spans="3:7">
      <c r="C919" s="170"/>
      <c r="D919" s="170"/>
      <c r="E919" s="170"/>
      <c r="F919" s="170"/>
      <c r="G919" s="170"/>
    </row>
    <row r="920" spans="3:7">
      <c r="C920" s="170"/>
      <c r="D920" s="170"/>
      <c r="E920" s="170"/>
      <c r="F920" s="170"/>
      <c r="G920" s="170"/>
    </row>
    <row r="921" spans="3:7">
      <c r="C921" s="170"/>
      <c r="D921" s="170"/>
      <c r="E921" s="170"/>
      <c r="F921" s="170"/>
      <c r="G921" s="170"/>
    </row>
    <row r="922" spans="3:7">
      <c r="C922" s="170"/>
      <c r="D922" s="170"/>
      <c r="E922" s="170"/>
      <c r="F922" s="170"/>
      <c r="G922" s="170"/>
    </row>
    <row r="923" spans="3:7">
      <c r="C923" s="170"/>
      <c r="D923" s="170"/>
      <c r="E923" s="170"/>
      <c r="F923" s="170"/>
      <c r="G923" s="170"/>
    </row>
    <row r="924" spans="3:7">
      <c r="C924" s="170"/>
      <c r="D924" s="170"/>
      <c r="E924" s="170"/>
      <c r="F924" s="170"/>
      <c r="G924" s="170"/>
    </row>
    <row r="925" spans="3:7">
      <c r="C925" s="170"/>
      <c r="D925" s="170"/>
      <c r="E925" s="170"/>
      <c r="F925" s="170"/>
      <c r="G925" s="170"/>
    </row>
    <row r="926" spans="3:7">
      <c r="C926" s="170"/>
      <c r="D926" s="170"/>
      <c r="E926" s="170"/>
      <c r="F926" s="170"/>
      <c r="G926" s="170"/>
    </row>
    <row r="927" spans="3:7">
      <c r="C927" s="170"/>
      <c r="D927" s="170"/>
      <c r="E927" s="170"/>
      <c r="F927" s="170"/>
      <c r="G927" s="170"/>
    </row>
    <row r="928" spans="3:7">
      <c r="C928" s="170"/>
      <c r="D928" s="170"/>
      <c r="E928" s="170"/>
      <c r="F928" s="170"/>
      <c r="G928" s="170"/>
    </row>
    <row r="929" spans="3:7">
      <c r="C929" s="170"/>
      <c r="D929" s="170"/>
      <c r="E929" s="170"/>
      <c r="F929" s="170"/>
      <c r="G929" s="170"/>
    </row>
    <row r="930" spans="3:7">
      <c r="C930" s="170"/>
      <c r="D930" s="170"/>
      <c r="E930" s="170"/>
      <c r="F930" s="170"/>
      <c r="G930" s="170"/>
    </row>
    <row r="931" spans="3:7">
      <c r="C931" s="170"/>
      <c r="D931" s="170"/>
      <c r="E931" s="170"/>
      <c r="F931" s="170"/>
      <c r="G931" s="170"/>
    </row>
    <row r="932" spans="3:7">
      <c r="C932" s="170"/>
      <c r="D932" s="170"/>
      <c r="E932" s="170"/>
      <c r="F932" s="170"/>
      <c r="G932" s="170"/>
    </row>
    <row r="933" spans="3:7">
      <c r="C933" s="170"/>
      <c r="D933" s="170"/>
      <c r="E933" s="170"/>
      <c r="F933" s="170"/>
      <c r="G933" s="170"/>
    </row>
    <row r="934" spans="3:7">
      <c r="C934" s="170"/>
      <c r="D934" s="170"/>
      <c r="E934" s="170"/>
      <c r="F934" s="170"/>
      <c r="G934" s="170"/>
    </row>
    <row r="935" spans="3:7">
      <c r="C935" s="170"/>
      <c r="D935" s="170"/>
      <c r="E935" s="170"/>
      <c r="F935" s="170"/>
      <c r="G935" s="170"/>
    </row>
    <row r="936" spans="3:7">
      <c r="C936" s="170"/>
      <c r="D936" s="170"/>
      <c r="E936" s="170"/>
      <c r="F936" s="170"/>
      <c r="G936" s="170"/>
    </row>
    <row r="937" spans="3:7">
      <c r="C937" s="170"/>
      <c r="D937" s="170"/>
      <c r="E937" s="170"/>
      <c r="F937" s="170"/>
      <c r="G937" s="170"/>
    </row>
    <row r="938" spans="3:7">
      <c r="C938" s="170"/>
      <c r="D938" s="170"/>
      <c r="E938" s="170"/>
      <c r="F938" s="170"/>
      <c r="G938" s="170"/>
    </row>
    <row r="939" spans="3:7">
      <c r="C939" s="170"/>
      <c r="D939" s="170"/>
      <c r="E939" s="170"/>
      <c r="F939" s="170"/>
      <c r="G939" s="170"/>
    </row>
    <row r="940" spans="3:7">
      <c r="C940" s="170"/>
      <c r="D940" s="170"/>
      <c r="E940" s="170"/>
      <c r="F940" s="170"/>
      <c r="G940" s="170"/>
    </row>
    <row r="941" spans="3:7">
      <c r="C941" s="170"/>
      <c r="D941" s="170"/>
      <c r="E941" s="170"/>
      <c r="F941" s="170"/>
      <c r="G941" s="170"/>
    </row>
    <row r="942" spans="3:7">
      <c r="C942" s="170"/>
      <c r="D942" s="170"/>
      <c r="E942" s="170"/>
      <c r="F942" s="170"/>
      <c r="G942" s="170"/>
    </row>
    <row r="943" spans="3:7">
      <c r="C943" s="170"/>
      <c r="D943" s="170"/>
      <c r="E943" s="170"/>
      <c r="F943" s="170"/>
      <c r="G943" s="170"/>
    </row>
    <row r="944" spans="3:7">
      <c r="C944" s="170"/>
      <c r="D944" s="170"/>
      <c r="E944" s="170"/>
      <c r="F944" s="170"/>
      <c r="G944" s="170"/>
    </row>
    <row r="945" spans="3:7">
      <c r="C945" s="170"/>
      <c r="D945" s="170"/>
      <c r="E945" s="170"/>
      <c r="F945" s="170"/>
      <c r="G945" s="170"/>
    </row>
    <row r="946" spans="3:7">
      <c r="C946" s="170"/>
      <c r="D946" s="170"/>
      <c r="E946" s="170"/>
      <c r="F946" s="170"/>
      <c r="G946" s="170"/>
    </row>
    <row r="947" spans="3:7">
      <c r="C947" s="170"/>
      <c r="D947" s="170"/>
      <c r="E947" s="170"/>
      <c r="F947" s="170"/>
      <c r="G947" s="170"/>
    </row>
    <row r="948" spans="3:7">
      <c r="C948" s="170"/>
      <c r="D948" s="170"/>
      <c r="E948" s="170"/>
      <c r="F948" s="170"/>
      <c r="G948" s="170"/>
    </row>
    <row r="949" spans="3:7">
      <c r="C949" s="170"/>
      <c r="D949" s="170"/>
      <c r="E949" s="170"/>
      <c r="F949" s="170"/>
      <c r="G949" s="170"/>
    </row>
    <row r="950" spans="3:7">
      <c r="C950" s="170"/>
      <c r="D950" s="170"/>
      <c r="E950" s="170"/>
      <c r="F950" s="170"/>
      <c r="G950" s="170"/>
    </row>
    <row r="951" spans="3:7">
      <c r="C951" s="170"/>
      <c r="D951" s="170"/>
      <c r="E951" s="170"/>
      <c r="F951" s="170"/>
      <c r="G951" s="170"/>
    </row>
    <row r="952" spans="3:7">
      <c r="C952" s="170"/>
      <c r="D952" s="170"/>
      <c r="E952" s="170"/>
      <c r="F952" s="170"/>
      <c r="G952" s="170"/>
    </row>
    <row r="953" spans="3:7">
      <c r="C953" s="170"/>
      <c r="D953" s="170"/>
      <c r="E953" s="170"/>
      <c r="F953" s="170"/>
      <c r="G953" s="170"/>
    </row>
    <row r="954" spans="3:7">
      <c r="C954" s="170"/>
      <c r="D954" s="170"/>
      <c r="E954" s="170"/>
      <c r="F954" s="170"/>
      <c r="G954" s="170"/>
    </row>
    <row r="955" spans="3:7">
      <c r="C955" s="170"/>
      <c r="D955" s="170"/>
      <c r="E955" s="170"/>
      <c r="F955" s="170"/>
      <c r="G955" s="170"/>
    </row>
    <row r="956" spans="3:7">
      <c r="C956" s="170"/>
      <c r="D956" s="170"/>
      <c r="E956" s="170"/>
      <c r="F956" s="170"/>
      <c r="G956" s="170"/>
    </row>
    <row r="957" spans="3:7">
      <c r="C957" s="170"/>
      <c r="D957" s="170"/>
      <c r="E957" s="170"/>
      <c r="F957" s="170"/>
      <c r="G957" s="170"/>
    </row>
    <row r="958" spans="3:7">
      <c r="C958" s="170"/>
      <c r="D958" s="170"/>
      <c r="E958" s="170"/>
      <c r="F958" s="170"/>
      <c r="G958" s="170"/>
    </row>
    <row r="959" spans="3:7">
      <c r="C959" s="170"/>
      <c r="D959" s="170"/>
      <c r="E959" s="170"/>
      <c r="F959" s="170"/>
      <c r="G959" s="170"/>
    </row>
    <row r="960" spans="3:7">
      <c r="C960" s="170"/>
      <c r="D960" s="170"/>
      <c r="E960" s="170"/>
      <c r="F960" s="170"/>
      <c r="G960" s="170"/>
    </row>
    <row r="961" spans="3:7">
      <c r="C961" s="170"/>
      <c r="D961" s="170"/>
      <c r="E961" s="170"/>
      <c r="F961" s="170"/>
      <c r="G961" s="170"/>
    </row>
    <row r="962" spans="3:7">
      <c r="C962" s="170"/>
      <c r="D962" s="170"/>
      <c r="E962" s="170"/>
      <c r="F962" s="170"/>
      <c r="G962" s="170"/>
    </row>
    <row r="963" spans="3:7">
      <c r="C963" s="170"/>
      <c r="D963" s="170"/>
      <c r="E963" s="170"/>
      <c r="F963" s="170"/>
      <c r="G963" s="170"/>
    </row>
    <row r="964" spans="3:7">
      <c r="C964" s="170"/>
      <c r="D964" s="170"/>
      <c r="E964" s="170"/>
      <c r="F964" s="170"/>
      <c r="G964" s="170"/>
    </row>
    <row r="965" spans="3:7">
      <c r="C965" s="170"/>
      <c r="D965" s="170"/>
      <c r="E965" s="170"/>
      <c r="F965" s="170"/>
      <c r="G965" s="170"/>
    </row>
    <row r="966" spans="3:7">
      <c r="C966" s="170"/>
      <c r="D966" s="170"/>
      <c r="E966" s="170"/>
      <c r="F966" s="170"/>
      <c r="G966" s="170"/>
    </row>
    <row r="967" spans="3:7">
      <c r="C967" s="170"/>
      <c r="D967" s="170"/>
      <c r="E967" s="170"/>
      <c r="F967" s="170"/>
      <c r="G967" s="170"/>
    </row>
    <row r="968" spans="3:7">
      <c r="C968" s="170"/>
      <c r="D968" s="170"/>
      <c r="E968" s="170"/>
      <c r="F968" s="170"/>
      <c r="G968" s="170"/>
    </row>
    <row r="969" spans="3:7">
      <c r="C969" s="170"/>
      <c r="D969" s="170"/>
      <c r="E969" s="170"/>
      <c r="F969" s="170"/>
      <c r="G969" s="170"/>
    </row>
    <row r="970" spans="3:7">
      <c r="C970" s="170"/>
      <c r="D970" s="170"/>
      <c r="E970" s="170"/>
      <c r="F970" s="170"/>
      <c r="G970" s="170"/>
    </row>
    <row r="971" spans="3:7">
      <c r="C971" s="170"/>
      <c r="D971" s="170"/>
      <c r="E971" s="170"/>
      <c r="F971" s="170"/>
      <c r="G971" s="170"/>
    </row>
    <row r="972" spans="3:7">
      <c r="C972" s="170"/>
      <c r="D972" s="170"/>
      <c r="E972" s="170"/>
      <c r="F972" s="170"/>
      <c r="G972" s="170"/>
    </row>
    <row r="973" spans="3:7">
      <c r="C973" s="170"/>
      <c r="D973" s="170"/>
      <c r="E973" s="170"/>
      <c r="F973" s="170"/>
      <c r="G973" s="170"/>
    </row>
    <row r="974" spans="3:7">
      <c r="C974" s="170"/>
      <c r="D974" s="170"/>
      <c r="E974" s="170"/>
      <c r="F974" s="170"/>
      <c r="G974" s="170"/>
    </row>
    <row r="975" spans="3:7">
      <c r="C975" s="170"/>
      <c r="D975" s="170"/>
      <c r="E975" s="170"/>
      <c r="F975" s="170"/>
      <c r="G975" s="170"/>
    </row>
    <row r="976" spans="3:7">
      <c r="C976" s="170"/>
      <c r="D976" s="170"/>
      <c r="E976" s="170"/>
      <c r="F976" s="170"/>
      <c r="G976" s="170"/>
    </row>
    <row r="977" spans="3:7">
      <c r="C977" s="170"/>
      <c r="D977" s="170"/>
      <c r="E977" s="170"/>
      <c r="F977" s="170"/>
      <c r="G977" s="170"/>
    </row>
    <row r="978" spans="3:7">
      <c r="C978" s="170"/>
      <c r="D978" s="170"/>
      <c r="E978" s="170"/>
      <c r="F978" s="170"/>
      <c r="G978" s="170"/>
    </row>
    <row r="979" spans="3:7">
      <c r="C979" s="170"/>
      <c r="D979" s="170"/>
      <c r="E979" s="170"/>
      <c r="F979" s="170"/>
      <c r="G979" s="170"/>
    </row>
    <row r="980" spans="3:7">
      <c r="C980" s="170"/>
      <c r="D980" s="170"/>
      <c r="E980" s="170"/>
      <c r="F980" s="170"/>
      <c r="G980" s="170"/>
    </row>
    <row r="981" spans="3:7">
      <c r="C981" s="170"/>
      <c r="D981" s="170"/>
      <c r="E981" s="170"/>
      <c r="F981" s="170"/>
      <c r="G981" s="170"/>
    </row>
    <row r="982" spans="3:7">
      <c r="C982" s="170"/>
      <c r="D982" s="170"/>
      <c r="E982" s="170"/>
      <c r="F982" s="170"/>
      <c r="G982" s="170"/>
    </row>
    <row r="983" spans="3:7">
      <c r="C983" s="170"/>
      <c r="D983" s="170"/>
      <c r="E983" s="170"/>
      <c r="F983" s="170"/>
      <c r="G983" s="170"/>
    </row>
    <row r="984" spans="3:7">
      <c r="C984" s="170"/>
      <c r="D984" s="170"/>
      <c r="E984" s="170"/>
      <c r="F984" s="170"/>
      <c r="G984" s="170"/>
    </row>
    <row r="985" spans="3:7">
      <c r="C985" s="170"/>
      <c r="D985" s="170"/>
      <c r="E985" s="170"/>
      <c r="F985" s="170"/>
      <c r="G985" s="170"/>
    </row>
    <row r="986" spans="3:7">
      <c r="C986" s="170"/>
      <c r="D986" s="170"/>
      <c r="E986" s="170"/>
      <c r="F986" s="170"/>
      <c r="G986" s="170"/>
    </row>
    <row r="987" spans="3:7">
      <c r="C987" s="170"/>
      <c r="D987" s="170"/>
      <c r="E987" s="170"/>
      <c r="F987" s="170"/>
      <c r="G987" s="170"/>
    </row>
    <row r="988" spans="3:7">
      <c r="C988" s="170"/>
      <c r="D988" s="170"/>
      <c r="E988" s="170"/>
      <c r="F988" s="170"/>
      <c r="G988" s="170"/>
    </row>
    <row r="989" spans="3:7">
      <c r="C989" s="170"/>
      <c r="D989" s="170"/>
      <c r="E989" s="170"/>
      <c r="F989" s="170"/>
      <c r="G989" s="170"/>
    </row>
    <row r="990" spans="3:7">
      <c r="C990" s="170"/>
      <c r="D990" s="170"/>
      <c r="E990" s="170"/>
      <c r="F990" s="170"/>
      <c r="G990" s="170"/>
    </row>
    <row r="991" spans="3:7">
      <c r="C991" s="170"/>
      <c r="D991" s="170"/>
      <c r="E991" s="170"/>
      <c r="F991" s="170"/>
      <c r="G991" s="170"/>
    </row>
    <row r="992" spans="3:7">
      <c r="C992" s="170"/>
      <c r="D992" s="170"/>
      <c r="E992" s="170"/>
      <c r="F992" s="170"/>
      <c r="G992" s="170"/>
    </row>
    <row r="993" spans="3:7">
      <c r="C993" s="170"/>
      <c r="D993" s="170"/>
      <c r="E993" s="170"/>
      <c r="F993" s="170"/>
      <c r="G993" s="170"/>
    </row>
    <row r="994" spans="3:7">
      <c r="C994" s="170"/>
      <c r="D994" s="170"/>
      <c r="E994" s="170"/>
      <c r="F994" s="170"/>
      <c r="G994" s="170"/>
    </row>
    <row r="995" spans="3:7">
      <c r="C995" s="170"/>
      <c r="D995" s="170"/>
      <c r="E995" s="170"/>
      <c r="F995" s="170"/>
      <c r="G995" s="170"/>
    </row>
    <row r="996" spans="3:7">
      <c r="C996" s="170"/>
      <c r="D996" s="170"/>
      <c r="E996" s="170"/>
      <c r="F996" s="170"/>
      <c r="G996" s="170"/>
    </row>
    <row r="997" spans="3:7">
      <c r="C997" s="170"/>
      <c r="D997" s="170"/>
      <c r="E997" s="170"/>
      <c r="F997" s="170"/>
      <c r="G997" s="170"/>
    </row>
    <row r="998" spans="3:7">
      <c r="C998" s="170"/>
      <c r="D998" s="170"/>
      <c r="E998" s="170"/>
      <c r="F998" s="170"/>
      <c r="G998" s="170"/>
    </row>
    <row r="999" spans="3:7">
      <c r="C999" s="170"/>
      <c r="D999" s="170"/>
      <c r="E999" s="170"/>
      <c r="F999" s="170"/>
      <c r="G999" s="170"/>
    </row>
    <row r="1000" spans="3:7">
      <c r="C1000" s="170"/>
      <c r="D1000" s="170"/>
      <c r="E1000" s="170"/>
      <c r="F1000" s="170"/>
      <c r="G1000" s="170"/>
    </row>
    <row r="1001" spans="3:7">
      <c r="C1001" s="170"/>
      <c r="D1001" s="170"/>
      <c r="E1001" s="170"/>
      <c r="F1001" s="170"/>
      <c r="G1001" s="170"/>
    </row>
    <row r="1002" spans="3:7">
      <c r="C1002" s="170"/>
      <c r="D1002" s="170"/>
      <c r="E1002" s="170"/>
      <c r="F1002" s="170"/>
      <c r="G1002" s="170"/>
    </row>
    <row r="1003" spans="3:7">
      <c r="C1003" s="170"/>
      <c r="D1003" s="170"/>
      <c r="E1003" s="170"/>
      <c r="F1003" s="170"/>
      <c r="G1003" s="170"/>
    </row>
    <row r="1004" spans="3:7">
      <c r="C1004" s="170"/>
      <c r="D1004" s="170"/>
      <c r="E1004" s="170"/>
      <c r="F1004" s="170"/>
      <c r="G1004" s="170"/>
    </row>
    <row r="1005" spans="3:7">
      <c r="C1005" s="170"/>
      <c r="D1005" s="170"/>
      <c r="E1005" s="170"/>
      <c r="F1005" s="170"/>
      <c r="G1005" s="170"/>
    </row>
    <row r="1006" spans="3:7">
      <c r="C1006" s="170"/>
      <c r="D1006" s="170"/>
      <c r="E1006" s="170"/>
      <c r="F1006" s="170"/>
      <c r="G1006" s="170"/>
    </row>
    <row r="1007" spans="3:7">
      <c r="C1007" s="170"/>
      <c r="D1007" s="170"/>
      <c r="E1007" s="170"/>
      <c r="F1007" s="170"/>
      <c r="G1007" s="170"/>
    </row>
    <row r="1008" spans="3:7">
      <c r="C1008" s="170"/>
      <c r="D1008" s="170"/>
      <c r="E1008" s="170"/>
      <c r="F1008" s="170"/>
      <c r="G1008" s="170"/>
    </row>
    <row r="1009" spans="3:7">
      <c r="C1009" s="170"/>
      <c r="D1009" s="170"/>
      <c r="E1009" s="170"/>
      <c r="F1009" s="170"/>
      <c r="G1009" s="170"/>
    </row>
    <row r="1010" spans="3:7">
      <c r="C1010" s="170"/>
      <c r="D1010" s="170"/>
      <c r="E1010" s="170"/>
      <c r="F1010" s="170"/>
      <c r="G1010" s="170"/>
    </row>
    <row r="1011" spans="3:7">
      <c r="C1011" s="170"/>
      <c r="D1011" s="170"/>
      <c r="E1011" s="170"/>
      <c r="F1011" s="170"/>
      <c r="G1011" s="170"/>
    </row>
    <row r="1012" spans="3:7">
      <c r="C1012" s="170"/>
      <c r="D1012" s="170"/>
      <c r="E1012" s="170"/>
      <c r="F1012" s="170"/>
      <c r="G1012" s="170"/>
    </row>
    <row r="1013" spans="3:7">
      <c r="C1013" s="170"/>
      <c r="D1013" s="170"/>
      <c r="E1013" s="170"/>
      <c r="F1013" s="170"/>
      <c r="G1013" s="170"/>
    </row>
    <row r="1014" spans="3:7">
      <c r="C1014" s="170"/>
      <c r="D1014" s="170"/>
      <c r="E1014" s="170"/>
      <c r="F1014" s="170"/>
      <c r="G1014" s="170"/>
    </row>
    <row r="1015" spans="3:7">
      <c r="C1015" s="170"/>
      <c r="D1015" s="170"/>
      <c r="E1015" s="170"/>
      <c r="F1015" s="170"/>
      <c r="G1015" s="170"/>
    </row>
    <row r="1016" spans="3:7">
      <c r="C1016" s="170"/>
      <c r="D1016" s="170"/>
      <c r="E1016" s="170"/>
      <c r="F1016" s="170"/>
      <c r="G1016" s="170"/>
    </row>
    <row r="1017" spans="3:7">
      <c r="C1017" s="170"/>
      <c r="D1017" s="170"/>
      <c r="E1017" s="170"/>
      <c r="F1017" s="170"/>
      <c r="G1017" s="170"/>
    </row>
    <row r="1018" spans="3:7">
      <c r="C1018" s="170"/>
      <c r="D1018" s="170"/>
      <c r="E1018" s="170"/>
      <c r="F1018" s="170"/>
      <c r="G1018" s="170"/>
    </row>
    <row r="1019" spans="3:7">
      <c r="C1019" s="170"/>
      <c r="D1019" s="170"/>
      <c r="E1019" s="170"/>
      <c r="F1019" s="170"/>
      <c r="G1019" s="170"/>
    </row>
    <row r="1020" spans="3:7">
      <c r="C1020" s="170"/>
      <c r="D1020" s="170"/>
      <c r="E1020" s="170"/>
      <c r="F1020" s="170"/>
      <c r="G1020" s="170"/>
    </row>
    <row r="1021" spans="3:7">
      <c r="C1021" s="170"/>
      <c r="D1021" s="170"/>
      <c r="E1021" s="170"/>
      <c r="F1021" s="170"/>
      <c r="G1021" s="170"/>
    </row>
    <row r="1022" spans="3:7">
      <c r="C1022" s="170"/>
      <c r="D1022" s="170"/>
      <c r="E1022" s="170"/>
      <c r="F1022" s="170"/>
      <c r="G1022" s="170"/>
    </row>
    <row r="1023" spans="3:7">
      <c r="C1023" s="170"/>
      <c r="D1023" s="170"/>
      <c r="E1023" s="170"/>
      <c r="F1023" s="170"/>
      <c r="G1023" s="170"/>
    </row>
    <row r="1024" spans="3:7">
      <c r="C1024" s="170"/>
      <c r="D1024" s="170"/>
      <c r="E1024" s="170"/>
      <c r="F1024" s="170"/>
      <c r="G1024" s="170"/>
    </row>
    <row r="1025" spans="3:7">
      <c r="C1025" s="170"/>
      <c r="D1025" s="170"/>
      <c r="E1025" s="170"/>
      <c r="F1025" s="170"/>
      <c r="G1025" s="170"/>
    </row>
    <row r="1026" spans="3:7">
      <c r="C1026" s="170"/>
      <c r="D1026" s="170"/>
      <c r="E1026" s="170"/>
      <c r="F1026" s="170"/>
      <c r="G1026" s="170"/>
    </row>
    <row r="1027" spans="3:7">
      <c r="C1027" s="170"/>
      <c r="D1027" s="170"/>
      <c r="E1027" s="170"/>
      <c r="F1027" s="170"/>
      <c r="G1027" s="170"/>
    </row>
    <row r="1028" spans="3:7">
      <c r="C1028" s="170"/>
      <c r="D1028" s="170"/>
      <c r="E1028" s="170"/>
      <c r="F1028" s="170"/>
      <c r="G1028" s="170"/>
    </row>
    <row r="1029" spans="3:7">
      <c r="C1029" s="170"/>
      <c r="D1029" s="170"/>
      <c r="E1029" s="170"/>
      <c r="F1029" s="170"/>
      <c r="G1029" s="170"/>
    </row>
    <row r="1030" spans="3:7">
      <c r="C1030" s="170"/>
      <c r="D1030" s="170"/>
      <c r="E1030" s="170"/>
      <c r="F1030" s="170"/>
      <c r="G1030" s="170"/>
    </row>
    <row r="1031" spans="3:7">
      <c r="C1031" s="170"/>
      <c r="D1031" s="170"/>
      <c r="E1031" s="170"/>
      <c r="F1031" s="170"/>
      <c r="G1031" s="170"/>
    </row>
    <row r="1032" spans="3:7">
      <c r="C1032" s="170"/>
      <c r="D1032" s="170"/>
      <c r="E1032" s="170"/>
      <c r="F1032" s="170"/>
      <c r="G1032" s="170"/>
    </row>
    <row r="1033" spans="3:7">
      <c r="C1033" s="170"/>
      <c r="D1033" s="170"/>
      <c r="E1033" s="170"/>
      <c r="F1033" s="170"/>
      <c r="G1033" s="170"/>
    </row>
    <row r="1034" spans="3:7">
      <c r="C1034" s="170"/>
      <c r="D1034" s="170"/>
      <c r="E1034" s="170"/>
      <c r="F1034" s="170"/>
      <c r="G1034" s="170"/>
    </row>
    <row r="1035" spans="3:7">
      <c r="C1035" s="170"/>
      <c r="D1035" s="170"/>
      <c r="E1035" s="170"/>
      <c r="F1035" s="170"/>
      <c r="G1035" s="170"/>
    </row>
    <row r="1036" spans="3:7">
      <c r="C1036" s="170"/>
      <c r="D1036" s="170"/>
      <c r="E1036" s="170"/>
      <c r="F1036" s="170"/>
      <c r="G1036" s="170"/>
    </row>
    <row r="1037" spans="3:7">
      <c r="C1037" s="170"/>
      <c r="D1037" s="170"/>
      <c r="E1037" s="170"/>
      <c r="F1037" s="170"/>
      <c r="G1037" s="170"/>
    </row>
    <row r="1038" spans="3:7">
      <c r="C1038" s="170"/>
      <c r="D1038" s="170"/>
      <c r="E1038" s="170"/>
      <c r="F1038" s="170"/>
      <c r="G1038" s="170"/>
    </row>
    <row r="1039" spans="3:7">
      <c r="C1039" s="170"/>
      <c r="D1039" s="170"/>
      <c r="E1039" s="170"/>
      <c r="F1039" s="170"/>
      <c r="G1039" s="170"/>
    </row>
    <row r="1040" spans="3:7">
      <c r="C1040" s="170"/>
      <c r="D1040" s="170"/>
      <c r="E1040" s="170"/>
      <c r="F1040" s="170"/>
      <c r="G1040" s="170"/>
    </row>
    <row r="1041" spans="3:7">
      <c r="C1041" s="170"/>
      <c r="D1041" s="170"/>
      <c r="E1041" s="170"/>
      <c r="F1041" s="170"/>
      <c r="G1041" s="170"/>
    </row>
    <row r="1042" spans="3:7">
      <c r="C1042" s="170"/>
      <c r="D1042" s="170"/>
      <c r="E1042" s="170"/>
      <c r="F1042" s="170"/>
      <c r="G1042" s="170"/>
    </row>
    <row r="1043" spans="3:7">
      <c r="C1043" s="170"/>
      <c r="D1043" s="170"/>
      <c r="E1043" s="170"/>
      <c r="F1043" s="170"/>
      <c r="G1043" s="170"/>
    </row>
    <row r="1044" spans="3:7">
      <c r="C1044" s="170"/>
      <c r="D1044" s="170"/>
      <c r="E1044" s="170"/>
      <c r="F1044" s="170"/>
      <c r="G1044" s="170"/>
    </row>
    <row r="1045" spans="3:7">
      <c r="C1045" s="170"/>
      <c r="D1045" s="170"/>
      <c r="E1045" s="170"/>
      <c r="F1045" s="170"/>
      <c r="G1045" s="170"/>
    </row>
    <row r="1046" spans="3:7">
      <c r="C1046" s="170"/>
      <c r="D1046" s="170"/>
      <c r="E1046" s="170"/>
      <c r="F1046" s="170"/>
      <c r="G1046" s="170"/>
    </row>
    <row r="1047" spans="3:7">
      <c r="C1047" s="170"/>
      <c r="D1047" s="170"/>
      <c r="E1047" s="170"/>
      <c r="F1047" s="170"/>
      <c r="G1047" s="170"/>
    </row>
    <row r="1048" spans="3:7">
      <c r="C1048" s="170"/>
      <c r="D1048" s="170"/>
      <c r="E1048" s="170"/>
      <c r="F1048" s="170"/>
      <c r="G1048" s="170"/>
    </row>
    <row r="1049" spans="3:7">
      <c r="C1049" s="170"/>
      <c r="D1049" s="170"/>
      <c r="E1049" s="170"/>
      <c r="F1049" s="170"/>
      <c r="G1049" s="170"/>
    </row>
    <row r="1050" spans="3:7">
      <c r="C1050" s="170"/>
      <c r="D1050" s="170"/>
      <c r="E1050" s="170"/>
      <c r="F1050" s="170"/>
      <c r="G1050" s="170"/>
    </row>
    <row r="1051" spans="3:7">
      <c r="C1051" s="170"/>
      <c r="D1051" s="170"/>
      <c r="E1051" s="170"/>
      <c r="F1051" s="170"/>
      <c r="G1051" s="170"/>
    </row>
    <row r="1052" spans="3:7">
      <c r="C1052" s="170"/>
      <c r="D1052" s="170"/>
      <c r="E1052" s="170"/>
      <c r="F1052" s="170"/>
      <c r="G1052" s="170"/>
    </row>
    <row r="1053" spans="3:7">
      <c r="C1053" s="170"/>
      <c r="D1053" s="170"/>
      <c r="E1053" s="170"/>
      <c r="F1053" s="170"/>
      <c r="G1053" s="170"/>
    </row>
    <row r="1054" spans="3:7">
      <c r="C1054" s="170"/>
      <c r="D1054" s="170"/>
      <c r="E1054" s="170"/>
      <c r="F1054" s="170"/>
      <c r="G1054" s="170"/>
    </row>
    <row r="1055" spans="3:7">
      <c r="C1055" s="170"/>
      <c r="D1055" s="170"/>
      <c r="E1055" s="170"/>
      <c r="F1055" s="170"/>
      <c r="G1055" s="170"/>
    </row>
    <row r="1056" spans="3:7">
      <c r="C1056" s="170"/>
      <c r="D1056" s="170"/>
      <c r="E1056" s="170"/>
      <c r="F1056" s="170"/>
      <c r="G1056" s="170"/>
    </row>
    <row r="1057" spans="3:7">
      <c r="C1057" s="170"/>
      <c r="D1057" s="170"/>
      <c r="E1057" s="170"/>
      <c r="F1057" s="170"/>
      <c r="G1057" s="170"/>
    </row>
    <row r="1058" spans="3:7">
      <c r="C1058" s="170"/>
      <c r="D1058" s="170"/>
      <c r="E1058" s="170"/>
      <c r="F1058" s="170"/>
      <c r="G1058" s="170"/>
    </row>
    <row r="1059" spans="3:7">
      <c r="C1059" s="170"/>
      <c r="D1059" s="170"/>
      <c r="E1059" s="170"/>
      <c r="F1059" s="170"/>
      <c r="G1059" s="170"/>
    </row>
    <row r="1060" spans="3:7">
      <c r="C1060" s="170"/>
      <c r="D1060" s="170"/>
      <c r="E1060" s="170"/>
      <c r="F1060" s="170"/>
      <c r="G1060" s="170"/>
    </row>
    <row r="1061" spans="3:7">
      <c r="C1061" s="170"/>
      <c r="D1061" s="170"/>
      <c r="E1061" s="170"/>
      <c r="F1061" s="170"/>
      <c r="G1061" s="170"/>
    </row>
    <row r="1062" spans="3:7">
      <c r="C1062" s="170"/>
      <c r="D1062" s="170"/>
      <c r="E1062" s="170"/>
      <c r="F1062" s="170"/>
      <c r="G1062" s="170"/>
    </row>
    <row r="1063" spans="3:7">
      <c r="C1063" s="170"/>
      <c r="D1063" s="170"/>
      <c r="E1063" s="170"/>
      <c r="F1063" s="170"/>
      <c r="G1063" s="170"/>
    </row>
    <row r="1064" spans="3:7">
      <c r="C1064" s="170"/>
      <c r="D1064" s="170"/>
      <c r="E1064" s="170"/>
      <c r="F1064" s="170"/>
      <c r="G1064" s="170"/>
    </row>
    <row r="1065" spans="3:7">
      <c r="C1065" s="170"/>
      <c r="D1065" s="170"/>
      <c r="E1065" s="170"/>
      <c r="F1065" s="170"/>
      <c r="G1065" s="170"/>
    </row>
    <row r="1066" spans="3:7">
      <c r="C1066" s="170"/>
      <c r="D1066" s="170"/>
      <c r="E1066" s="170"/>
      <c r="F1066" s="170"/>
      <c r="G1066" s="170"/>
    </row>
    <row r="1067" spans="3:7">
      <c r="C1067" s="170"/>
      <c r="D1067" s="170"/>
      <c r="E1067" s="170"/>
      <c r="F1067" s="170"/>
      <c r="G1067" s="170"/>
    </row>
    <row r="1068" spans="3:7">
      <c r="C1068" s="170"/>
      <c r="D1068" s="170"/>
      <c r="E1068" s="170"/>
      <c r="F1068" s="170"/>
      <c r="G1068" s="170"/>
    </row>
    <row r="1069" spans="3:7">
      <c r="C1069" s="170"/>
      <c r="D1069" s="170"/>
      <c r="E1069" s="170"/>
      <c r="F1069" s="170"/>
      <c r="G1069" s="170"/>
    </row>
    <row r="1070" spans="3:7">
      <c r="C1070" s="170"/>
      <c r="D1070" s="170"/>
      <c r="E1070" s="170"/>
      <c r="F1070" s="170"/>
      <c r="G1070" s="170"/>
    </row>
    <row r="1071" spans="3:7">
      <c r="C1071" s="170"/>
      <c r="D1071" s="170"/>
      <c r="E1071" s="170"/>
      <c r="F1071" s="170"/>
      <c r="G1071" s="170"/>
    </row>
    <row r="1072" spans="3:7">
      <c r="C1072" s="170"/>
      <c r="D1072" s="170"/>
      <c r="E1072" s="170"/>
      <c r="F1072" s="170"/>
      <c r="G1072" s="170"/>
    </row>
    <row r="1073" spans="3:7">
      <c r="C1073" s="170"/>
      <c r="D1073" s="170"/>
      <c r="E1073" s="170"/>
      <c r="F1073" s="170"/>
      <c r="G1073" s="170"/>
    </row>
    <row r="1074" spans="3:7">
      <c r="C1074" s="170"/>
      <c r="D1074" s="170"/>
      <c r="E1074" s="170"/>
      <c r="F1074" s="170"/>
      <c r="G1074" s="170"/>
    </row>
    <row r="1075" spans="3:7">
      <c r="C1075" s="170"/>
      <c r="D1075" s="170"/>
      <c r="E1075" s="170"/>
      <c r="F1075" s="170"/>
      <c r="G1075" s="170"/>
    </row>
    <row r="1076" spans="3:7">
      <c r="C1076" s="170"/>
      <c r="D1076" s="170"/>
      <c r="E1076" s="170"/>
      <c r="F1076" s="170"/>
      <c r="G1076" s="170"/>
    </row>
    <row r="1077" spans="3:7">
      <c r="C1077" s="170"/>
      <c r="D1077" s="170"/>
      <c r="E1077" s="170"/>
      <c r="F1077" s="170"/>
      <c r="G1077" s="170"/>
    </row>
    <row r="1078" spans="3:7">
      <c r="C1078" s="170"/>
      <c r="D1078" s="170"/>
      <c r="E1078" s="170"/>
      <c r="F1078" s="170"/>
      <c r="G1078" s="170"/>
    </row>
    <row r="1079" spans="3:7">
      <c r="C1079" s="170"/>
      <c r="D1079" s="170"/>
      <c r="E1079" s="170"/>
      <c r="F1079" s="170"/>
      <c r="G1079" s="170"/>
    </row>
    <row r="1080" spans="3:7">
      <c r="C1080" s="170"/>
      <c r="D1080" s="170"/>
      <c r="E1080" s="170"/>
      <c r="F1080" s="170"/>
      <c r="G1080" s="170"/>
    </row>
    <row r="1081" spans="3:7">
      <c r="C1081" s="170"/>
      <c r="D1081" s="170"/>
      <c r="E1081" s="170"/>
      <c r="F1081" s="170"/>
      <c r="G1081" s="170"/>
    </row>
    <row r="1082" spans="3:7">
      <c r="C1082" s="170"/>
      <c r="D1082" s="170"/>
      <c r="E1082" s="170"/>
      <c r="F1082" s="170"/>
      <c r="G1082" s="170"/>
    </row>
    <row r="1083" spans="3:7">
      <c r="C1083" s="170"/>
      <c r="D1083" s="170"/>
      <c r="E1083" s="170"/>
      <c r="F1083" s="170"/>
      <c r="G1083" s="170"/>
    </row>
    <row r="1084" spans="3:7">
      <c r="C1084" s="170"/>
      <c r="D1084" s="170"/>
      <c r="E1084" s="170"/>
      <c r="F1084" s="170"/>
      <c r="G1084" s="170"/>
    </row>
    <row r="1085" spans="3:7">
      <c r="C1085" s="170"/>
      <c r="D1085" s="170"/>
      <c r="E1085" s="170"/>
      <c r="F1085" s="170"/>
      <c r="G1085" s="170"/>
    </row>
    <row r="1086" spans="3:7">
      <c r="C1086" s="170"/>
      <c r="D1086" s="170"/>
      <c r="E1086" s="170"/>
      <c r="F1086" s="170"/>
      <c r="G1086" s="170"/>
    </row>
    <row r="1087" spans="3:7">
      <c r="C1087" s="170"/>
      <c r="D1087" s="170"/>
      <c r="E1087" s="170"/>
      <c r="F1087" s="170"/>
      <c r="G1087" s="170"/>
    </row>
    <row r="1088" spans="3:7">
      <c r="C1088" s="170"/>
      <c r="D1088" s="170"/>
      <c r="E1088" s="170"/>
      <c r="F1088" s="170"/>
      <c r="G1088" s="170"/>
    </row>
    <row r="1089" spans="3:7">
      <c r="C1089" s="170"/>
      <c r="D1089" s="170"/>
      <c r="E1089" s="170"/>
      <c r="F1089" s="170"/>
      <c r="G1089" s="170"/>
    </row>
    <row r="1090" spans="3:7">
      <c r="C1090" s="170"/>
      <c r="D1090" s="170"/>
      <c r="E1090" s="170"/>
      <c r="F1090" s="170"/>
      <c r="G1090" s="170"/>
    </row>
    <row r="1091" spans="3:7">
      <c r="C1091" s="170"/>
      <c r="D1091" s="170"/>
      <c r="E1091" s="170"/>
      <c r="F1091" s="170"/>
      <c r="G1091" s="170"/>
    </row>
    <row r="1092" spans="3:7">
      <c r="C1092" s="170"/>
      <c r="D1092" s="170"/>
      <c r="E1092" s="170"/>
      <c r="F1092" s="170"/>
      <c r="G1092" s="170"/>
    </row>
    <row r="1093" spans="3:7">
      <c r="C1093" s="170"/>
      <c r="D1093" s="170"/>
      <c r="E1093" s="170"/>
      <c r="F1093" s="170"/>
      <c r="G1093" s="170"/>
    </row>
    <row r="1094" spans="3:7">
      <c r="C1094" s="170"/>
      <c r="D1094" s="170"/>
      <c r="E1094" s="170"/>
      <c r="F1094" s="170"/>
      <c r="G1094" s="170"/>
    </row>
    <row r="1095" spans="3:7">
      <c r="C1095" s="170"/>
      <c r="D1095" s="170"/>
      <c r="E1095" s="170"/>
      <c r="F1095" s="170"/>
      <c r="G1095" s="170"/>
    </row>
    <row r="1096" spans="3:7">
      <c r="C1096" s="170"/>
      <c r="D1096" s="170"/>
      <c r="E1096" s="170"/>
      <c r="F1096" s="170"/>
      <c r="G1096" s="170"/>
    </row>
    <row r="1097" spans="3:7">
      <c r="C1097" s="170"/>
      <c r="D1097" s="170"/>
      <c r="E1097" s="170"/>
      <c r="F1097" s="170"/>
      <c r="G1097" s="170"/>
    </row>
    <row r="1098" spans="3:7">
      <c r="C1098" s="170"/>
      <c r="D1098" s="170"/>
      <c r="E1098" s="170"/>
      <c r="F1098" s="170"/>
      <c r="G1098" s="170"/>
    </row>
    <row r="1099" spans="3:7">
      <c r="C1099" s="170"/>
      <c r="D1099" s="170"/>
      <c r="E1099" s="170"/>
      <c r="F1099" s="170"/>
      <c r="G1099" s="170"/>
    </row>
    <row r="1100" spans="3:7">
      <c r="C1100" s="170"/>
      <c r="D1100" s="170"/>
      <c r="E1100" s="170"/>
      <c r="F1100" s="170"/>
      <c r="G1100" s="170"/>
    </row>
    <row r="1101" spans="3:7">
      <c r="C1101" s="170"/>
      <c r="D1101" s="170"/>
      <c r="E1101" s="170"/>
      <c r="F1101" s="170"/>
      <c r="G1101" s="170"/>
    </row>
    <row r="1102" spans="3:7">
      <c r="C1102" s="170"/>
      <c r="D1102" s="170"/>
      <c r="E1102" s="170"/>
      <c r="F1102" s="170"/>
      <c r="G1102" s="170"/>
    </row>
    <row r="1103" spans="3:7">
      <c r="C1103" s="170"/>
      <c r="D1103" s="170"/>
      <c r="E1103" s="170"/>
      <c r="F1103" s="170"/>
      <c r="G1103" s="170"/>
    </row>
    <row r="1104" spans="3:7">
      <c r="C1104" s="170"/>
      <c r="D1104" s="170"/>
      <c r="E1104" s="170"/>
      <c r="F1104" s="170"/>
      <c r="G1104" s="170"/>
    </row>
    <row r="1105" spans="3:7">
      <c r="C1105" s="170"/>
      <c r="D1105" s="170"/>
      <c r="E1105" s="170"/>
      <c r="F1105" s="170"/>
      <c r="G1105" s="170"/>
    </row>
    <row r="1106" spans="3:7">
      <c r="C1106" s="170"/>
      <c r="D1106" s="170"/>
      <c r="E1106" s="170"/>
      <c r="F1106" s="170"/>
      <c r="G1106" s="170"/>
    </row>
    <row r="1107" spans="3:7">
      <c r="C1107" s="170"/>
      <c r="D1107" s="170"/>
      <c r="E1107" s="170"/>
      <c r="F1107" s="170"/>
      <c r="G1107" s="170"/>
    </row>
    <row r="1108" spans="3:7">
      <c r="C1108" s="170"/>
      <c r="D1108" s="170"/>
      <c r="E1108" s="170"/>
      <c r="F1108" s="170"/>
      <c r="G1108" s="170"/>
    </row>
    <row r="1109" spans="3:7">
      <c r="C1109" s="170"/>
      <c r="D1109" s="170"/>
      <c r="E1109" s="170"/>
      <c r="F1109" s="170"/>
      <c r="G1109" s="170"/>
    </row>
    <row r="1110" spans="3:7">
      <c r="C1110" s="170"/>
      <c r="D1110" s="170"/>
      <c r="E1110" s="170"/>
      <c r="F1110" s="170"/>
      <c r="G1110" s="170"/>
    </row>
    <row r="1111" spans="3:7">
      <c r="C1111" s="170"/>
      <c r="D1111" s="170"/>
      <c r="E1111" s="170"/>
      <c r="F1111" s="170"/>
      <c r="G1111" s="170"/>
    </row>
    <row r="1112" spans="3:7">
      <c r="C1112" s="170"/>
      <c r="D1112" s="170"/>
      <c r="E1112" s="170"/>
      <c r="F1112" s="170"/>
      <c r="G1112" s="170"/>
    </row>
    <row r="1113" spans="3:7">
      <c r="C1113" s="170"/>
      <c r="D1113" s="170"/>
      <c r="E1113" s="170"/>
      <c r="F1113" s="170"/>
      <c r="G1113" s="170"/>
    </row>
    <row r="1114" spans="3:7">
      <c r="C1114" s="170"/>
      <c r="D1114" s="170"/>
      <c r="E1114" s="170"/>
      <c r="F1114" s="170"/>
      <c r="G1114" s="170"/>
    </row>
    <row r="1115" spans="3:7">
      <c r="C1115" s="170"/>
      <c r="D1115" s="170"/>
      <c r="E1115" s="170"/>
      <c r="F1115" s="170"/>
      <c r="G1115" s="170"/>
    </row>
    <row r="1116" spans="3:7">
      <c r="C1116" s="170"/>
      <c r="D1116" s="170"/>
      <c r="E1116" s="170"/>
      <c r="F1116" s="170"/>
      <c r="G1116" s="170"/>
    </row>
    <row r="1117" spans="3:7">
      <c r="C1117" s="170"/>
      <c r="D1117" s="170"/>
      <c r="E1117" s="170"/>
      <c r="F1117" s="170"/>
      <c r="G1117" s="170"/>
    </row>
    <row r="1118" spans="3:7">
      <c r="C1118" s="170"/>
      <c r="D1118" s="170"/>
      <c r="E1118" s="170"/>
      <c r="F1118" s="170"/>
      <c r="G1118" s="170"/>
    </row>
    <row r="1119" spans="3:7">
      <c r="C1119" s="170"/>
      <c r="D1119" s="170"/>
      <c r="E1119" s="170"/>
      <c r="F1119" s="170"/>
      <c r="G1119" s="170"/>
    </row>
    <row r="1120" spans="3:7">
      <c r="C1120" s="170"/>
      <c r="D1120" s="170"/>
      <c r="E1120" s="170"/>
      <c r="F1120" s="170"/>
      <c r="G1120" s="170"/>
    </row>
    <row r="1121" spans="3:7">
      <c r="C1121" s="170"/>
      <c r="D1121" s="170"/>
      <c r="E1121" s="170"/>
      <c r="F1121" s="170"/>
      <c r="G1121" s="170"/>
    </row>
    <row r="1122" spans="3:7">
      <c r="C1122" s="170"/>
      <c r="D1122" s="170"/>
      <c r="E1122" s="170"/>
      <c r="F1122" s="170"/>
      <c r="G1122" s="170"/>
    </row>
    <row r="1123" spans="3:7">
      <c r="C1123" s="170"/>
      <c r="D1123" s="170"/>
      <c r="E1123" s="170"/>
      <c r="F1123" s="170"/>
      <c r="G1123" s="170"/>
    </row>
    <row r="1124" spans="3:7">
      <c r="C1124" s="170"/>
      <c r="D1124" s="170"/>
      <c r="E1124" s="170"/>
      <c r="F1124" s="170"/>
      <c r="G1124" s="170"/>
    </row>
    <row r="1125" spans="3:7">
      <c r="C1125" s="170"/>
      <c r="D1125" s="170"/>
      <c r="E1125" s="170"/>
      <c r="F1125" s="170"/>
      <c r="G1125" s="170"/>
    </row>
    <row r="1126" spans="3:7">
      <c r="C1126" s="170"/>
      <c r="D1126" s="170"/>
      <c r="E1126" s="170"/>
      <c r="F1126" s="170"/>
      <c r="G1126" s="170"/>
    </row>
    <row r="1127" spans="3:7">
      <c r="C1127" s="170"/>
      <c r="D1127" s="170"/>
      <c r="E1127" s="170"/>
      <c r="F1127" s="170"/>
      <c r="G1127" s="170"/>
    </row>
    <row r="1128" spans="3:7">
      <c r="C1128" s="170"/>
      <c r="D1128" s="170"/>
      <c r="E1128" s="170"/>
      <c r="F1128" s="170"/>
      <c r="G1128" s="170"/>
    </row>
    <row r="1129" spans="3:7">
      <c r="C1129" s="170"/>
      <c r="D1129" s="170"/>
      <c r="E1129" s="170"/>
      <c r="F1129" s="170"/>
      <c r="G1129" s="170"/>
    </row>
    <row r="1130" spans="3:7">
      <c r="C1130" s="170"/>
      <c r="D1130" s="170"/>
      <c r="E1130" s="170"/>
      <c r="F1130" s="170"/>
      <c r="G1130" s="170"/>
    </row>
    <row r="1131" spans="3:7">
      <c r="C1131" s="170"/>
      <c r="D1131" s="170"/>
      <c r="E1131" s="170"/>
      <c r="F1131" s="170"/>
      <c r="G1131" s="170"/>
    </row>
    <row r="1132" spans="3:7">
      <c r="C1132" s="170"/>
      <c r="D1132" s="170"/>
      <c r="E1132" s="170"/>
      <c r="F1132" s="170"/>
      <c r="G1132" s="170"/>
    </row>
    <row r="1133" spans="3:7">
      <c r="C1133" s="170"/>
      <c r="D1133" s="170"/>
      <c r="E1133" s="170"/>
      <c r="F1133" s="170"/>
      <c r="G1133" s="170"/>
    </row>
    <row r="1134" spans="3:7">
      <c r="C1134" s="170"/>
      <c r="D1134" s="170"/>
      <c r="E1134" s="170"/>
      <c r="F1134" s="170"/>
      <c r="G1134" s="170"/>
    </row>
    <row r="1135" spans="3:7">
      <c r="C1135" s="170"/>
      <c r="D1135" s="170"/>
      <c r="E1135" s="170"/>
      <c r="F1135" s="170"/>
      <c r="G1135" s="170"/>
    </row>
    <row r="1136" spans="3:7">
      <c r="C1136" s="170"/>
      <c r="D1136" s="170"/>
      <c r="E1136" s="170"/>
      <c r="F1136" s="170"/>
      <c r="G1136" s="170"/>
    </row>
    <row r="1137" spans="3:7">
      <c r="C1137" s="170"/>
      <c r="D1137" s="170"/>
      <c r="E1137" s="170"/>
      <c r="F1137" s="170"/>
      <c r="G1137" s="170"/>
    </row>
    <row r="1138" spans="3:7">
      <c r="C1138" s="170"/>
      <c r="D1138" s="170"/>
      <c r="E1138" s="170"/>
      <c r="F1138" s="170"/>
      <c r="G1138" s="170"/>
    </row>
    <row r="1139" spans="3:7">
      <c r="C1139" s="170"/>
      <c r="D1139" s="170"/>
      <c r="E1139" s="170"/>
      <c r="F1139" s="170"/>
      <c r="G1139" s="170"/>
    </row>
    <row r="1140" spans="3:7">
      <c r="C1140" s="170"/>
      <c r="D1140" s="170"/>
      <c r="E1140" s="170"/>
      <c r="F1140" s="170"/>
      <c r="G1140" s="170"/>
    </row>
    <row r="1141" spans="3:7">
      <c r="C1141" s="170"/>
      <c r="D1141" s="170"/>
      <c r="E1141" s="170"/>
      <c r="F1141" s="170"/>
      <c r="G1141" s="170"/>
    </row>
    <row r="1142" spans="3:7">
      <c r="C1142" s="170"/>
      <c r="D1142" s="170"/>
      <c r="E1142" s="170"/>
      <c r="F1142" s="170"/>
      <c r="G1142" s="170"/>
    </row>
    <row r="1143" spans="3:7">
      <c r="C1143" s="170"/>
      <c r="D1143" s="170"/>
      <c r="E1143" s="170"/>
      <c r="F1143" s="170"/>
      <c r="G1143" s="170"/>
    </row>
    <row r="1144" spans="3:7">
      <c r="C1144" s="170"/>
      <c r="D1144" s="170"/>
      <c r="E1144" s="170"/>
      <c r="F1144" s="170"/>
      <c r="G1144" s="170"/>
    </row>
    <row r="1145" spans="3:7">
      <c r="C1145" s="170"/>
      <c r="D1145" s="170"/>
      <c r="E1145" s="170"/>
      <c r="F1145" s="170"/>
      <c r="G1145" s="170"/>
    </row>
    <row r="1146" spans="3:7">
      <c r="C1146" s="170"/>
      <c r="D1146" s="170"/>
      <c r="E1146" s="170"/>
      <c r="F1146" s="170"/>
      <c r="G1146" s="170"/>
    </row>
    <row r="1147" spans="3:7">
      <c r="C1147" s="170"/>
      <c r="D1147" s="170"/>
      <c r="E1147" s="170"/>
      <c r="F1147" s="170"/>
      <c r="G1147" s="170"/>
    </row>
    <row r="1148" spans="3:7">
      <c r="C1148" s="170"/>
      <c r="D1148" s="170"/>
      <c r="E1148" s="170"/>
      <c r="F1148" s="170"/>
      <c r="G1148" s="170"/>
    </row>
    <row r="1149" spans="3:7">
      <c r="C1149" s="170"/>
      <c r="D1149" s="170"/>
      <c r="E1149" s="170"/>
      <c r="F1149" s="170"/>
      <c r="G1149" s="170"/>
    </row>
    <row r="1150" spans="3:7">
      <c r="C1150" s="170"/>
      <c r="D1150" s="170"/>
      <c r="E1150" s="170"/>
      <c r="F1150" s="170"/>
      <c r="G1150" s="170"/>
    </row>
    <row r="1151" spans="3:7">
      <c r="C1151" s="170"/>
      <c r="D1151" s="170"/>
      <c r="E1151" s="170"/>
      <c r="F1151" s="170"/>
      <c r="G1151" s="170"/>
    </row>
    <row r="1152" spans="3:7">
      <c r="C1152" s="170"/>
      <c r="D1152" s="170"/>
      <c r="E1152" s="170"/>
      <c r="F1152" s="170"/>
      <c r="G1152" s="170"/>
    </row>
    <row r="1153" spans="3:7">
      <c r="C1153" s="170"/>
      <c r="D1153" s="170"/>
      <c r="E1153" s="170"/>
      <c r="F1153" s="170"/>
      <c r="G1153" s="170"/>
    </row>
    <row r="1154" spans="3:7">
      <c r="C1154" s="170"/>
      <c r="D1154" s="170"/>
      <c r="E1154" s="170"/>
      <c r="F1154" s="170"/>
      <c r="G1154" s="170"/>
    </row>
    <row r="1155" spans="3:7">
      <c r="C1155" s="170"/>
      <c r="D1155" s="170"/>
      <c r="E1155" s="170"/>
      <c r="F1155" s="170"/>
      <c r="G1155" s="170"/>
    </row>
    <row r="1156" spans="3:7">
      <c r="C1156" s="170"/>
      <c r="D1156" s="170"/>
      <c r="E1156" s="170"/>
      <c r="F1156" s="170"/>
      <c r="G1156" s="170"/>
    </row>
    <row r="1157" spans="3:7">
      <c r="C1157" s="170"/>
      <c r="D1157" s="170"/>
      <c r="E1157" s="170"/>
      <c r="F1157" s="170"/>
      <c r="G1157" s="170"/>
    </row>
    <row r="1158" spans="3:7">
      <c r="C1158" s="170"/>
      <c r="D1158" s="170"/>
      <c r="E1158" s="170"/>
      <c r="F1158" s="170"/>
      <c r="G1158" s="170"/>
    </row>
    <row r="1159" spans="3:7">
      <c r="C1159" s="170"/>
      <c r="D1159" s="170"/>
      <c r="E1159" s="170"/>
      <c r="F1159" s="170"/>
      <c r="G1159" s="170"/>
    </row>
    <row r="1160" spans="3:7">
      <c r="C1160" s="170"/>
      <c r="D1160" s="170"/>
      <c r="E1160" s="170"/>
      <c r="F1160" s="170"/>
      <c r="G1160" s="170"/>
    </row>
    <row r="1161" spans="3:7">
      <c r="C1161" s="170"/>
      <c r="D1161" s="170"/>
      <c r="E1161" s="170"/>
      <c r="F1161" s="170"/>
      <c r="G1161" s="170"/>
    </row>
    <row r="1162" spans="3:7">
      <c r="C1162" s="170"/>
      <c r="D1162" s="170"/>
      <c r="E1162" s="170"/>
      <c r="F1162" s="170"/>
      <c r="G1162" s="170"/>
    </row>
    <row r="1163" spans="3:7">
      <c r="C1163" s="170"/>
      <c r="D1163" s="170"/>
      <c r="E1163" s="170"/>
      <c r="F1163" s="170"/>
      <c r="G1163" s="170"/>
    </row>
    <row r="1164" spans="3:7">
      <c r="C1164" s="170"/>
      <c r="D1164" s="170"/>
      <c r="E1164" s="170"/>
      <c r="F1164" s="170"/>
      <c r="G1164" s="170"/>
    </row>
    <row r="1165" spans="3:7">
      <c r="C1165" s="170"/>
      <c r="D1165" s="170"/>
      <c r="E1165" s="170"/>
      <c r="F1165" s="170"/>
      <c r="G1165" s="170"/>
    </row>
    <row r="1166" spans="3:7">
      <c r="C1166" s="170"/>
      <c r="D1166" s="170"/>
      <c r="E1166" s="170"/>
      <c r="F1166" s="170"/>
      <c r="G1166" s="170"/>
    </row>
    <row r="1167" spans="3:7">
      <c r="C1167" s="170"/>
      <c r="D1167" s="170"/>
      <c r="E1167" s="170"/>
      <c r="F1167" s="170"/>
      <c r="G1167" s="170"/>
    </row>
    <row r="1168" spans="3:7">
      <c r="C1168" s="170"/>
      <c r="D1168" s="170"/>
      <c r="E1168" s="170"/>
      <c r="F1168" s="170"/>
      <c r="G1168" s="170"/>
    </row>
    <row r="1169" spans="3:7">
      <c r="C1169" s="170"/>
      <c r="D1169" s="170"/>
      <c r="E1169" s="170"/>
      <c r="F1169" s="170"/>
      <c r="G1169" s="170"/>
    </row>
    <row r="1170" spans="3:7">
      <c r="C1170" s="170"/>
      <c r="D1170" s="170"/>
      <c r="E1170" s="170"/>
      <c r="F1170" s="170"/>
      <c r="G1170" s="170"/>
    </row>
    <row r="1171" spans="3:7">
      <c r="C1171" s="170"/>
      <c r="D1171" s="170"/>
      <c r="E1171" s="170"/>
      <c r="F1171" s="170"/>
      <c r="G1171" s="170"/>
    </row>
    <row r="1172" spans="3:7">
      <c r="C1172" s="170"/>
      <c r="D1172" s="170"/>
      <c r="E1172" s="170"/>
      <c r="F1172" s="170"/>
      <c r="G1172" s="170"/>
    </row>
    <row r="1173" spans="3:7">
      <c r="C1173" s="170"/>
      <c r="D1173" s="170"/>
      <c r="E1173" s="170"/>
      <c r="F1173" s="170"/>
      <c r="G1173" s="170"/>
    </row>
    <row r="1174" spans="3:7">
      <c r="C1174" s="170"/>
      <c r="D1174" s="170"/>
      <c r="E1174" s="170"/>
      <c r="F1174" s="170"/>
      <c r="G1174" s="170"/>
    </row>
    <row r="1175" spans="3:7">
      <c r="C1175" s="170"/>
      <c r="D1175" s="170"/>
      <c r="E1175" s="170"/>
      <c r="F1175" s="170"/>
      <c r="G1175" s="170"/>
    </row>
    <row r="1176" spans="3:7">
      <c r="C1176" s="170"/>
      <c r="D1176" s="170"/>
      <c r="E1176" s="170"/>
      <c r="F1176" s="170"/>
      <c r="G1176" s="170"/>
    </row>
    <row r="1177" spans="3:7">
      <c r="C1177" s="170"/>
      <c r="D1177" s="170"/>
      <c r="E1177" s="170"/>
      <c r="F1177" s="170"/>
      <c r="G1177" s="170"/>
    </row>
    <row r="1178" spans="3:7">
      <c r="C1178" s="170"/>
      <c r="D1178" s="170"/>
      <c r="E1178" s="170"/>
      <c r="F1178" s="170"/>
      <c r="G1178" s="170"/>
    </row>
    <row r="1179" spans="3:7">
      <c r="C1179" s="170"/>
      <c r="D1179" s="170"/>
      <c r="E1179" s="170"/>
      <c r="F1179" s="170"/>
      <c r="G1179" s="170"/>
    </row>
    <row r="1180" spans="3:7">
      <c r="C1180" s="170"/>
      <c r="D1180" s="170"/>
      <c r="E1180" s="170"/>
      <c r="F1180" s="170"/>
      <c r="G1180" s="170"/>
    </row>
    <row r="1181" spans="3:7">
      <c r="C1181" s="170"/>
      <c r="D1181" s="170"/>
      <c r="E1181" s="170"/>
      <c r="F1181" s="170"/>
      <c r="G1181" s="170"/>
    </row>
    <row r="1182" spans="3:7">
      <c r="C1182" s="170"/>
      <c r="D1182" s="170"/>
      <c r="E1182" s="170"/>
      <c r="F1182" s="170"/>
      <c r="G1182" s="170"/>
    </row>
    <row r="1183" spans="3:7">
      <c r="C1183" s="170"/>
      <c r="D1183" s="170"/>
      <c r="E1183" s="170"/>
      <c r="F1183" s="170"/>
      <c r="G1183" s="170"/>
    </row>
    <row r="1184" spans="3:7">
      <c r="C1184" s="170"/>
      <c r="D1184" s="170"/>
      <c r="E1184" s="170"/>
      <c r="F1184" s="170"/>
      <c r="G1184" s="170"/>
    </row>
    <row r="1185" spans="3:7">
      <c r="C1185" s="170"/>
      <c r="D1185" s="170"/>
      <c r="E1185" s="170"/>
      <c r="F1185" s="170"/>
      <c r="G1185" s="170"/>
    </row>
    <row r="1186" spans="3:7">
      <c r="C1186" s="170"/>
      <c r="D1186" s="170"/>
      <c r="E1186" s="170"/>
      <c r="F1186" s="170"/>
      <c r="G1186" s="170"/>
    </row>
    <row r="1187" spans="3:7">
      <c r="C1187" s="170"/>
      <c r="D1187" s="170"/>
      <c r="E1187" s="170"/>
      <c r="F1187" s="170"/>
      <c r="G1187" s="170"/>
    </row>
    <row r="1188" spans="3:7">
      <c r="C1188" s="170"/>
      <c r="D1188" s="170"/>
      <c r="E1188" s="170"/>
      <c r="F1188" s="170"/>
      <c r="G1188" s="170"/>
    </row>
    <row r="1189" spans="3:7">
      <c r="C1189" s="170"/>
      <c r="D1189" s="170"/>
      <c r="E1189" s="170"/>
      <c r="F1189" s="170"/>
      <c r="G1189" s="170"/>
    </row>
    <row r="1190" spans="3:7">
      <c r="C1190" s="170"/>
      <c r="D1190" s="170"/>
      <c r="E1190" s="170"/>
      <c r="F1190" s="170"/>
      <c r="G1190" s="170"/>
    </row>
    <row r="1191" spans="3:7">
      <c r="C1191" s="170"/>
      <c r="D1191" s="170"/>
      <c r="E1191" s="170"/>
      <c r="F1191" s="170"/>
      <c r="G1191" s="170"/>
    </row>
    <row r="1192" spans="3:7">
      <c r="C1192" s="170"/>
      <c r="D1192" s="170"/>
      <c r="E1192" s="170"/>
      <c r="F1192" s="170"/>
      <c r="G1192" s="170"/>
    </row>
    <row r="1193" spans="3:7">
      <c r="C1193" s="170"/>
      <c r="D1193" s="170"/>
      <c r="E1193" s="170"/>
      <c r="F1193" s="170"/>
      <c r="G1193" s="170"/>
    </row>
    <row r="1194" spans="3:7">
      <c r="C1194" s="170"/>
      <c r="D1194" s="170"/>
      <c r="E1194" s="170"/>
      <c r="F1194" s="170"/>
      <c r="G1194" s="170"/>
    </row>
    <row r="1195" spans="3:7">
      <c r="C1195" s="170"/>
      <c r="D1195" s="170"/>
      <c r="E1195" s="170"/>
      <c r="F1195" s="170"/>
      <c r="G1195" s="170"/>
    </row>
    <row r="1196" spans="3:7">
      <c r="C1196" s="170"/>
      <c r="D1196" s="170"/>
      <c r="E1196" s="170"/>
      <c r="F1196" s="170"/>
      <c r="G1196" s="170"/>
    </row>
    <row r="1197" spans="3:7">
      <c r="C1197" s="170"/>
      <c r="D1197" s="170"/>
      <c r="E1197" s="170"/>
      <c r="F1197" s="170"/>
      <c r="G1197" s="170"/>
    </row>
    <row r="1198" spans="3:7">
      <c r="C1198" s="170"/>
      <c r="D1198" s="170"/>
      <c r="E1198" s="170"/>
      <c r="F1198" s="170"/>
      <c r="G1198" s="170"/>
    </row>
    <row r="1199" spans="3:7">
      <c r="C1199" s="170"/>
      <c r="D1199" s="170"/>
      <c r="E1199" s="170"/>
      <c r="F1199" s="170"/>
      <c r="G1199" s="170"/>
    </row>
    <row r="1200" spans="3:7">
      <c r="C1200" s="170"/>
      <c r="D1200" s="170"/>
      <c r="E1200" s="170"/>
      <c r="F1200" s="170"/>
      <c r="G1200" s="170"/>
    </row>
    <row r="1201" spans="3:7">
      <c r="C1201" s="170"/>
      <c r="D1201" s="170"/>
      <c r="E1201" s="170"/>
      <c r="F1201" s="170"/>
      <c r="G1201" s="170"/>
    </row>
    <row r="1202" spans="3:7">
      <c r="C1202" s="170"/>
      <c r="D1202" s="170"/>
      <c r="E1202" s="170"/>
      <c r="F1202" s="170"/>
      <c r="G1202" s="170"/>
    </row>
    <row r="1203" spans="3:7">
      <c r="C1203" s="170"/>
      <c r="D1203" s="170"/>
      <c r="E1203" s="170"/>
      <c r="F1203" s="170"/>
      <c r="G1203" s="170"/>
    </row>
    <row r="1204" spans="3:7">
      <c r="C1204" s="170"/>
      <c r="D1204" s="170"/>
      <c r="E1204" s="170"/>
      <c r="F1204" s="170"/>
      <c r="G1204" s="170"/>
    </row>
    <row r="1205" spans="3:7">
      <c r="C1205" s="170"/>
      <c r="D1205" s="170"/>
      <c r="E1205" s="170"/>
      <c r="F1205" s="170"/>
      <c r="G1205" s="170"/>
    </row>
    <row r="1206" spans="3:7">
      <c r="C1206" s="170"/>
      <c r="D1206" s="170"/>
      <c r="E1206" s="170"/>
      <c r="F1206" s="170"/>
      <c r="G1206" s="170"/>
    </row>
    <row r="1207" spans="3:7">
      <c r="C1207" s="170"/>
      <c r="D1207" s="170"/>
      <c r="E1207" s="170"/>
      <c r="F1207" s="170"/>
      <c r="G1207" s="170"/>
    </row>
    <row r="1208" spans="3:7">
      <c r="C1208" s="170"/>
      <c r="D1208" s="170"/>
      <c r="E1208" s="170"/>
      <c r="F1208" s="170"/>
      <c r="G1208" s="170"/>
    </row>
    <row r="1209" spans="3:7">
      <c r="C1209" s="170"/>
      <c r="D1209" s="170"/>
      <c r="E1209" s="170"/>
      <c r="F1209" s="170"/>
      <c r="G1209" s="170"/>
    </row>
    <row r="1210" spans="3:7">
      <c r="C1210" s="170"/>
      <c r="D1210" s="170"/>
      <c r="E1210" s="170"/>
      <c r="F1210" s="170"/>
      <c r="G1210" s="170"/>
    </row>
    <row r="1211" spans="3:7">
      <c r="C1211" s="170"/>
      <c r="D1211" s="170"/>
      <c r="E1211" s="170"/>
      <c r="F1211" s="170"/>
      <c r="G1211" s="170"/>
    </row>
    <row r="1212" spans="3:7">
      <c r="C1212" s="170"/>
      <c r="D1212" s="170"/>
      <c r="E1212" s="170"/>
      <c r="F1212" s="170"/>
      <c r="G1212" s="170"/>
    </row>
    <row r="1213" spans="3:7">
      <c r="C1213" s="170"/>
      <c r="D1213" s="170"/>
      <c r="E1213" s="170"/>
      <c r="F1213" s="170"/>
      <c r="G1213" s="170"/>
    </row>
    <row r="1214" spans="3:7">
      <c r="C1214" s="170"/>
      <c r="D1214" s="170"/>
      <c r="E1214" s="170"/>
      <c r="F1214" s="170"/>
      <c r="G1214" s="170"/>
    </row>
    <row r="1215" spans="3:7">
      <c r="C1215" s="170"/>
      <c r="D1215" s="170"/>
      <c r="E1215" s="170"/>
      <c r="F1215" s="170"/>
      <c r="G1215" s="170"/>
    </row>
    <row r="1216" spans="3:7">
      <c r="C1216" s="170"/>
      <c r="D1216" s="170"/>
      <c r="E1216" s="170"/>
      <c r="F1216" s="170"/>
      <c r="G1216" s="170"/>
    </row>
    <row r="1217" spans="3:7">
      <c r="C1217" s="170"/>
      <c r="D1217" s="170"/>
      <c r="E1217" s="170"/>
      <c r="F1217" s="170"/>
      <c r="G1217" s="170"/>
    </row>
    <row r="1218" spans="3:7">
      <c r="C1218" s="170"/>
      <c r="D1218" s="170"/>
      <c r="E1218" s="170"/>
      <c r="F1218" s="170"/>
      <c r="G1218" s="170"/>
    </row>
    <row r="1219" spans="3:7">
      <c r="C1219" s="170"/>
      <c r="D1219" s="170"/>
      <c r="E1219" s="170"/>
      <c r="F1219" s="170"/>
      <c r="G1219" s="170"/>
    </row>
    <row r="1220" spans="3:7">
      <c r="C1220" s="170"/>
      <c r="D1220" s="170"/>
      <c r="E1220" s="170"/>
      <c r="F1220" s="170"/>
      <c r="G1220" s="170"/>
    </row>
    <row r="1221" spans="3:7">
      <c r="C1221" s="170"/>
      <c r="D1221" s="170"/>
      <c r="E1221" s="170"/>
      <c r="F1221" s="170"/>
      <c r="G1221" s="170"/>
    </row>
    <row r="1222" spans="3:7">
      <c r="C1222" s="170"/>
      <c r="D1222" s="170"/>
      <c r="E1222" s="170"/>
      <c r="F1222" s="170"/>
      <c r="G1222" s="170"/>
    </row>
    <row r="1223" spans="3:7">
      <c r="C1223" s="170"/>
      <c r="D1223" s="170"/>
      <c r="E1223" s="170"/>
      <c r="F1223" s="170"/>
      <c r="G1223" s="170"/>
    </row>
    <row r="1224" spans="3:7">
      <c r="C1224" s="170"/>
      <c r="D1224" s="170"/>
      <c r="E1224" s="170"/>
      <c r="F1224" s="170"/>
      <c r="G1224" s="170"/>
    </row>
    <row r="1225" spans="3:7">
      <c r="C1225" s="170"/>
      <c r="D1225" s="170"/>
      <c r="E1225" s="170"/>
      <c r="F1225" s="170"/>
      <c r="G1225" s="170"/>
    </row>
    <row r="1226" spans="3:7">
      <c r="C1226" s="170"/>
      <c r="D1226" s="170"/>
      <c r="E1226" s="170"/>
      <c r="F1226" s="170"/>
      <c r="G1226" s="170"/>
    </row>
    <row r="1227" spans="3:7">
      <c r="C1227" s="170"/>
      <c r="D1227" s="170"/>
      <c r="E1227" s="170"/>
      <c r="F1227" s="170"/>
      <c r="G1227" s="170"/>
    </row>
    <row r="1228" spans="3:7">
      <c r="C1228" s="170"/>
      <c r="D1228" s="170"/>
      <c r="E1228" s="170"/>
      <c r="F1228" s="170"/>
      <c r="G1228" s="170"/>
    </row>
    <row r="1229" spans="3:7">
      <c r="C1229" s="170"/>
      <c r="D1229" s="170"/>
      <c r="E1229" s="170"/>
      <c r="F1229" s="170"/>
      <c r="G1229" s="170"/>
    </row>
    <row r="1230" spans="3:7">
      <c r="C1230" s="170"/>
      <c r="D1230" s="170"/>
      <c r="E1230" s="170"/>
      <c r="F1230" s="170"/>
      <c r="G1230" s="170"/>
    </row>
    <row r="1231" spans="3:7">
      <c r="C1231" s="170"/>
      <c r="D1231" s="170"/>
      <c r="E1231" s="170"/>
      <c r="F1231" s="170"/>
      <c r="G1231" s="170"/>
    </row>
    <row r="1232" spans="3:7">
      <c r="C1232" s="170"/>
      <c r="D1232" s="170"/>
      <c r="E1232" s="170"/>
      <c r="F1232" s="170"/>
      <c r="G1232" s="170"/>
    </row>
    <row r="1233" spans="3:7">
      <c r="C1233" s="170"/>
      <c r="D1233" s="170"/>
      <c r="E1233" s="170"/>
      <c r="F1233" s="170"/>
      <c r="G1233" s="170"/>
    </row>
    <row r="1234" spans="3:7">
      <c r="C1234" s="170"/>
      <c r="D1234" s="170"/>
      <c r="E1234" s="170"/>
      <c r="F1234" s="170"/>
      <c r="G1234" s="170"/>
    </row>
    <row r="1235" spans="3:7">
      <c r="C1235" s="170"/>
      <c r="D1235" s="170"/>
      <c r="E1235" s="170"/>
      <c r="F1235" s="170"/>
      <c r="G1235" s="170"/>
    </row>
    <row r="1236" spans="3:7">
      <c r="C1236" s="170"/>
      <c r="D1236" s="170"/>
      <c r="E1236" s="170"/>
      <c r="F1236" s="170"/>
      <c r="G1236" s="170"/>
    </row>
    <row r="1237" spans="3:7">
      <c r="C1237" s="170"/>
      <c r="D1237" s="170"/>
      <c r="E1237" s="170"/>
      <c r="F1237" s="170"/>
      <c r="G1237" s="170"/>
    </row>
    <row r="1238" spans="3:7">
      <c r="C1238" s="170"/>
      <c r="D1238" s="170"/>
      <c r="E1238" s="170"/>
      <c r="F1238" s="170"/>
      <c r="G1238" s="170"/>
    </row>
    <row r="1239" spans="3:7">
      <c r="C1239" s="170"/>
      <c r="D1239" s="170"/>
      <c r="E1239" s="170"/>
      <c r="F1239" s="170"/>
      <c r="G1239" s="170"/>
    </row>
    <row r="1240" spans="3:7">
      <c r="C1240" s="170"/>
      <c r="D1240" s="170"/>
      <c r="E1240" s="170"/>
      <c r="F1240" s="170"/>
      <c r="G1240" s="170"/>
    </row>
    <row r="1241" spans="3:7">
      <c r="C1241" s="170"/>
      <c r="D1241" s="170"/>
      <c r="E1241" s="170"/>
      <c r="F1241" s="170"/>
      <c r="G1241" s="170"/>
    </row>
    <row r="1242" spans="3:7">
      <c r="C1242" s="170"/>
      <c r="D1242" s="170"/>
      <c r="E1242" s="170"/>
      <c r="F1242" s="170"/>
      <c r="G1242" s="170"/>
    </row>
    <row r="1243" spans="3:7">
      <c r="C1243" s="170"/>
      <c r="D1243" s="170"/>
      <c r="E1243" s="170"/>
      <c r="F1243" s="170"/>
      <c r="G1243" s="170"/>
    </row>
    <row r="1244" spans="3:7">
      <c r="C1244" s="170"/>
      <c r="D1244" s="170"/>
      <c r="E1244" s="170"/>
      <c r="F1244" s="170"/>
      <c r="G1244" s="170"/>
    </row>
    <row r="1245" spans="3:7">
      <c r="C1245" s="170"/>
      <c r="D1245" s="170"/>
      <c r="E1245" s="170"/>
      <c r="F1245" s="170"/>
      <c r="G1245" s="170"/>
    </row>
    <row r="1246" spans="3:7">
      <c r="C1246" s="170"/>
      <c r="D1246" s="170"/>
      <c r="E1246" s="170"/>
      <c r="F1246" s="170"/>
      <c r="G1246" s="170"/>
    </row>
    <row r="1247" spans="3:7">
      <c r="C1247" s="170"/>
      <c r="D1247" s="170"/>
      <c r="E1247" s="170"/>
      <c r="F1247" s="170"/>
      <c r="G1247" s="170"/>
    </row>
    <row r="1248" spans="3:7">
      <c r="C1248" s="170"/>
      <c r="D1248" s="170"/>
      <c r="E1248" s="170"/>
      <c r="F1248" s="170"/>
      <c r="G1248" s="170"/>
    </row>
    <row r="1249" spans="3:7">
      <c r="C1249" s="170"/>
      <c r="D1249" s="170"/>
      <c r="E1249" s="170"/>
      <c r="F1249" s="170"/>
      <c r="G1249" s="170"/>
    </row>
    <row r="1250" spans="3:7">
      <c r="C1250" s="170"/>
      <c r="D1250" s="170"/>
      <c r="E1250" s="170"/>
      <c r="F1250" s="170"/>
      <c r="G1250" s="170"/>
    </row>
    <row r="1251" spans="3:7">
      <c r="C1251" s="170"/>
      <c r="D1251" s="170"/>
      <c r="E1251" s="170"/>
      <c r="F1251" s="170"/>
      <c r="G1251" s="170"/>
    </row>
    <row r="1252" spans="3:7">
      <c r="C1252" s="170"/>
      <c r="D1252" s="170"/>
      <c r="E1252" s="170"/>
      <c r="F1252" s="170"/>
      <c r="G1252" s="170"/>
    </row>
    <row r="1253" spans="3:7">
      <c r="C1253" s="170"/>
      <c r="D1253" s="170"/>
      <c r="E1253" s="170"/>
      <c r="F1253" s="170"/>
      <c r="G1253" s="170"/>
    </row>
    <row r="1254" spans="3:7">
      <c r="C1254" s="170"/>
      <c r="D1254" s="170"/>
      <c r="E1254" s="170"/>
      <c r="F1254" s="170"/>
      <c r="G1254" s="170"/>
    </row>
    <row r="1255" spans="3:7">
      <c r="C1255" s="170"/>
      <c r="D1255" s="170"/>
      <c r="E1255" s="170"/>
      <c r="F1255" s="170"/>
      <c r="G1255" s="170"/>
    </row>
    <row r="1256" spans="3:7">
      <c r="C1256" s="170"/>
      <c r="D1256" s="170"/>
      <c r="E1256" s="170"/>
      <c r="F1256" s="170"/>
      <c r="G1256" s="170"/>
    </row>
    <row r="1257" spans="3:7">
      <c r="C1257" s="170"/>
      <c r="D1257" s="170"/>
      <c r="E1257" s="170"/>
      <c r="F1257" s="170"/>
      <c r="G1257" s="170"/>
    </row>
    <row r="1258" spans="3:7">
      <c r="C1258" s="170"/>
      <c r="D1258" s="170"/>
      <c r="E1258" s="170"/>
      <c r="F1258" s="170"/>
      <c r="G1258" s="170"/>
    </row>
    <row r="1259" spans="3:7">
      <c r="C1259" s="170"/>
      <c r="D1259" s="170"/>
      <c r="E1259" s="170"/>
      <c r="F1259" s="170"/>
      <c r="G1259" s="170"/>
    </row>
    <row r="1260" spans="3:7">
      <c r="C1260" s="170"/>
      <c r="D1260" s="170"/>
      <c r="E1260" s="170"/>
      <c r="F1260" s="170"/>
      <c r="G1260" s="170"/>
    </row>
    <row r="1261" spans="3:7">
      <c r="C1261" s="170"/>
      <c r="D1261" s="170"/>
      <c r="E1261" s="170"/>
      <c r="F1261" s="170"/>
      <c r="G1261" s="170"/>
    </row>
    <row r="1262" spans="3:7">
      <c r="C1262" s="170"/>
      <c r="D1262" s="170"/>
      <c r="E1262" s="170"/>
      <c r="F1262" s="170"/>
      <c r="G1262" s="170"/>
    </row>
    <row r="1263" spans="3:7">
      <c r="C1263" s="170"/>
      <c r="D1263" s="170"/>
      <c r="E1263" s="170"/>
      <c r="F1263" s="170"/>
      <c r="G1263" s="170"/>
    </row>
    <row r="1264" spans="3:7">
      <c r="C1264" s="170"/>
      <c r="D1264" s="170"/>
      <c r="E1264" s="170"/>
      <c r="F1264" s="170"/>
      <c r="G1264" s="170"/>
    </row>
    <row r="1265" spans="3:7">
      <c r="C1265" s="170"/>
      <c r="D1265" s="170"/>
      <c r="E1265" s="170"/>
      <c r="F1265" s="170"/>
      <c r="G1265" s="170"/>
    </row>
    <row r="1266" spans="3:7">
      <c r="C1266" s="170"/>
      <c r="D1266" s="170"/>
      <c r="E1266" s="170"/>
      <c r="F1266" s="170"/>
      <c r="G1266" s="170"/>
    </row>
    <row r="1267" spans="3:7">
      <c r="C1267" s="170"/>
      <c r="D1267" s="170"/>
      <c r="E1267" s="170"/>
      <c r="F1267" s="170"/>
      <c r="G1267" s="170"/>
    </row>
    <row r="1268" spans="3:7">
      <c r="C1268" s="170"/>
      <c r="D1268" s="170"/>
      <c r="E1268" s="170"/>
      <c r="F1268" s="170"/>
      <c r="G1268" s="170"/>
    </row>
    <row r="1269" spans="3:7">
      <c r="C1269" s="170"/>
      <c r="D1269" s="170"/>
      <c r="E1269" s="170"/>
      <c r="F1269" s="170"/>
      <c r="G1269" s="170"/>
    </row>
    <row r="1270" spans="3:7">
      <c r="C1270" s="170"/>
      <c r="D1270" s="170"/>
      <c r="E1270" s="170"/>
      <c r="F1270" s="170"/>
      <c r="G1270" s="170"/>
    </row>
    <row r="1271" spans="3:7">
      <c r="C1271" s="170"/>
      <c r="D1271" s="170"/>
      <c r="E1271" s="170"/>
      <c r="F1271" s="170"/>
      <c r="G1271" s="170"/>
    </row>
    <row r="1272" spans="3:7">
      <c r="C1272" s="170"/>
      <c r="D1272" s="170"/>
      <c r="E1272" s="170"/>
      <c r="F1272" s="170"/>
      <c r="G1272" s="170"/>
    </row>
    <row r="1273" spans="3:7">
      <c r="C1273" s="170"/>
      <c r="D1273" s="170"/>
      <c r="E1273" s="170"/>
      <c r="F1273" s="170"/>
      <c r="G1273" s="170"/>
    </row>
    <row r="1274" spans="3:7">
      <c r="C1274" s="170"/>
      <c r="D1274" s="170"/>
      <c r="E1274" s="170"/>
      <c r="F1274" s="170"/>
      <c r="G1274" s="170"/>
    </row>
    <row r="1275" spans="3:7">
      <c r="C1275" s="170"/>
      <c r="D1275" s="170"/>
      <c r="E1275" s="170"/>
      <c r="F1275" s="170"/>
      <c r="G1275" s="170"/>
    </row>
    <row r="1276" spans="3:7">
      <c r="C1276" s="170"/>
      <c r="D1276" s="170"/>
      <c r="E1276" s="170"/>
      <c r="F1276" s="170"/>
      <c r="G1276" s="170"/>
    </row>
    <row r="1277" spans="3:7">
      <c r="C1277" s="170"/>
      <c r="D1277" s="170"/>
      <c r="E1277" s="170"/>
      <c r="F1277" s="170"/>
      <c r="G1277" s="170"/>
    </row>
    <row r="1278" spans="3:7">
      <c r="C1278" s="170"/>
      <c r="D1278" s="170"/>
      <c r="E1278" s="170"/>
      <c r="F1278" s="170"/>
      <c r="G1278" s="170"/>
    </row>
    <row r="1279" spans="3:7">
      <c r="C1279" s="170"/>
      <c r="D1279" s="170"/>
      <c r="E1279" s="170"/>
      <c r="F1279" s="170"/>
      <c r="G1279" s="170"/>
    </row>
    <row r="1280" spans="3:7">
      <c r="C1280" s="170"/>
      <c r="D1280" s="170"/>
      <c r="E1280" s="170"/>
      <c r="F1280" s="170"/>
      <c r="G1280" s="170"/>
    </row>
    <row r="1281" spans="3:7">
      <c r="C1281" s="170"/>
      <c r="D1281" s="170"/>
      <c r="E1281" s="170"/>
      <c r="F1281" s="170"/>
      <c r="G1281" s="170"/>
    </row>
    <row r="1282" spans="3:7">
      <c r="C1282" s="170"/>
      <c r="D1282" s="170"/>
      <c r="E1282" s="170"/>
      <c r="F1282" s="170"/>
      <c r="G1282" s="170"/>
    </row>
    <row r="1283" spans="3:7">
      <c r="C1283" s="170"/>
      <c r="D1283" s="170"/>
      <c r="E1283" s="170"/>
      <c r="F1283" s="170"/>
      <c r="G1283" s="170"/>
    </row>
    <row r="1284" spans="3:7">
      <c r="C1284" s="170"/>
      <c r="D1284" s="170"/>
      <c r="E1284" s="170"/>
      <c r="F1284" s="170"/>
      <c r="G1284" s="170"/>
    </row>
    <row r="1285" spans="3:7">
      <c r="C1285" s="170"/>
      <c r="D1285" s="170"/>
      <c r="E1285" s="170"/>
      <c r="F1285" s="170"/>
      <c r="G1285" s="170"/>
    </row>
    <row r="1286" spans="3:7">
      <c r="C1286" s="170"/>
      <c r="D1286" s="170"/>
      <c r="E1286" s="170"/>
      <c r="F1286" s="170"/>
      <c r="G1286" s="170"/>
    </row>
    <row r="1287" spans="3:7">
      <c r="C1287" s="170"/>
      <c r="D1287" s="170"/>
      <c r="E1287" s="170"/>
      <c r="F1287" s="170"/>
      <c r="G1287" s="170"/>
    </row>
    <row r="1288" spans="3:7">
      <c r="C1288" s="170"/>
      <c r="D1288" s="170"/>
      <c r="E1288" s="170"/>
      <c r="F1288" s="170"/>
      <c r="G1288" s="170"/>
    </row>
    <row r="1289" spans="3:7">
      <c r="C1289" s="170"/>
      <c r="D1289" s="170"/>
      <c r="E1289" s="170"/>
      <c r="F1289" s="170"/>
      <c r="G1289" s="170"/>
    </row>
    <row r="1290" spans="3:7">
      <c r="C1290" s="170"/>
      <c r="D1290" s="170"/>
      <c r="E1290" s="170"/>
      <c r="F1290" s="170"/>
      <c r="G1290" s="170"/>
    </row>
    <row r="1291" spans="3:7">
      <c r="C1291" s="170"/>
      <c r="D1291" s="170"/>
      <c r="E1291" s="170"/>
      <c r="F1291" s="170"/>
      <c r="G1291" s="170"/>
    </row>
    <row r="1292" spans="3:7">
      <c r="C1292" s="170"/>
      <c r="D1292" s="170"/>
      <c r="E1292" s="170"/>
      <c r="F1292" s="170"/>
      <c r="G1292" s="170"/>
    </row>
    <row r="1293" spans="3:7">
      <c r="C1293" s="170"/>
      <c r="D1293" s="170"/>
      <c r="E1293" s="170"/>
      <c r="F1293" s="170"/>
      <c r="G1293" s="170"/>
    </row>
    <row r="1294" spans="3:7">
      <c r="C1294" s="170"/>
      <c r="D1294" s="170"/>
      <c r="E1294" s="170"/>
      <c r="F1294" s="170"/>
      <c r="G1294" s="170"/>
    </row>
    <row r="1295" spans="3:7">
      <c r="C1295" s="170"/>
      <c r="D1295" s="170"/>
      <c r="E1295" s="170"/>
      <c r="F1295" s="170"/>
      <c r="G1295" s="170"/>
    </row>
    <row r="1296" spans="3:7">
      <c r="C1296" s="170"/>
      <c r="D1296" s="170"/>
      <c r="E1296" s="170"/>
      <c r="F1296" s="170"/>
      <c r="G1296" s="170"/>
    </row>
    <row r="1297" spans="3:7">
      <c r="C1297" s="170"/>
      <c r="D1297" s="170"/>
      <c r="E1297" s="170"/>
      <c r="F1297" s="170"/>
      <c r="G1297" s="170"/>
    </row>
    <row r="1298" spans="3:7">
      <c r="C1298" s="170"/>
      <c r="D1298" s="170"/>
      <c r="E1298" s="170"/>
      <c r="F1298" s="170"/>
      <c r="G1298" s="170"/>
    </row>
    <row r="1299" spans="3:7">
      <c r="C1299" s="170"/>
      <c r="D1299" s="170"/>
      <c r="E1299" s="170"/>
      <c r="F1299" s="170"/>
      <c r="G1299" s="170"/>
    </row>
    <row r="1300" spans="3:7">
      <c r="C1300" s="170"/>
      <c r="D1300" s="170"/>
      <c r="E1300" s="170"/>
      <c r="F1300" s="170"/>
      <c r="G1300" s="170"/>
    </row>
    <row r="1301" spans="3:7">
      <c r="C1301" s="170"/>
      <c r="D1301" s="170"/>
      <c r="E1301" s="170"/>
      <c r="F1301" s="170"/>
      <c r="G1301" s="170"/>
    </row>
    <row r="1302" spans="3:7">
      <c r="C1302" s="170"/>
      <c r="D1302" s="170"/>
      <c r="E1302" s="170"/>
      <c r="F1302" s="170"/>
      <c r="G1302" s="170"/>
    </row>
    <row r="1303" spans="3:7">
      <c r="C1303" s="170"/>
      <c r="D1303" s="170"/>
      <c r="E1303" s="170"/>
      <c r="F1303" s="170"/>
      <c r="G1303" s="170"/>
    </row>
    <row r="1304" spans="3:7">
      <c r="C1304" s="170"/>
      <c r="D1304" s="170"/>
      <c r="E1304" s="170"/>
      <c r="F1304" s="170"/>
      <c r="G1304" s="170"/>
    </row>
    <row r="1305" spans="3:7">
      <c r="C1305" s="170"/>
      <c r="D1305" s="170"/>
      <c r="E1305" s="170"/>
      <c r="F1305" s="170"/>
      <c r="G1305" s="170"/>
    </row>
    <row r="1306" spans="3:7">
      <c r="C1306" s="170"/>
      <c r="D1306" s="170"/>
      <c r="E1306" s="170"/>
      <c r="F1306" s="170"/>
      <c r="G1306" s="170"/>
    </row>
    <row r="1307" spans="3:7">
      <c r="C1307" s="170"/>
      <c r="D1307" s="170"/>
      <c r="E1307" s="170"/>
      <c r="F1307" s="170"/>
      <c r="G1307" s="170"/>
    </row>
    <row r="1308" spans="3:7">
      <c r="C1308" s="170"/>
      <c r="D1308" s="170"/>
      <c r="E1308" s="170"/>
      <c r="F1308" s="170"/>
      <c r="G1308" s="170"/>
    </row>
    <row r="1309" spans="3:7">
      <c r="C1309" s="170"/>
      <c r="D1309" s="170"/>
      <c r="E1309" s="170"/>
      <c r="F1309" s="170"/>
      <c r="G1309" s="170"/>
    </row>
    <row r="1310" spans="3:7">
      <c r="C1310" s="170"/>
      <c r="D1310" s="170"/>
      <c r="E1310" s="170"/>
      <c r="F1310" s="170"/>
      <c r="G1310" s="170"/>
    </row>
    <row r="1311" spans="3:7">
      <c r="C1311" s="170"/>
      <c r="D1311" s="170"/>
      <c r="E1311" s="170"/>
      <c r="F1311" s="170"/>
      <c r="G1311" s="170"/>
    </row>
    <row r="1312" spans="3:7">
      <c r="C1312" s="170"/>
      <c r="D1312" s="170"/>
      <c r="E1312" s="170"/>
      <c r="F1312" s="170"/>
      <c r="G1312" s="170"/>
    </row>
    <row r="1313" spans="3:7">
      <c r="C1313" s="170"/>
      <c r="D1313" s="170"/>
      <c r="E1313" s="170"/>
      <c r="F1313" s="170"/>
      <c r="G1313" s="170"/>
    </row>
    <row r="1314" spans="3:7">
      <c r="C1314" s="170"/>
      <c r="D1314" s="170"/>
      <c r="E1314" s="170"/>
      <c r="F1314" s="170"/>
      <c r="G1314" s="170"/>
    </row>
    <row r="1315" spans="3:7">
      <c r="C1315" s="170"/>
      <c r="D1315" s="170"/>
      <c r="E1315" s="170"/>
      <c r="F1315" s="170"/>
      <c r="G1315" s="170"/>
    </row>
    <row r="1316" spans="3:7">
      <c r="C1316" s="170"/>
      <c r="D1316" s="170"/>
      <c r="E1316" s="170"/>
      <c r="F1316" s="170"/>
      <c r="G1316" s="170"/>
    </row>
    <row r="1317" spans="3:7">
      <c r="C1317" s="170"/>
      <c r="D1317" s="170"/>
      <c r="E1317" s="170"/>
      <c r="F1317" s="170"/>
      <c r="G1317" s="170"/>
    </row>
    <row r="1318" spans="3:7">
      <c r="C1318" s="170"/>
      <c r="D1318" s="170"/>
      <c r="E1318" s="170"/>
      <c r="F1318" s="170"/>
      <c r="G1318" s="170"/>
    </row>
    <row r="1319" spans="3:7">
      <c r="C1319" s="170"/>
      <c r="D1319" s="170"/>
      <c r="E1319" s="170"/>
      <c r="F1319" s="170"/>
      <c r="G1319" s="170"/>
    </row>
    <row r="1320" spans="3:7">
      <c r="C1320" s="170"/>
      <c r="D1320" s="170"/>
      <c r="E1320" s="170"/>
      <c r="F1320" s="170"/>
      <c r="G1320" s="170"/>
    </row>
    <row r="1321" spans="3:7">
      <c r="C1321" s="170"/>
      <c r="D1321" s="170"/>
      <c r="E1321" s="170"/>
      <c r="F1321" s="170"/>
      <c r="G1321" s="170"/>
    </row>
    <row r="1322" spans="3:7">
      <c r="C1322" s="170"/>
      <c r="D1322" s="170"/>
      <c r="E1322" s="170"/>
      <c r="F1322" s="170"/>
      <c r="G1322" s="170"/>
    </row>
    <row r="1323" spans="3:7">
      <c r="C1323" s="170"/>
      <c r="D1323" s="170"/>
      <c r="E1323" s="170"/>
      <c r="F1323" s="170"/>
      <c r="G1323" s="170"/>
    </row>
    <row r="1324" spans="3:7">
      <c r="C1324" s="170"/>
      <c r="D1324" s="170"/>
      <c r="E1324" s="170"/>
      <c r="F1324" s="170"/>
      <c r="G1324" s="170"/>
    </row>
    <row r="1325" spans="3:7">
      <c r="C1325" s="170"/>
      <c r="D1325" s="170"/>
      <c r="E1325" s="170"/>
      <c r="F1325" s="170"/>
      <c r="G1325" s="170"/>
    </row>
    <row r="1326" spans="3:7">
      <c r="C1326" s="170"/>
      <c r="D1326" s="170"/>
      <c r="E1326" s="170"/>
      <c r="F1326" s="170"/>
      <c r="G1326" s="170"/>
    </row>
    <row r="1327" spans="3:7">
      <c r="C1327" s="170"/>
      <c r="D1327" s="170"/>
      <c r="E1327" s="170"/>
      <c r="F1327" s="170"/>
      <c r="G1327" s="170"/>
    </row>
    <row r="1328" spans="3:7">
      <c r="C1328" s="170"/>
      <c r="D1328" s="170"/>
      <c r="E1328" s="170"/>
      <c r="F1328" s="170"/>
      <c r="G1328" s="170"/>
    </row>
    <row r="1329" spans="3:7">
      <c r="C1329" s="170"/>
      <c r="D1329" s="170"/>
      <c r="E1329" s="170"/>
      <c r="F1329" s="170"/>
      <c r="G1329" s="170"/>
    </row>
    <row r="1330" spans="3:7">
      <c r="C1330" s="170"/>
      <c r="D1330" s="170"/>
      <c r="E1330" s="170"/>
      <c r="F1330" s="170"/>
      <c r="G1330" s="170"/>
    </row>
    <row r="1331" spans="3:7">
      <c r="C1331" s="170"/>
      <c r="D1331" s="170"/>
      <c r="E1331" s="170"/>
      <c r="F1331" s="170"/>
      <c r="G1331" s="170"/>
    </row>
    <row r="1332" spans="3:7">
      <c r="C1332" s="170"/>
      <c r="D1332" s="170"/>
      <c r="E1332" s="170"/>
      <c r="F1332" s="170"/>
      <c r="G1332" s="170"/>
    </row>
    <row r="1333" spans="3:7">
      <c r="C1333" s="170"/>
      <c r="D1333" s="170"/>
      <c r="E1333" s="170"/>
      <c r="F1333" s="170"/>
      <c r="G1333" s="170"/>
    </row>
    <row r="1334" spans="3:7">
      <c r="C1334" s="170"/>
      <c r="D1334" s="170"/>
      <c r="E1334" s="170"/>
      <c r="F1334" s="170"/>
      <c r="G1334" s="170"/>
    </row>
    <row r="1335" spans="3:7">
      <c r="C1335" s="170"/>
      <c r="D1335" s="170"/>
      <c r="E1335" s="170"/>
      <c r="F1335" s="170"/>
      <c r="G1335" s="170"/>
    </row>
    <row r="1336" spans="3:7">
      <c r="C1336" s="170"/>
      <c r="D1336" s="170"/>
      <c r="E1336" s="170"/>
      <c r="F1336" s="170"/>
      <c r="G1336" s="170"/>
    </row>
    <row r="1337" spans="3:7">
      <c r="C1337" s="170"/>
      <c r="D1337" s="170"/>
      <c r="E1337" s="170"/>
      <c r="F1337" s="170"/>
      <c r="G1337" s="170"/>
    </row>
    <row r="1338" spans="3:7">
      <c r="C1338" s="170"/>
      <c r="D1338" s="170"/>
      <c r="E1338" s="170"/>
      <c r="F1338" s="170"/>
      <c r="G1338" s="170"/>
    </row>
    <row r="1339" spans="3:7">
      <c r="C1339" s="170"/>
      <c r="D1339" s="170"/>
      <c r="E1339" s="170"/>
      <c r="F1339" s="170"/>
      <c r="G1339" s="170"/>
    </row>
    <row r="1340" spans="3:7">
      <c r="C1340" s="170"/>
      <c r="D1340" s="170"/>
      <c r="E1340" s="170"/>
      <c r="F1340" s="170"/>
      <c r="G1340" s="170"/>
    </row>
    <row r="1341" spans="3:7">
      <c r="C1341" s="170"/>
      <c r="D1341" s="170"/>
      <c r="E1341" s="170"/>
      <c r="F1341" s="170"/>
      <c r="G1341" s="170"/>
    </row>
    <row r="1342" spans="3:7">
      <c r="C1342" s="170"/>
      <c r="D1342" s="170"/>
      <c r="E1342" s="170"/>
      <c r="F1342" s="170"/>
      <c r="G1342" s="170"/>
    </row>
    <row r="1343" spans="3:7">
      <c r="C1343" s="170"/>
      <c r="D1343" s="170"/>
      <c r="E1343" s="170"/>
      <c r="F1343" s="170"/>
      <c r="G1343" s="170"/>
    </row>
    <row r="1344" spans="3:7">
      <c r="C1344" s="170"/>
      <c r="D1344" s="170"/>
      <c r="E1344" s="170"/>
      <c r="F1344" s="170"/>
      <c r="G1344" s="170"/>
    </row>
    <row r="1345" spans="3:7">
      <c r="C1345" s="170"/>
      <c r="D1345" s="170"/>
      <c r="E1345" s="170"/>
      <c r="F1345" s="170"/>
      <c r="G1345" s="170"/>
    </row>
    <row r="1346" spans="3:7">
      <c r="C1346" s="170"/>
      <c r="D1346" s="170"/>
      <c r="E1346" s="170"/>
      <c r="F1346" s="170"/>
      <c r="G1346" s="170"/>
    </row>
    <row r="1347" spans="3:7">
      <c r="C1347" s="170"/>
      <c r="D1347" s="170"/>
      <c r="E1347" s="170"/>
      <c r="F1347" s="170"/>
      <c r="G1347" s="170"/>
    </row>
    <row r="1348" spans="3:7">
      <c r="C1348" s="170"/>
      <c r="D1348" s="170"/>
      <c r="E1348" s="170"/>
      <c r="F1348" s="170"/>
      <c r="G1348" s="170"/>
    </row>
    <row r="1349" spans="3:7">
      <c r="C1349" s="170"/>
      <c r="D1349" s="170"/>
      <c r="E1349" s="170"/>
      <c r="F1349" s="170"/>
      <c r="G1349" s="170"/>
    </row>
    <row r="1350" spans="3:7">
      <c r="C1350" s="170"/>
      <c r="D1350" s="170"/>
      <c r="E1350" s="170"/>
      <c r="F1350" s="170"/>
      <c r="G1350" s="170"/>
    </row>
    <row r="1351" spans="3:7">
      <c r="C1351" s="170"/>
      <c r="D1351" s="170"/>
      <c r="E1351" s="170"/>
      <c r="F1351" s="170"/>
      <c r="G1351" s="170"/>
    </row>
    <row r="1352" spans="3:7">
      <c r="C1352" s="170"/>
      <c r="D1352" s="170"/>
      <c r="E1352" s="170"/>
      <c r="F1352" s="170"/>
      <c r="G1352" s="170"/>
    </row>
    <row r="1353" spans="3:7">
      <c r="C1353" s="170"/>
      <c r="D1353" s="170"/>
      <c r="E1353" s="170"/>
      <c r="F1353" s="170"/>
      <c r="G1353" s="170"/>
    </row>
    <row r="1354" spans="3:7">
      <c r="C1354" s="170"/>
      <c r="D1354" s="170"/>
      <c r="E1354" s="170"/>
      <c r="F1354" s="170"/>
      <c r="G1354" s="170"/>
    </row>
    <row r="1355" spans="3:7">
      <c r="C1355" s="170"/>
      <c r="D1355" s="170"/>
      <c r="E1355" s="170"/>
      <c r="F1355" s="170"/>
      <c r="G1355" s="170"/>
    </row>
    <row r="1356" spans="3:7">
      <c r="C1356" s="170"/>
      <c r="D1356" s="170"/>
      <c r="E1356" s="170"/>
      <c r="F1356" s="170"/>
      <c r="G1356" s="170"/>
    </row>
    <row r="1357" spans="3:7">
      <c r="C1357" s="170"/>
      <c r="D1357" s="170"/>
      <c r="E1357" s="170"/>
      <c r="F1357" s="170"/>
      <c r="G1357" s="170"/>
    </row>
    <row r="1358" spans="3:7">
      <c r="C1358" s="170"/>
      <c r="D1358" s="170"/>
      <c r="E1358" s="170"/>
      <c r="F1358" s="170"/>
      <c r="G1358" s="170"/>
    </row>
    <row r="1359" spans="3:7">
      <c r="C1359" s="170"/>
      <c r="D1359" s="170"/>
      <c r="E1359" s="170"/>
      <c r="F1359" s="170"/>
      <c r="G1359" s="170"/>
    </row>
    <row r="1360" spans="3:7">
      <c r="C1360" s="170"/>
      <c r="D1360" s="170"/>
      <c r="E1360" s="170"/>
      <c r="F1360" s="170"/>
      <c r="G1360" s="170"/>
    </row>
    <row r="1361" spans="3:7">
      <c r="C1361" s="170"/>
      <c r="D1361" s="170"/>
      <c r="E1361" s="170"/>
      <c r="F1361" s="170"/>
      <c r="G1361" s="170"/>
    </row>
    <row r="1362" spans="3:7">
      <c r="C1362" s="170"/>
      <c r="D1362" s="170"/>
      <c r="E1362" s="170"/>
      <c r="F1362" s="170"/>
      <c r="G1362" s="170"/>
    </row>
    <row r="1363" spans="3:7">
      <c r="C1363" s="170"/>
      <c r="D1363" s="170"/>
      <c r="E1363" s="170"/>
      <c r="F1363" s="170"/>
      <c r="G1363" s="170"/>
    </row>
    <row r="1364" spans="3:7">
      <c r="C1364" s="170"/>
      <c r="D1364" s="170"/>
      <c r="E1364" s="170"/>
      <c r="F1364" s="170"/>
      <c r="G1364" s="170"/>
    </row>
    <row r="1365" spans="3:7">
      <c r="C1365" s="170"/>
      <c r="D1365" s="170"/>
      <c r="E1365" s="170"/>
      <c r="F1365" s="170"/>
      <c r="G1365" s="170"/>
    </row>
    <row r="1366" spans="3:7">
      <c r="C1366" s="170"/>
      <c r="D1366" s="170"/>
      <c r="E1366" s="170"/>
      <c r="F1366" s="170"/>
      <c r="G1366" s="170"/>
    </row>
    <row r="1367" spans="3:7">
      <c r="C1367" s="170"/>
      <c r="D1367" s="170"/>
      <c r="E1367" s="170"/>
      <c r="F1367" s="170"/>
      <c r="G1367" s="170"/>
    </row>
    <row r="1368" spans="3:7">
      <c r="C1368" s="170"/>
      <c r="D1368" s="170"/>
      <c r="E1368" s="170"/>
      <c r="F1368" s="170"/>
      <c r="G1368" s="170"/>
    </row>
    <row r="1369" spans="3:7">
      <c r="C1369" s="170"/>
      <c r="D1369" s="170"/>
      <c r="E1369" s="170"/>
      <c r="F1369" s="170"/>
      <c r="G1369" s="170"/>
    </row>
    <row r="1370" spans="3:7">
      <c r="C1370" s="170"/>
      <c r="D1370" s="170"/>
      <c r="E1370" s="170"/>
      <c r="F1370" s="170"/>
      <c r="G1370" s="170"/>
    </row>
    <row r="1371" spans="3:7">
      <c r="C1371" s="170"/>
      <c r="D1371" s="170"/>
      <c r="E1371" s="170"/>
      <c r="F1371" s="170"/>
      <c r="G1371" s="170"/>
    </row>
    <row r="1372" spans="3:7">
      <c r="C1372" s="170"/>
      <c r="D1372" s="170"/>
      <c r="E1372" s="170"/>
      <c r="F1372" s="170"/>
      <c r="G1372" s="170"/>
    </row>
    <row r="1373" spans="3:7">
      <c r="C1373" s="170"/>
      <c r="D1373" s="170"/>
      <c r="E1373" s="170"/>
      <c r="F1373" s="170"/>
      <c r="G1373" s="170"/>
    </row>
    <row r="1374" spans="3:7">
      <c r="C1374" s="170"/>
      <c r="D1374" s="170"/>
      <c r="E1374" s="170"/>
      <c r="F1374" s="170"/>
      <c r="G1374" s="170"/>
    </row>
    <row r="1375" spans="3:7">
      <c r="C1375" s="170"/>
      <c r="D1375" s="170"/>
      <c r="E1375" s="170"/>
      <c r="F1375" s="170"/>
      <c r="G1375" s="170"/>
    </row>
    <row r="1376" spans="3:7">
      <c r="C1376" s="170"/>
      <c r="D1376" s="170"/>
      <c r="E1376" s="170"/>
      <c r="F1376" s="170"/>
      <c r="G1376" s="170"/>
    </row>
    <row r="1377" spans="3:7">
      <c r="C1377" s="170"/>
      <c r="D1377" s="170"/>
      <c r="E1377" s="170"/>
      <c r="F1377" s="170"/>
      <c r="G1377" s="170"/>
    </row>
    <row r="1378" spans="3:7">
      <c r="C1378" s="170"/>
      <c r="D1378" s="170"/>
      <c r="E1378" s="170"/>
      <c r="F1378" s="170"/>
      <c r="G1378" s="170"/>
    </row>
    <row r="1379" spans="3:7">
      <c r="C1379" s="170"/>
      <c r="D1379" s="170"/>
      <c r="E1379" s="170"/>
      <c r="F1379" s="170"/>
      <c r="G1379" s="170"/>
    </row>
    <row r="1380" spans="3:7">
      <c r="C1380" s="170"/>
      <c r="D1380" s="170"/>
      <c r="E1380" s="170"/>
      <c r="F1380" s="170"/>
      <c r="G1380" s="170"/>
    </row>
    <row r="1381" spans="3:7">
      <c r="C1381" s="170"/>
      <c r="D1381" s="170"/>
      <c r="E1381" s="170"/>
      <c r="F1381" s="170"/>
      <c r="G1381" s="170"/>
    </row>
    <row r="1382" spans="3:7">
      <c r="C1382" s="170"/>
      <c r="D1382" s="170"/>
      <c r="E1382" s="170"/>
      <c r="F1382" s="170"/>
      <c r="G1382" s="170"/>
    </row>
    <row r="1383" spans="3:7">
      <c r="C1383" s="170"/>
      <c r="D1383" s="170"/>
      <c r="E1383" s="170"/>
      <c r="F1383" s="170"/>
      <c r="G1383" s="170"/>
    </row>
    <row r="1384" spans="3:7">
      <c r="C1384" s="170"/>
      <c r="D1384" s="170"/>
      <c r="E1384" s="170"/>
      <c r="F1384" s="170"/>
      <c r="G1384" s="170"/>
    </row>
    <row r="1385" spans="3:7">
      <c r="C1385" s="170"/>
      <c r="D1385" s="170"/>
      <c r="E1385" s="170"/>
      <c r="F1385" s="170"/>
      <c r="G1385" s="170"/>
    </row>
    <row r="1386" spans="3:7">
      <c r="C1386" s="170"/>
      <c r="D1386" s="170"/>
      <c r="E1386" s="170"/>
      <c r="F1386" s="170"/>
      <c r="G1386" s="170"/>
    </row>
    <row r="1387" spans="3:7">
      <c r="C1387" s="170"/>
      <c r="D1387" s="170"/>
      <c r="E1387" s="170"/>
      <c r="F1387" s="170"/>
      <c r="G1387" s="170"/>
    </row>
    <row r="1388" spans="3:7">
      <c r="C1388" s="170"/>
      <c r="D1388" s="170"/>
      <c r="E1388" s="170"/>
      <c r="F1388" s="170"/>
      <c r="G1388" s="170"/>
    </row>
    <row r="1389" spans="3:7">
      <c r="C1389" s="170"/>
      <c r="D1389" s="170"/>
      <c r="E1389" s="170"/>
      <c r="F1389" s="170"/>
      <c r="G1389" s="170"/>
    </row>
    <row r="1390" spans="3:7">
      <c r="C1390" s="170"/>
      <c r="D1390" s="170"/>
      <c r="E1390" s="170"/>
      <c r="F1390" s="170"/>
      <c r="G1390" s="170"/>
    </row>
    <row r="1391" spans="3:7">
      <c r="C1391" s="170"/>
      <c r="D1391" s="170"/>
      <c r="E1391" s="170"/>
      <c r="F1391" s="170"/>
      <c r="G1391" s="170"/>
    </row>
    <row r="1392" spans="3:7">
      <c r="C1392" s="170"/>
      <c r="D1392" s="170"/>
      <c r="E1392" s="170"/>
      <c r="F1392" s="170"/>
      <c r="G1392" s="170"/>
    </row>
    <row r="1393" spans="3:7">
      <c r="C1393" s="170"/>
      <c r="D1393" s="170"/>
      <c r="E1393" s="170"/>
      <c r="F1393" s="170"/>
      <c r="G1393" s="170"/>
    </row>
    <row r="1394" spans="3:7">
      <c r="C1394" s="170"/>
      <c r="D1394" s="170"/>
      <c r="E1394" s="170"/>
      <c r="F1394" s="170"/>
      <c r="G1394" s="170"/>
    </row>
    <row r="1395" spans="3:7">
      <c r="C1395" s="170"/>
      <c r="D1395" s="170"/>
      <c r="E1395" s="170"/>
      <c r="F1395" s="170"/>
      <c r="G1395" s="170"/>
    </row>
    <row r="1396" spans="3:7">
      <c r="C1396" s="170"/>
      <c r="D1396" s="170"/>
      <c r="E1396" s="170"/>
      <c r="F1396" s="170"/>
      <c r="G1396" s="170"/>
    </row>
    <row r="1397" spans="3:7">
      <c r="C1397" s="170"/>
      <c r="D1397" s="170"/>
      <c r="E1397" s="170"/>
      <c r="F1397" s="170"/>
      <c r="G1397" s="170"/>
    </row>
    <row r="1398" spans="3:7">
      <c r="C1398" s="170"/>
      <c r="D1398" s="170"/>
      <c r="E1398" s="170"/>
      <c r="F1398" s="170"/>
      <c r="G1398" s="170"/>
    </row>
    <row r="1399" spans="3:7">
      <c r="C1399" s="170"/>
      <c r="D1399" s="170"/>
      <c r="E1399" s="170"/>
      <c r="F1399" s="170"/>
      <c r="G1399" s="170"/>
    </row>
    <row r="1400" spans="3:7">
      <c r="C1400" s="170"/>
      <c r="D1400" s="170"/>
      <c r="E1400" s="170"/>
      <c r="F1400" s="170"/>
      <c r="G1400" s="170"/>
    </row>
    <row r="1401" spans="3:7">
      <c r="C1401" s="170"/>
      <c r="D1401" s="170"/>
      <c r="E1401" s="170"/>
      <c r="F1401" s="170"/>
      <c r="G1401" s="170"/>
    </row>
    <row r="1402" spans="3:7">
      <c r="C1402" s="170"/>
      <c r="D1402" s="170"/>
      <c r="E1402" s="170"/>
      <c r="F1402" s="170"/>
      <c r="G1402" s="170"/>
    </row>
    <row r="1403" spans="3:7">
      <c r="C1403" s="170"/>
      <c r="D1403" s="170"/>
      <c r="E1403" s="170"/>
      <c r="F1403" s="170"/>
      <c r="G1403" s="170"/>
    </row>
    <row r="1404" spans="3:7">
      <c r="C1404" s="170"/>
      <c r="D1404" s="170"/>
      <c r="E1404" s="170"/>
      <c r="F1404" s="170"/>
      <c r="G1404" s="170"/>
    </row>
    <row r="1405" spans="3:7">
      <c r="C1405" s="170"/>
      <c r="D1405" s="170"/>
      <c r="E1405" s="170"/>
      <c r="F1405" s="170"/>
      <c r="G1405" s="170"/>
    </row>
    <row r="1406" spans="3:7">
      <c r="C1406" s="170"/>
      <c r="D1406" s="170"/>
      <c r="E1406" s="170"/>
      <c r="F1406" s="170"/>
      <c r="G1406" s="170"/>
    </row>
    <row r="1407" spans="3:7">
      <c r="C1407" s="170"/>
      <c r="D1407" s="170"/>
      <c r="E1407" s="170"/>
      <c r="F1407" s="170"/>
      <c r="G1407" s="170"/>
    </row>
    <row r="1408" spans="3:7">
      <c r="C1408" s="170"/>
      <c r="D1408" s="170"/>
      <c r="E1408" s="170"/>
      <c r="F1408" s="170"/>
      <c r="G1408" s="170"/>
    </row>
    <row r="1409" spans="3:7">
      <c r="C1409" s="170"/>
      <c r="D1409" s="170"/>
      <c r="E1409" s="170"/>
      <c r="F1409" s="170"/>
      <c r="G1409" s="170"/>
    </row>
    <row r="1410" spans="3:7">
      <c r="C1410" s="170"/>
      <c r="D1410" s="170"/>
      <c r="E1410" s="170"/>
      <c r="F1410" s="170"/>
      <c r="G1410" s="170"/>
    </row>
    <row r="1411" spans="3:7">
      <c r="C1411" s="170"/>
      <c r="D1411" s="170"/>
      <c r="E1411" s="170"/>
      <c r="F1411" s="170"/>
      <c r="G1411" s="170"/>
    </row>
    <row r="1412" spans="3:7">
      <c r="C1412" s="170"/>
      <c r="D1412" s="170"/>
      <c r="E1412" s="170"/>
      <c r="F1412" s="170"/>
      <c r="G1412" s="170"/>
    </row>
    <row r="1413" spans="3:7">
      <c r="C1413" s="170"/>
      <c r="D1413" s="170"/>
      <c r="E1413" s="170"/>
      <c r="F1413" s="170"/>
      <c r="G1413" s="170"/>
    </row>
    <row r="1414" spans="3:7">
      <c r="C1414" s="170"/>
      <c r="D1414" s="170"/>
      <c r="E1414" s="170"/>
      <c r="F1414" s="170"/>
      <c r="G1414" s="170"/>
    </row>
    <row r="1415" spans="3:7">
      <c r="C1415" s="170"/>
      <c r="D1415" s="170"/>
      <c r="E1415" s="170"/>
      <c r="F1415" s="170"/>
      <c r="G1415" s="170"/>
    </row>
    <row r="1416" spans="3:7">
      <c r="C1416" s="170"/>
      <c r="D1416" s="170"/>
      <c r="E1416" s="170"/>
      <c r="F1416" s="170"/>
      <c r="G1416" s="170"/>
    </row>
    <row r="1417" spans="3:7">
      <c r="C1417" s="170"/>
      <c r="D1417" s="170"/>
      <c r="E1417" s="170"/>
      <c r="F1417" s="170"/>
      <c r="G1417" s="170"/>
    </row>
    <row r="1418" spans="3:7">
      <c r="C1418" s="170"/>
      <c r="D1418" s="170"/>
      <c r="E1418" s="170"/>
      <c r="F1418" s="170"/>
      <c r="G1418" s="170"/>
    </row>
    <row r="1419" spans="3:7">
      <c r="C1419" s="170"/>
      <c r="D1419" s="170"/>
      <c r="E1419" s="170"/>
      <c r="F1419" s="170"/>
      <c r="G1419" s="170"/>
    </row>
    <row r="1420" spans="3:7">
      <c r="C1420" s="170"/>
      <c r="D1420" s="170"/>
      <c r="E1420" s="170"/>
      <c r="F1420" s="170"/>
      <c r="G1420" s="170"/>
    </row>
    <row r="1421" spans="3:7">
      <c r="C1421" s="170"/>
      <c r="D1421" s="170"/>
      <c r="E1421" s="170"/>
      <c r="F1421" s="170"/>
      <c r="G1421" s="170"/>
    </row>
    <row r="1422" spans="3:7">
      <c r="C1422" s="170"/>
      <c r="D1422" s="170"/>
      <c r="E1422" s="170"/>
      <c r="F1422" s="170"/>
      <c r="G1422" s="170"/>
    </row>
    <row r="1423" spans="3:7">
      <c r="C1423" s="170"/>
      <c r="D1423" s="170"/>
      <c r="E1423" s="170"/>
      <c r="F1423" s="170"/>
      <c r="G1423" s="170"/>
    </row>
    <row r="1424" spans="3:7">
      <c r="C1424" s="170"/>
      <c r="D1424" s="170"/>
      <c r="E1424" s="170"/>
      <c r="F1424" s="170"/>
      <c r="G1424" s="170"/>
    </row>
    <row r="1425" spans="3:7">
      <c r="C1425" s="170"/>
      <c r="D1425" s="170"/>
      <c r="E1425" s="170"/>
      <c r="F1425" s="170"/>
      <c r="G1425" s="170"/>
    </row>
    <row r="1426" spans="3:7">
      <c r="C1426" s="170"/>
      <c r="D1426" s="170"/>
      <c r="E1426" s="170"/>
      <c r="F1426" s="170"/>
      <c r="G1426" s="170"/>
    </row>
    <row r="1427" spans="3:7">
      <c r="C1427" s="170"/>
      <c r="D1427" s="170"/>
      <c r="E1427" s="170"/>
      <c r="F1427" s="170"/>
      <c r="G1427" s="170"/>
    </row>
    <row r="1428" spans="3:7">
      <c r="C1428" s="170"/>
      <c r="D1428" s="170"/>
      <c r="E1428" s="170"/>
      <c r="F1428" s="170"/>
      <c r="G1428" s="170"/>
    </row>
    <row r="1429" spans="3:7">
      <c r="C1429" s="170"/>
      <c r="D1429" s="170"/>
      <c r="E1429" s="170"/>
      <c r="F1429" s="170"/>
      <c r="G1429" s="170"/>
    </row>
    <row r="1430" spans="3:7">
      <c r="C1430" s="170"/>
      <c r="D1430" s="170"/>
      <c r="E1430" s="170"/>
      <c r="F1430" s="170"/>
      <c r="G1430" s="170"/>
    </row>
    <row r="1431" spans="3:7">
      <c r="C1431" s="170"/>
      <c r="D1431" s="170"/>
      <c r="E1431" s="170"/>
      <c r="F1431" s="170"/>
      <c r="G1431" s="170"/>
    </row>
    <row r="1432" spans="3:7">
      <c r="C1432" s="170"/>
      <c r="D1432" s="170"/>
      <c r="E1432" s="170"/>
      <c r="F1432" s="170"/>
      <c r="G1432" s="170"/>
    </row>
    <row r="1433" spans="3:7">
      <c r="C1433" s="170"/>
      <c r="D1433" s="170"/>
      <c r="E1433" s="170"/>
      <c r="F1433" s="170"/>
      <c r="G1433" s="170"/>
    </row>
    <row r="1434" spans="3:7">
      <c r="C1434" s="170"/>
      <c r="D1434" s="170"/>
      <c r="E1434" s="170"/>
      <c r="F1434" s="170"/>
      <c r="G1434" s="170"/>
    </row>
    <row r="1435" spans="3:7">
      <c r="C1435" s="170"/>
      <c r="D1435" s="170"/>
      <c r="E1435" s="170"/>
      <c r="F1435" s="170"/>
      <c r="G1435" s="170"/>
    </row>
    <row r="1436" spans="3:7">
      <c r="C1436" s="170"/>
      <c r="D1436" s="170"/>
      <c r="E1436" s="170"/>
      <c r="F1436" s="170"/>
      <c r="G1436" s="170"/>
    </row>
    <row r="1437" spans="3:7">
      <c r="C1437" s="170"/>
      <c r="D1437" s="170"/>
      <c r="E1437" s="170"/>
      <c r="F1437" s="170"/>
      <c r="G1437" s="170"/>
    </row>
    <row r="1438" spans="3:7">
      <c r="C1438" s="170"/>
      <c r="D1438" s="170"/>
      <c r="E1438" s="170"/>
      <c r="F1438" s="170"/>
      <c r="G1438" s="170"/>
    </row>
    <row r="1439" spans="3:7">
      <c r="C1439" s="170"/>
      <c r="D1439" s="170"/>
      <c r="E1439" s="170"/>
      <c r="F1439" s="170"/>
      <c r="G1439" s="170"/>
    </row>
    <row r="1440" spans="3:7">
      <c r="C1440" s="170"/>
      <c r="D1440" s="170"/>
      <c r="E1440" s="170"/>
      <c r="F1440" s="170"/>
      <c r="G1440" s="170"/>
    </row>
    <row r="1441" spans="3:7">
      <c r="C1441" s="170"/>
      <c r="D1441" s="170"/>
      <c r="E1441" s="170"/>
      <c r="F1441" s="170"/>
      <c r="G1441" s="170"/>
    </row>
    <row r="1442" spans="3:7">
      <c r="C1442" s="170"/>
      <c r="D1442" s="170"/>
      <c r="E1442" s="170"/>
      <c r="F1442" s="170"/>
      <c r="G1442" s="170"/>
    </row>
    <row r="1443" spans="3:7">
      <c r="C1443" s="170"/>
      <c r="D1443" s="170"/>
      <c r="E1443" s="170"/>
      <c r="F1443" s="170"/>
      <c r="G1443" s="170"/>
    </row>
    <row r="1444" spans="3:7">
      <c r="C1444" s="170"/>
      <c r="D1444" s="170"/>
      <c r="E1444" s="170"/>
      <c r="F1444" s="170"/>
      <c r="G1444" s="170"/>
    </row>
    <row r="1445" spans="3:7">
      <c r="C1445" s="170"/>
      <c r="D1445" s="170"/>
      <c r="E1445" s="170"/>
      <c r="F1445" s="170"/>
      <c r="G1445" s="170"/>
    </row>
    <row r="1446" spans="3:7">
      <c r="C1446" s="170"/>
      <c r="D1446" s="170"/>
      <c r="E1446" s="170"/>
      <c r="F1446" s="170"/>
      <c r="G1446" s="170"/>
    </row>
    <row r="1447" spans="3:7">
      <c r="C1447" s="170"/>
      <c r="D1447" s="170"/>
      <c r="E1447" s="170"/>
      <c r="F1447" s="170"/>
      <c r="G1447" s="170"/>
    </row>
    <row r="1448" spans="3:7">
      <c r="C1448" s="170"/>
      <c r="D1448" s="170"/>
      <c r="E1448" s="170"/>
      <c r="F1448" s="170"/>
      <c r="G1448" s="170"/>
    </row>
    <row r="1449" spans="3:7">
      <c r="C1449" s="170"/>
      <c r="D1449" s="170"/>
      <c r="E1449" s="170"/>
      <c r="F1449" s="170"/>
      <c r="G1449" s="170"/>
    </row>
    <row r="1450" spans="3:7">
      <c r="C1450" s="170"/>
      <c r="D1450" s="170"/>
      <c r="E1450" s="170"/>
      <c r="F1450" s="170"/>
      <c r="G1450" s="170"/>
    </row>
    <row r="1451" spans="3:7">
      <c r="C1451" s="170"/>
      <c r="D1451" s="170"/>
      <c r="E1451" s="170"/>
      <c r="F1451" s="170"/>
      <c r="G1451" s="170"/>
    </row>
    <row r="1452" spans="3:7">
      <c r="C1452" s="170"/>
      <c r="D1452" s="170"/>
      <c r="E1452" s="170"/>
      <c r="F1452" s="170"/>
      <c r="G1452" s="170"/>
    </row>
    <row r="1453" spans="3:7">
      <c r="C1453" s="170"/>
      <c r="D1453" s="170"/>
      <c r="E1453" s="170"/>
      <c r="F1453" s="170"/>
      <c r="G1453" s="170"/>
    </row>
    <row r="1454" spans="3:7">
      <c r="C1454" s="170"/>
      <c r="D1454" s="170"/>
      <c r="E1454" s="170"/>
      <c r="F1454" s="170"/>
      <c r="G1454" s="170"/>
    </row>
    <row r="1455" spans="3:7">
      <c r="C1455" s="170"/>
      <c r="D1455" s="170"/>
      <c r="E1455" s="170"/>
      <c r="F1455" s="170"/>
      <c r="G1455" s="170"/>
    </row>
    <row r="1456" spans="3:7">
      <c r="C1456" s="170"/>
      <c r="D1456" s="170"/>
      <c r="E1456" s="170"/>
      <c r="F1456" s="170"/>
      <c r="G1456" s="170"/>
    </row>
    <row r="1457" spans="3:7">
      <c r="C1457" s="170"/>
      <c r="D1457" s="170"/>
      <c r="E1457" s="170"/>
      <c r="F1457" s="170"/>
      <c r="G1457" s="170"/>
    </row>
    <row r="1458" spans="3:7">
      <c r="C1458" s="170"/>
      <c r="D1458" s="170"/>
      <c r="E1458" s="170"/>
      <c r="F1458" s="170"/>
      <c r="G1458" s="170"/>
    </row>
    <row r="1459" spans="3:7">
      <c r="C1459" s="170"/>
      <c r="D1459" s="170"/>
      <c r="E1459" s="170"/>
      <c r="F1459" s="170"/>
      <c r="G1459" s="170"/>
    </row>
    <row r="1460" spans="3:7">
      <c r="C1460" s="170"/>
      <c r="D1460" s="170"/>
      <c r="E1460" s="170"/>
      <c r="F1460" s="170"/>
      <c r="G1460" s="170"/>
    </row>
    <row r="1461" spans="3:7">
      <c r="C1461" s="170"/>
      <c r="D1461" s="170"/>
      <c r="E1461" s="170"/>
      <c r="F1461" s="170"/>
      <c r="G1461" s="170"/>
    </row>
    <row r="1462" spans="3:7">
      <c r="C1462" s="170"/>
      <c r="D1462" s="170"/>
      <c r="E1462" s="170"/>
      <c r="F1462" s="170"/>
      <c r="G1462" s="170"/>
    </row>
    <row r="1463" spans="3:7">
      <c r="C1463" s="170"/>
      <c r="D1463" s="170"/>
      <c r="E1463" s="170"/>
      <c r="F1463" s="170"/>
      <c r="G1463" s="170"/>
    </row>
    <row r="1464" spans="3:7">
      <c r="C1464" s="170"/>
      <c r="D1464" s="170"/>
      <c r="E1464" s="170"/>
      <c r="F1464" s="170"/>
      <c r="G1464" s="170"/>
    </row>
    <row r="1465" spans="3:7">
      <c r="C1465" s="170"/>
      <c r="D1465" s="170"/>
      <c r="E1465" s="170"/>
      <c r="F1465" s="170"/>
      <c r="G1465" s="170"/>
    </row>
    <row r="1466" spans="3:7">
      <c r="C1466" s="170"/>
      <c r="D1466" s="170"/>
      <c r="E1466" s="170"/>
      <c r="F1466" s="170"/>
      <c r="G1466" s="170"/>
    </row>
    <row r="1467" spans="3:7">
      <c r="C1467" s="170"/>
      <c r="D1467" s="170"/>
      <c r="E1467" s="170"/>
      <c r="F1467" s="170"/>
      <c r="G1467" s="170"/>
    </row>
    <row r="1468" spans="3:7">
      <c r="C1468" s="170"/>
      <c r="D1468" s="170"/>
      <c r="E1468" s="170"/>
      <c r="F1468" s="170"/>
      <c r="G1468" s="170"/>
    </row>
    <row r="1469" spans="3:7">
      <c r="C1469" s="170"/>
      <c r="D1469" s="170"/>
      <c r="E1469" s="170"/>
      <c r="F1469" s="170"/>
      <c r="G1469" s="170"/>
    </row>
    <row r="1470" spans="3:7">
      <c r="C1470" s="170"/>
      <c r="D1470" s="170"/>
      <c r="E1470" s="170"/>
      <c r="F1470" s="170"/>
      <c r="G1470" s="170"/>
    </row>
    <row r="1471" spans="3:7">
      <c r="C1471" s="170"/>
      <c r="D1471" s="170"/>
      <c r="E1471" s="170"/>
      <c r="F1471" s="170"/>
      <c r="G1471" s="170"/>
    </row>
    <row r="1472" spans="3:7">
      <c r="C1472" s="170"/>
      <c r="D1472" s="170"/>
      <c r="E1472" s="170"/>
      <c r="F1472" s="170"/>
      <c r="G1472" s="170"/>
    </row>
    <row r="1473" spans="3:7">
      <c r="C1473" s="170"/>
      <c r="D1473" s="170"/>
      <c r="E1473" s="170"/>
      <c r="F1473" s="170"/>
      <c r="G1473" s="170"/>
    </row>
    <row r="1474" spans="3:7">
      <c r="C1474" s="170"/>
      <c r="D1474" s="170"/>
      <c r="E1474" s="170"/>
      <c r="F1474" s="170"/>
      <c r="G1474" s="170"/>
    </row>
    <row r="1475" spans="3:7">
      <c r="C1475" s="170"/>
      <c r="D1475" s="170"/>
      <c r="E1475" s="170"/>
      <c r="F1475" s="170"/>
      <c r="G1475" s="170"/>
    </row>
    <row r="1476" spans="3:7">
      <c r="C1476" s="170"/>
      <c r="D1476" s="170"/>
      <c r="E1476" s="170"/>
      <c r="F1476" s="170"/>
      <c r="G1476" s="170"/>
    </row>
    <row r="1477" spans="3:7">
      <c r="C1477" s="170"/>
      <c r="D1477" s="170"/>
      <c r="E1477" s="170"/>
      <c r="F1477" s="170"/>
      <c r="G1477" s="170"/>
    </row>
    <row r="1478" spans="3:7">
      <c r="C1478" s="170"/>
      <c r="D1478" s="170"/>
      <c r="E1478" s="170"/>
      <c r="F1478" s="170"/>
      <c r="G1478" s="170"/>
    </row>
    <row r="1479" spans="3:7">
      <c r="C1479" s="170"/>
      <c r="D1479" s="170"/>
      <c r="E1479" s="170"/>
      <c r="F1479" s="170"/>
      <c r="G1479" s="170"/>
    </row>
    <row r="1480" spans="3:7">
      <c r="C1480" s="170"/>
      <c r="D1480" s="170"/>
      <c r="E1480" s="170"/>
      <c r="F1480" s="170"/>
      <c r="G1480" s="170"/>
    </row>
    <row r="1481" spans="3:7">
      <c r="C1481" s="170"/>
      <c r="D1481" s="170"/>
      <c r="E1481" s="170"/>
      <c r="F1481" s="170"/>
      <c r="G1481" s="170"/>
    </row>
    <row r="1482" spans="3:7">
      <c r="C1482" s="170"/>
      <c r="D1482" s="170"/>
      <c r="E1482" s="170"/>
      <c r="F1482" s="170"/>
      <c r="G1482" s="170"/>
    </row>
    <row r="1483" spans="3:7">
      <c r="C1483" s="170"/>
      <c r="D1483" s="170"/>
      <c r="E1483" s="170"/>
      <c r="F1483" s="170"/>
      <c r="G1483" s="170"/>
    </row>
    <row r="1484" spans="3:7">
      <c r="C1484" s="170"/>
      <c r="D1484" s="170"/>
      <c r="E1484" s="170"/>
      <c r="F1484" s="170"/>
      <c r="G1484" s="170"/>
    </row>
    <row r="1485" spans="3:7">
      <c r="C1485" s="170"/>
      <c r="D1485" s="170"/>
      <c r="E1485" s="170"/>
      <c r="F1485" s="170"/>
      <c r="G1485" s="170"/>
    </row>
    <row r="1486" spans="3:7">
      <c r="C1486" s="170"/>
      <c r="D1486" s="170"/>
      <c r="E1486" s="170"/>
      <c r="F1486" s="170"/>
      <c r="G1486" s="170"/>
    </row>
    <row r="1487" spans="3:7">
      <c r="C1487" s="170"/>
      <c r="D1487" s="170"/>
      <c r="E1487" s="170"/>
      <c r="F1487" s="170"/>
      <c r="G1487" s="170"/>
    </row>
    <row r="1488" spans="3:7">
      <c r="C1488" s="170"/>
      <c r="D1488" s="170"/>
      <c r="E1488" s="170"/>
      <c r="F1488" s="170"/>
      <c r="G1488" s="170"/>
    </row>
    <row r="1489" spans="3:7">
      <c r="C1489" s="170"/>
      <c r="D1489" s="170"/>
      <c r="E1489" s="170"/>
      <c r="F1489" s="170"/>
      <c r="G1489" s="170"/>
    </row>
    <row r="1490" spans="3:7">
      <c r="C1490" s="170"/>
      <c r="D1490" s="170"/>
      <c r="E1490" s="170"/>
      <c r="F1490" s="170"/>
      <c r="G1490" s="170"/>
    </row>
    <row r="1491" spans="3:7">
      <c r="C1491" s="170"/>
      <c r="D1491" s="170"/>
      <c r="E1491" s="170"/>
      <c r="F1491" s="170"/>
      <c r="G1491" s="170"/>
    </row>
    <row r="1492" spans="3:7">
      <c r="C1492" s="170"/>
      <c r="D1492" s="170"/>
      <c r="E1492" s="170"/>
      <c r="F1492" s="170"/>
      <c r="G1492" s="170"/>
    </row>
    <row r="1493" spans="3:7">
      <c r="C1493" s="170"/>
      <c r="D1493" s="170"/>
      <c r="E1493" s="170"/>
      <c r="F1493" s="170"/>
      <c r="G1493" s="170"/>
    </row>
    <row r="1494" spans="3:7">
      <c r="C1494" s="170"/>
      <c r="D1494" s="170"/>
      <c r="E1494" s="170"/>
      <c r="F1494" s="170"/>
      <c r="G1494" s="170"/>
    </row>
    <row r="1495" spans="3:7">
      <c r="C1495" s="170"/>
      <c r="D1495" s="170"/>
      <c r="E1495" s="170"/>
      <c r="F1495" s="170"/>
      <c r="G1495" s="170"/>
    </row>
    <row r="1496" spans="3:7">
      <c r="C1496" s="170"/>
      <c r="D1496" s="170"/>
      <c r="E1496" s="170"/>
      <c r="F1496" s="170"/>
      <c r="G1496" s="170"/>
    </row>
    <row r="1497" spans="3:7">
      <c r="C1497" s="170"/>
      <c r="D1497" s="170"/>
      <c r="E1497" s="170"/>
      <c r="F1497" s="170"/>
      <c r="G1497" s="170"/>
    </row>
    <row r="1498" spans="3:7">
      <c r="C1498" s="170"/>
      <c r="D1498" s="170"/>
      <c r="E1498" s="170"/>
      <c r="F1498" s="170"/>
      <c r="G1498" s="170"/>
    </row>
    <row r="1499" spans="3:7">
      <c r="C1499" s="170"/>
      <c r="D1499" s="170"/>
      <c r="E1499" s="170"/>
      <c r="F1499" s="170"/>
      <c r="G1499" s="170"/>
    </row>
    <row r="1500" spans="3:7">
      <c r="C1500" s="170"/>
      <c r="D1500" s="170"/>
      <c r="E1500" s="170"/>
      <c r="F1500" s="170"/>
      <c r="G1500" s="170"/>
    </row>
    <row r="1501" spans="3:7">
      <c r="C1501" s="170"/>
      <c r="D1501" s="170"/>
      <c r="E1501" s="170"/>
      <c r="F1501" s="170"/>
      <c r="G1501" s="170"/>
    </row>
    <row r="1502" spans="3:7">
      <c r="C1502" s="170"/>
      <c r="D1502" s="170"/>
      <c r="E1502" s="170"/>
      <c r="F1502" s="170"/>
      <c r="G1502" s="170"/>
    </row>
    <row r="1503" spans="3:7">
      <c r="C1503" s="170"/>
      <c r="D1503" s="170"/>
      <c r="E1503" s="170"/>
      <c r="F1503" s="170"/>
      <c r="G1503" s="170"/>
    </row>
    <row r="1504" spans="3:7">
      <c r="C1504" s="170"/>
      <c r="D1504" s="170"/>
      <c r="E1504" s="170"/>
      <c r="F1504" s="170"/>
      <c r="G1504" s="170"/>
    </row>
    <row r="1505" spans="3:7">
      <c r="C1505" s="170"/>
      <c r="D1505" s="170"/>
      <c r="E1505" s="170"/>
      <c r="F1505" s="170"/>
      <c r="G1505" s="170"/>
    </row>
    <row r="1506" spans="3:7">
      <c r="C1506" s="170"/>
      <c r="D1506" s="170"/>
      <c r="E1506" s="170"/>
      <c r="F1506" s="170"/>
      <c r="G1506" s="170"/>
    </row>
    <row r="1507" spans="3:7">
      <c r="C1507" s="170"/>
      <c r="D1507" s="170"/>
      <c r="E1507" s="170"/>
      <c r="F1507" s="170"/>
      <c r="G1507" s="170"/>
    </row>
    <row r="1508" spans="3:7">
      <c r="C1508" s="170"/>
      <c r="D1508" s="170"/>
      <c r="E1508" s="170"/>
      <c r="F1508" s="170"/>
      <c r="G1508" s="170"/>
    </row>
    <row r="1509" spans="3:7">
      <c r="C1509" s="170"/>
      <c r="D1509" s="170"/>
      <c r="E1509" s="170"/>
      <c r="F1509" s="170"/>
      <c r="G1509" s="170"/>
    </row>
    <row r="1510" spans="3:7">
      <c r="C1510" s="170"/>
      <c r="D1510" s="170"/>
      <c r="E1510" s="170"/>
      <c r="F1510" s="170"/>
      <c r="G1510" s="170"/>
    </row>
    <row r="1511" spans="3:7">
      <c r="C1511" s="170"/>
      <c r="D1511" s="170"/>
      <c r="E1511" s="170"/>
      <c r="F1511" s="170"/>
      <c r="G1511" s="170"/>
    </row>
    <row r="1512" spans="3:7">
      <c r="C1512" s="170"/>
      <c r="D1512" s="170"/>
      <c r="E1512" s="170"/>
      <c r="F1512" s="170"/>
      <c r="G1512" s="170"/>
    </row>
    <row r="1513" spans="3:7">
      <c r="C1513" s="170"/>
      <c r="D1513" s="170"/>
      <c r="E1513" s="170"/>
      <c r="F1513" s="170"/>
      <c r="G1513" s="170"/>
    </row>
    <row r="1514" spans="3:7">
      <c r="C1514" s="170"/>
      <c r="D1514" s="170"/>
      <c r="E1514" s="170"/>
      <c r="F1514" s="170"/>
      <c r="G1514" s="170"/>
    </row>
    <row r="1515" spans="3:7">
      <c r="C1515" s="170"/>
      <c r="D1515" s="170"/>
      <c r="E1515" s="170"/>
      <c r="F1515" s="170"/>
      <c r="G1515" s="170"/>
    </row>
    <row r="1516" spans="3:7">
      <c r="C1516" s="170"/>
      <c r="D1516" s="170"/>
      <c r="E1516" s="170"/>
      <c r="F1516" s="170"/>
      <c r="G1516" s="170"/>
    </row>
    <row r="1517" spans="3:7">
      <c r="C1517" s="170"/>
      <c r="D1517" s="170"/>
      <c r="E1517" s="170"/>
      <c r="F1517" s="170"/>
      <c r="G1517" s="170"/>
    </row>
    <row r="1518" spans="3:7">
      <c r="C1518" s="170"/>
      <c r="D1518" s="170"/>
      <c r="E1518" s="170"/>
      <c r="F1518" s="170"/>
      <c r="G1518" s="170"/>
    </row>
    <row r="1519" spans="3:7">
      <c r="C1519" s="170"/>
      <c r="D1519" s="170"/>
      <c r="E1519" s="170"/>
      <c r="F1519" s="170"/>
      <c r="G1519" s="170"/>
    </row>
    <row r="1520" spans="3:7">
      <c r="C1520" s="170"/>
      <c r="D1520" s="170"/>
      <c r="E1520" s="170"/>
      <c r="F1520" s="170"/>
      <c r="G1520" s="170"/>
    </row>
    <row r="1521" spans="3:7">
      <c r="C1521" s="170"/>
      <c r="D1521" s="170"/>
      <c r="E1521" s="170"/>
      <c r="F1521" s="170"/>
      <c r="G1521" s="170"/>
    </row>
    <row r="1522" spans="3:7">
      <c r="C1522" s="170"/>
      <c r="D1522" s="170"/>
      <c r="E1522" s="170"/>
      <c r="F1522" s="170"/>
      <c r="G1522" s="170"/>
    </row>
    <row r="1523" spans="3:7">
      <c r="C1523" s="170"/>
      <c r="D1523" s="170"/>
      <c r="E1523" s="170"/>
      <c r="F1523" s="170"/>
      <c r="G1523" s="170"/>
    </row>
    <row r="1524" spans="3:7">
      <c r="C1524" s="170"/>
      <c r="D1524" s="170"/>
      <c r="E1524" s="170"/>
      <c r="F1524" s="170"/>
      <c r="G1524" s="170"/>
    </row>
    <row r="1525" spans="3:7">
      <c r="C1525" s="170"/>
      <c r="D1525" s="170"/>
      <c r="E1525" s="170"/>
      <c r="F1525" s="170"/>
      <c r="G1525" s="170"/>
    </row>
    <row r="1526" spans="3:7">
      <c r="C1526" s="170"/>
      <c r="D1526" s="170"/>
      <c r="E1526" s="170"/>
      <c r="F1526" s="170"/>
      <c r="G1526" s="170"/>
    </row>
    <row r="1527" spans="3:7">
      <c r="C1527" s="170"/>
      <c r="D1527" s="170"/>
      <c r="E1527" s="170"/>
      <c r="F1527" s="170"/>
      <c r="G1527" s="170"/>
    </row>
    <row r="1528" spans="3:7">
      <c r="C1528" s="170"/>
      <c r="D1528" s="170"/>
      <c r="E1528" s="170"/>
      <c r="F1528" s="170"/>
      <c r="G1528" s="170"/>
    </row>
    <row r="1529" spans="3:7">
      <c r="C1529" s="170"/>
      <c r="D1529" s="170"/>
      <c r="E1529" s="170"/>
      <c r="F1529" s="170"/>
      <c r="G1529" s="170"/>
    </row>
    <row r="1530" spans="3:7">
      <c r="C1530" s="170"/>
      <c r="D1530" s="170"/>
      <c r="E1530" s="170"/>
      <c r="F1530" s="170"/>
      <c r="G1530" s="170"/>
    </row>
    <row r="1531" spans="3:7">
      <c r="C1531" s="170"/>
      <c r="D1531" s="170"/>
      <c r="E1531" s="170"/>
      <c r="F1531" s="170"/>
      <c r="G1531" s="170"/>
    </row>
    <row r="1532" spans="3:7">
      <c r="C1532" s="170"/>
      <c r="D1532" s="170"/>
      <c r="E1532" s="170"/>
      <c r="F1532" s="170"/>
      <c r="G1532" s="170"/>
    </row>
    <row r="1533" spans="3:7">
      <c r="C1533" s="170"/>
      <c r="D1533" s="170"/>
      <c r="E1533" s="170"/>
      <c r="F1533" s="170"/>
      <c r="G1533" s="170"/>
    </row>
    <row r="1534" spans="3:7">
      <c r="C1534" s="170"/>
      <c r="D1534" s="170"/>
      <c r="E1534" s="170"/>
      <c r="F1534" s="170"/>
      <c r="G1534" s="170"/>
    </row>
    <row r="1535" spans="3:7">
      <c r="C1535" s="170"/>
      <c r="D1535" s="170"/>
      <c r="E1535" s="170"/>
      <c r="F1535" s="170"/>
      <c r="G1535" s="170"/>
    </row>
    <row r="1536" spans="3:7">
      <c r="C1536" s="170"/>
      <c r="D1536" s="170"/>
      <c r="E1536" s="170"/>
      <c r="F1536" s="170"/>
      <c r="G1536" s="170"/>
    </row>
    <row r="1537" spans="3:7">
      <c r="C1537" s="170"/>
      <c r="D1537" s="170"/>
      <c r="E1537" s="170"/>
      <c r="F1537" s="170"/>
      <c r="G1537" s="170"/>
    </row>
    <row r="1538" spans="3:7">
      <c r="C1538" s="170"/>
      <c r="D1538" s="170"/>
      <c r="E1538" s="170"/>
      <c r="F1538" s="170"/>
      <c r="G1538" s="170"/>
    </row>
    <row r="1539" spans="3:7">
      <c r="C1539" s="170"/>
      <c r="D1539" s="170"/>
      <c r="E1539" s="170"/>
      <c r="F1539" s="170"/>
      <c r="G1539" s="170"/>
    </row>
    <row r="1540" spans="3:7">
      <c r="C1540" s="170"/>
      <c r="D1540" s="170"/>
      <c r="E1540" s="170"/>
      <c r="F1540" s="170"/>
      <c r="G1540" s="170"/>
    </row>
    <row r="1541" spans="3:7">
      <c r="C1541" s="170"/>
      <c r="D1541" s="170"/>
      <c r="E1541" s="170"/>
      <c r="F1541" s="170"/>
      <c r="G1541" s="170"/>
    </row>
    <row r="1542" spans="3:7">
      <c r="C1542" s="170"/>
      <c r="D1542" s="170"/>
      <c r="E1542" s="170"/>
      <c r="F1542" s="170"/>
      <c r="G1542" s="170"/>
    </row>
    <row r="1543" spans="3:7">
      <c r="C1543" s="170"/>
      <c r="D1543" s="170"/>
      <c r="E1543" s="170"/>
      <c r="F1543" s="170"/>
      <c r="G1543" s="170"/>
    </row>
    <row r="1544" spans="3:7">
      <c r="C1544" s="170"/>
      <c r="D1544" s="170"/>
      <c r="E1544" s="170"/>
      <c r="F1544" s="170"/>
      <c r="G1544" s="170"/>
    </row>
    <row r="1545" spans="3:7">
      <c r="C1545" s="170"/>
      <c r="D1545" s="170"/>
      <c r="E1545" s="170"/>
      <c r="F1545" s="170"/>
      <c r="G1545" s="170"/>
    </row>
    <row r="1546" spans="3:7">
      <c r="C1546" s="170"/>
      <c r="D1546" s="170"/>
      <c r="E1546" s="170"/>
      <c r="F1546" s="170"/>
      <c r="G1546" s="170"/>
    </row>
    <row r="1547" spans="3:7">
      <c r="C1547" s="170"/>
      <c r="D1547" s="170"/>
      <c r="E1547" s="170"/>
      <c r="F1547" s="170"/>
      <c r="G1547" s="170"/>
    </row>
    <row r="1548" spans="3:7">
      <c r="C1548" s="170"/>
      <c r="D1548" s="170"/>
      <c r="E1548" s="170"/>
      <c r="F1548" s="170"/>
      <c r="G1548" s="170"/>
    </row>
    <row r="1549" spans="3:7">
      <c r="C1549" s="170"/>
      <c r="D1549" s="170"/>
      <c r="E1549" s="170"/>
      <c r="F1549" s="170"/>
      <c r="G1549" s="170"/>
    </row>
    <row r="1550" spans="3:7">
      <c r="C1550" s="170"/>
      <c r="D1550" s="170"/>
      <c r="E1550" s="170"/>
      <c r="F1550" s="170"/>
      <c r="G1550" s="170"/>
    </row>
    <row r="1551" spans="3:7">
      <c r="C1551" s="170"/>
      <c r="D1551" s="170"/>
      <c r="E1551" s="170"/>
      <c r="F1551" s="170"/>
      <c r="G1551" s="170"/>
    </row>
    <row r="1552" spans="3:7">
      <c r="C1552" s="170"/>
      <c r="D1552" s="170"/>
      <c r="E1552" s="170"/>
      <c r="F1552" s="170"/>
      <c r="G1552" s="170"/>
    </row>
    <row r="1553" spans="3:7">
      <c r="C1553" s="170"/>
      <c r="D1553" s="170"/>
      <c r="E1553" s="170"/>
      <c r="F1553" s="170"/>
      <c r="G1553" s="170"/>
    </row>
    <row r="1554" spans="3:7">
      <c r="C1554" s="170"/>
      <c r="D1554" s="170"/>
      <c r="E1554" s="170"/>
      <c r="F1554" s="170"/>
      <c r="G1554" s="170"/>
    </row>
    <row r="1555" spans="3:7">
      <c r="C1555" s="170"/>
      <c r="D1555" s="170"/>
      <c r="E1555" s="170"/>
      <c r="F1555" s="170"/>
      <c r="G1555" s="170"/>
    </row>
    <row r="1556" spans="3:7">
      <c r="C1556" s="170"/>
      <c r="D1556" s="170"/>
      <c r="E1556" s="170"/>
      <c r="F1556" s="170"/>
      <c r="G1556" s="170"/>
    </row>
    <row r="1557" spans="3:7">
      <c r="C1557" s="170"/>
      <c r="D1557" s="170"/>
      <c r="E1557" s="170"/>
      <c r="F1557" s="170"/>
      <c r="G1557" s="170"/>
    </row>
    <row r="1558" spans="3:7">
      <c r="C1558" s="170"/>
      <c r="D1558" s="170"/>
      <c r="E1558" s="170"/>
      <c r="F1558" s="170"/>
      <c r="G1558" s="170"/>
    </row>
    <row r="1559" spans="3:7">
      <c r="C1559" s="170"/>
      <c r="D1559" s="170"/>
      <c r="E1559" s="170"/>
      <c r="F1559" s="170"/>
      <c r="G1559" s="170"/>
    </row>
    <row r="1560" spans="3:7">
      <c r="C1560" s="170"/>
      <c r="D1560" s="170"/>
      <c r="E1560" s="170"/>
      <c r="F1560" s="170"/>
      <c r="G1560" s="170"/>
    </row>
    <row r="1561" spans="3:7">
      <c r="C1561" s="170"/>
      <c r="D1561" s="170"/>
      <c r="E1561" s="170"/>
      <c r="F1561" s="170"/>
      <c r="G1561" s="170"/>
    </row>
    <row r="1562" spans="3:7">
      <c r="C1562" s="170"/>
      <c r="D1562" s="170"/>
      <c r="E1562" s="170"/>
      <c r="F1562" s="170"/>
      <c r="G1562" s="170"/>
    </row>
    <row r="1563" spans="3:7">
      <c r="C1563" s="170"/>
      <c r="D1563" s="170"/>
      <c r="E1563" s="170"/>
      <c r="F1563" s="170"/>
      <c r="G1563" s="170"/>
    </row>
    <row r="1564" spans="3:7">
      <c r="C1564" s="170"/>
      <c r="D1564" s="170"/>
      <c r="E1564" s="170"/>
      <c r="F1564" s="170"/>
      <c r="G1564" s="170"/>
    </row>
    <row r="1565" spans="3:7">
      <c r="C1565" s="170"/>
      <c r="D1565" s="170"/>
      <c r="E1565" s="170"/>
      <c r="F1565" s="170"/>
      <c r="G1565" s="170"/>
    </row>
    <row r="1566" spans="3:7">
      <c r="C1566" s="170"/>
      <c r="D1566" s="170"/>
      <c r="E1566" s="170"/>
      <c r="F1566" s="170"/>
      <c r="G1566" s="170"/>
    </row>
    <row r="1567" spans="3:7">
      <c r="C1567" s="170"/>
      <c r="D1567" s="170"/>
      <c r="E1567" s="170"/>
      <c r="F1567" s="170"/>
      <c r="G1567" s="170"/>
    </row>
    <row r="1568" spans="3:7">
      <c r="C1568" s="170"/>
      <c r="D1568" s="170"/>
      <c r="E1568" s="170"/>
      <c r="F1568" s="170"/>
      <c r="G1568" s="170"/>
    </row>
    <row r="1569" spans="3:7">
      <c r="C1569" s="170"/>
      <c r="D1569" s="170"/>
      <c r="E1569" s="170"/>
      <c r="F1569" s="170"/>
      <c r="G1569" s="170"/>
    </row>
    <row r="1570" spans="3:7">
      <c r="C1570" s="170"/>
      <c r="D1570" s="170"/>
      <c r="E1570" s="170"/>
      <c r="F1570" s="170"/>
      <c r="G1570" s="170"/>
    </row>
    <row r="1571" spans="3:7">
      <c r="C1571" s="170"/>
      <c r="D1571" s="170"/>
      <c r="E1571" s="170"/>
      <c r="F1571" s="170"/>
      <c r="G1571" s="170"/>
    </row>
    <row r="1572" spans="3:7">
      <c r="C1572" s="170"/>
      <c r="D1572" s="170"/>
      <c r="E1572" s="170"/>
      <c r="F1572" s="170"/>
      <c r="G1572" s="170"/>
    </row>
    <row r="1573" spans="3:7">
      <c r="C1573" s="170"/>
      <c r="D1573" s="170"/>
      <c r="E1573" s="170"/>
      <c r="F1573" s="170"/>
      <c r="G1573" s="170"/>
    </row>
    <row r="1574" spans="3:7">
      <c r="C1574" s="170"/>
      <c r="D1574" s="170"/>
      <c r="E1574" s="170"/>
      <c r="F1574" s="170"/>
      <c r="G1574" s="170"/>
    </row>
    <row r="1575" spans="3:7">
      <c r="C1575" s="170"/>
      <c r="D1575" s="170"/>
      <c r="E1575" s="170"/>
      <c r="F1575" s="170"/>
      <c r="G1575" s="170"/>
    </row>
    <row r="1576" spans="3:7">
      <c r="C1576" s="170"/>
      <c r="D1576" s="170"/>
      <c r="E1576" s="170"/>
      <c r="F1576" s="170"/>
      <c r="G1576" s="170"/>
    </row>
    <row r="1577" spans="3:7">
      <c r="C1577" s="170"/>
      <c r="D1577" s="170"/>
      <c r="E1577" s="170"/>
      <c r="F1577" s="170"/>
      <c r="G1577" s="170"/>
    </row>
    <row r="1578" spans="3:7">
      <c r="C1578" s="170"/>
      <c r="D1578" s="170"/>
      <c r="E1578" s="170"/>
      <c r="F1578" s="170"/>
      <c r="G1578" s="170"/>
    </row>
    <row r="1579" spans="3:7">
      <c r="C1579" s="170"/>
      <c r="D1579" s="170"/>
      <c r="E1579" s="170"/>
      <c r="F1579" s="170"/>
      <c r="G1579" s="170"/>
    </row>
    <row r="1580" spans="3:7">
      <c r="C1580" s="170"/>
      <c r="D1580" s="170"/>
      <c r="E1580" s="170"/>
      <c r="F1580" s="170"/>
      <c r="G1580" s="170"/>
    </row>
    <row r="1581" spans="3:7">
      <c r="C1581" s="170"/>
      <c r="D1581" s="170"/>
      <c r="E1581" s="170"/>
      <c r="F1581" s="170"/>
      <c r="G1581" s="170"/>
    </row>
    <row r="1582" spans="3:7">
      <c r="C1582" s="170"/>
      <c r="D1582" s="170"/>
      <c r="E1582" s="170"/>
      <c r="F1582" s="170"/>
      <c r="G1582" s="170"/>
    </row>
    <row r="1583" spans="3:7">
      <c r="C1583" s="170"/>
      <c r="D1583" s="170"/>
      <c r="E1583" s="170"/>
      <c r="F1583" s="170"/>
      <c r="G1583" s="170"/>
    </row>
    <row r="1584" spans="3:7">
      <c r="C1584" s="170"/>
      <c r="D1584" s="170"/>
      <c r="E1584" s="170"/>
      <c r="F1584" s="170"/>
      <c r="G1584" s="170"/>
    </row>
    <row r="1585" spans="3:7">
      <c r="C1585" s="170"/>
      <c r="D1585" s="170"/>
      <c r="E1585" s="170"/>
      <c r="F1585" s="170"/>
      <c r="G1585" s="170"/>
    </row>
    <row r="1586" spans="3:7">
      <c r="C1586" s="170"/>
      <c r="D1586" s="170"/>
      <c r="E1586" s="170"/>
      <c r="F1586" s="170"/>
      <c r="G1586" s="170"/>
    </row>
    <row r="1587" spans="3:7">
      <c r="C1587" s="170"/>
      <c r="D1587" s="170"/>
      <c r="E1587" s="170"/>
      <c r="F1587" s="170"/>
      <c r="G1587" s="170"/>
    </row>
    <row r="1588" spans="3:7">
      <c r="C1588" s="170"/>
      <c r="D1588" s="170"/>
      <c r="E1588" s="170"/>
      <c r="F1588" s="170"/>
      <c r="G1588" s="170"/>
    </row>
    <row r="1589" spans="3:7">
      <c r="C1589" s="170"/>
      <c r="D1589" s="170"/>
      <c r="E1589" s="170"/>
      <c r="F1589" s="170"/>
      <c r="G1589" s="170"/>
    </row>
    <row r="1590" spans="3:7">
      <c r="C1590" s="170"/>
      <c r="D1590" s="170"/>
      <c r="E1590" s="170"/>
      <c r="F1590" s="170"/>
      <c r="G1590" s="170"/>
    </row>
    <row r="1591" spans="3:7">
      <c r="C1591" s="170"/>
      <c r="D1591" s="170"/>
      <c r="E1591" s="170"/>
      <c r="F1591" s="170"/>
      <c r="G1591" s="170"/>
    </row>
    <row r="1592" spans="3:7">
      <c r="C1592" s="170"/>
      <c r="D1592" s="170"/>
      <c r="E1592" s="170"/>
      <c r="F1592" s="170"/>
      <c r="G1592" s="170"/>
    </row>
    <row r="1593" spans="3:7">
      <c r="C1593" s="170"/>
      <c r="D1593" s="170"/>
      <c r="E1593" s="170"/>
      <c r="F1593" s="170"/>
      <c r="G1593" s="170"/>
    </row>
    <row r="1594" spans="3:7">
      <c r="C1594" s="170"/>
      <c r="D1594" s="170"/>
      <c r="E1594" s="170"/>
      <c r="F1594" s="170"/>
      <c r="G1594" s="170"/>
    </row>
    <row r="1595" spans="3:7">
      <c r="C1595" s="170"/>
      <c r="D1595" s="170"/>
      <c r="E1595" s="170"/>
      <c r="F1595" s="170"/>
      <c r="G1595" s="170"/>
    </row>
    <row r="1596" spans="3:7">
      <c r="C1596" s="170"/>
      <c r="D1596" s="170"/>
      <c r="E1596" s="170"/>
      <c r="F1596" s="170"/>
      <c r="G1596" s="170"/>
    </row>
    <row r="1597" spans="3:7">
      <c r="C1597" s="170"/>
      <c r="D1597" s="170"/>
      <c r="E1597" s="170"/>
      <c r="F1597" s="170"/>
      <c r="G1597" s="170"/>
    </row>
    <row r="1598" spans="3:7">
      <c r="C1598" s="170"/>
      <c r="D1598" s="170"/>
      <c r="E1598" s="170"/>
      <c r="F1598" s="170"/>
      <c r="G1598" s="170"/>
    </row>
    <row r="1599" spans="3:7">
      <c r="C1599" s="170"/>
      <c r="D1599" s="170"/>
      <c r="E1599" s="170"/>
      <c r="F1599" s="170"/>
      <c r="G1599" s="170"/>
    </row>
    <row r="1600" spans="3:7">
      <c r="C1600" s="170"/>
      <c r="D1600" s="170"/>
      <c r="E1600" s="170"/>
      <c r="F1600" s="170"/>
      <c r="G1600" s="170"/>
    </row>
    <row r="1601" spans="3:7">
      <c r="C1601" s="170"/>
      <c r="D1601" s="170"/>
      <c r="E1601" s="170"/>
      <c r="F1601" s="170"/>
      <c r="G1601" s="170"/>
    </row>
    <row r="1602" spans="3:7">
      <c r="C1602" s="170"/>
      <c r="D1602" s="170"/>
      <c r="E1602" s="170"/>
      <c r="F1602" s="170"/>
      <c r="G1602" s="170"/>
    </row>
    <row r="1603" spans="3:7">
      <c r="C1603" s="170"/>
      <c r="D1603" s="170"/>
      <c r="E1603" s="170"/>
      <c r="F1603" s="170"/>
      <c r="G1603" s="170"/>
    </row>
    <row r="1604" spans="3:7">
      <c r="C1604" s="170"/>
      <c r="D1604" s="170"/>
      <c r="E1604" s="170"/>
      <c r="F1604" s="170"/>
      <c r="G1604" s="170"/>
    </row>
    <row r="1605" spans="3:7">
      <c r="C1605" s="170"/>
      <c r="D1605" s="170"/>
      <c r="E1605" s="170"/>
      <c r="F1605" s="170"/>
      <c r="G1605" s="170"/>
    </row>
    <row r="1606" spans="3:7">
      <c r="C1606" s="170"/>
      <c r="D1606" s="170"/>
      <c r="E1606" s="170"/>
      <c r="F1606" s="170"/>
      <c r="G1606" s="170"/>
    </row>
    <row r="1607" spans="3:7">
      <c r="C1607" s="170"/>
      <c r="D1607" s="170"/>
      <c r="E1607" s="170"/>
      <c r="F1607" s="170"/>
      <c r="G1607" s="170"/>
    </row>
    <row r="1608" spans="3:7">
      <c r="C1608" s="170"/>
      <c r="D1608" s="170"/>
      <c r="E1608" s="170"/>
      <c r="F1608" s="170"/>
      <c r="G1608" s="170"/>
    </row>
    <row r="1609" spans="3:7">
      <c r="C1609" s="170"/>
      <c r="D1609" s="170"/>
      <c r="E1609" s="170"/>
      <c r="F1609" s="170"/>
      <c r="G1609" s="170"/>
    </row>
    <row r="1610" spans="3:7">
      <c r="C1610" s="170"/>
      <c r="D1610" s="170"/>
      <c r="E1610" s="170"/>
      <c r="F1610" s="170"/>
      <c r="G1610" s="170"/>
    </row>
    <row r="1611" spans="3:7">
      <c r="C1611" s="170"/>
      <c r="D1611" s="170"/>
      <c r="E1611" s="170"/>
      <c r="F1611" s="170"/>
      <c r="G1611" s="170"/>
    </row>
    <row r="1612" spans="3:7">
      <c r="C1612" s="170"/>
      <c r="D1612" s="170"/>
      <c r="E1612" s="170"/>
      <c r="F1612" s="170"/>
      <c r="G1612" s="170"/>
    </row>
    <row r="1613" spans="3:7">
      <c r="C1613" s="170"/>
      <c r="D1613" s="170"/>
      <c r="E1613" s="170"/>
      <c r="F1613" s="170"/>
      <c r="G1613" s="170"/>
    </row>
    <row r="1614" spans="3:7">
      <c r="C1614" s="170"/>
      <c r="D1614" s="170"/>
      <c r="E1614" s="170"/>
      <c r="F1614" s="170"/>
      <c r="G1614" s="170"/>
    </row>
    <row r="1615" spans="3:7">
      <c r="C1615" s="170"/>
      <c r="D1615" s="170"/>
      <c r="E1615" s="170"/>
      <c r="F1615" s="170"/>
      <c r="G1615" s="170"/>
    </row>
    <row r="1616" spans="3:7">
      <c r="C1616" s="170"/>
      <c r="D1616" s="170"/>
      <c r="E1616" s="170"/>
      <c r="F1616" s="170"/>
      <c r="G1616" s="170"/>
    </row>
    <row r="1617" spans="3:7">
      <c r="C1617" s="170"/>
      <c r="D1617" s="170"/>
      <c r="E1617" s="170"/>
      <c r="F1617" s="170"/>
      <c r="G1617" s="170"/>
    </row>
    <row r="1618" spans="3:7">
      <c r="C1618" s="170"/>
      <c r="D1618" s="170"/>
      <c r="E1618" s="170"/>
      <c r="F1618" s="170"/>
      <c r="G1618" s="170"/>
    </row>
    <row r="1619" spans="3:7">
      <c r="C1619" s="170"/>
      <c r="D1619" s="170"/>
      <c r="E1619" s="170"/>
      <c r="F1619" s="170"/>
      <c r="G1619" s="170"/>
    </row>
    <row r="1620" spans="3:7">
      <c r="C1620" s="170"/>
      <c r="D1620" s="170"/>
      <c r="E1620" s="170"/>
      <c r="F1620" s="170"/>
      <c r="G1620" s="170"/>
    </row>
    <row r="1621" spans="3:7">
      <c r="C1621" s="170"/>
      <c r="D1621" s="170"/>
      <c r="E1621" s="170"/>
      <c r="F1621" s="170"/>
      <c r="G1621" s="170"/>
    </row>
    <row r="1622" spans="3:7">
      <c r="C1622" s="170"/>
      <c r="D1622" s="170"/>
      <c r="E1622" s="170"/>
      <c r="F1622" s="170"/>
      <c r="G1622" s="170"/>
    </row>
    <row r="1623" spans="3:7">
      <c r="C1623" s="170"/>
      <c r="D1623" s="170"/>
      <c r="E1623" s="170"/>
      <c r="F1623" s="170"/>
      <c r="G1623" s="170"/>
    </row>
    <row r="1624" spans="3:7">
      <c r="C1624" s="170"/>
      <c r="D1624" s="170"/>
      <c r="E1624" s="170"/>
      <c r="F1624" s="170"/>
      <c r="G1624" s="170"/>
    </row>
    <row r="1625" spans="3:7">
      <c r="C1625" s="170"/>
      <c r="D1625" s="170"/>
      <c r="E1625" s="170"/>
      <c r="F1625" s="170"/>
      <c r="G1625" s="170"/>
    </row>
    <row r="1626" spans="3:7">
      <c r="C1626" s="170"/>
      <c r="D1626" s="170"/>
      <c r="E1626" s="170"/>
      <c r="F1626" s="170"/>
      <c r="G1626" s="170"/>
    </row>
    <row r="1627" spans="3:7">
      <c r="C1627" s="170"/>
      <c r="D1627" s="170"/>
      <c r="E1627" s="170"/>
      <c r="F1627" s="170"/>
      <c r="G1627" s="170"/>
    </row>
    <row r="1628" spans="3:7">
      <c r="C1628" s="170"/>
      <c r="D1628" s="170"/>
      <c r="E1628" s="170"/>
      <c r="F1628" s="170"/>
      <c r="G1628" s="170"/>
    </row>
    <row r="1629" spans="3:7">
      <c r="C1629" s="170"/>
      <c r="D1629" s="170"/>
      <c r="E1629" s="170"/>
      <c r="F1629" s="170"/>
      <c r="G1629" s="170"/>
    </row>
    <row r="1630" spans="3:7">
      <c r="C1630" s="170"/>
      <c r="D1630" s="170"/>
      <c r="E1630" s="170"/>
      <c r="F1630" s="170"/>
      <c r="G1630" s="170"/>
    </row>
    <row r="1631" spans="3:7">
      <c r="C1631" s="170"/>
      <c r="D1631" s="170"/>
      <c r="E1631" s="170"/>
      <c r="F1631" s="170"/>
      <c r="G1631" s="170"/>
    </row>
    <row r="1632" spans="3:7">
      <c r="C1632" s="170"/>
      <c r="D1632" s="170"/>
      <c r="E1632" s="170"/>
      <c r="F1632" s="170"/>
      <c r="G1632" s="170"/>
    </row>
    <row r="1633" spans="3:7">
      <c r="C1633" s="170"/>
      <c r="D1633" s="170"/>
      <c r="E1633" s="170"/>
      <c r="F1633" s="170"/>
      <c r="G1633" s="170"/>
    </row>
    <row r="1634" spans="3:7">
      <c r="C1634" s="170"/>
      <c r="D1634" s="170"/>
      <c r="E1634" s="170"/>
      <c r="F1634" s="170"/>
      <c r="G1634" s="170"/>
    </row>
    <row r="1635" spans="3:7">
      <c r="C1635" s="170"/>
      <c r="D1635" s="170"/>
      <c r="E1635" s="170"/>
      <c r="F1635" s="170"/>
      <c r="G1635" s="170"/>
    </row>
    <row r="1636" spans="3:7">
      <c r="C1636" s="170"/>
      <c r="D1636" s="170"/>
      <c r="E1636" s="170"/>
      <c r="F1636" s="170"/>
      <c r="G1636" s="170"/>
    </row>
    <row r="1637" spans="3:7">
      <c r="C1637" s="170"/>
      <c r="D1637" s="170"/>
      <c r="E1637" s="170"/>
      <c r="F1637" s="170"/>
      <c r="G1637" s="170"/>
    </row>
    <row r="1638" spans="3:7">
      <c r="C1638" s="170"/>
      <c r="D1638" s="170"/>
      <c r="E1638" s="170"/>
      <c r="F1638" s="170"/>
      <c r="G1638" s="170"/>
    </row>
    <row r="1639" spans="3:7">
      <c r="C1639" s="170"/>
      <c r="D1639" s="170"/>
      <c r="E1639" s="170"/>
      <c r="F1639" s="170"/>
      <c r="G1639" s="170"/>
    </row>
    <row r="1640" spans="3:7">
      <c r="C1640" s="170"/>
      <c r="D1640" s="170"/>
      <c r="E1640" s="170"/>
      <c r="F1640" s="170"/>
      <c r="G1640" s="170"/>
    </row>
    <row r="1641" spans="3:7">
      <c r="C1641" s="170"/>
      <c r="D1641" s="170"/>
      <c r="E1641" s="170"/>
      <c r="F1641" s="170"/>
      <c r="G1641" s="170"/>
    </row>
    <row r="1642" spans="3:7">
      <c r="C1642" s="170"/>
      <c r="D1642" s="170"/>
      <c r="E1642" s="170"/>
      <c r="F1642" s="170"/>
      <c r="G1642" s="170"/>
    </row>
    <row r="1643" spans="3:7">
      <c r="C1643" s="170"/>
      <c r="D1643" s="170"/>
      <c r="E1643" s="170"/>
      <c r="F1643" s="170"/>
      <c r="G1643" s="170"/>
    </row>
    <row r="1644" spans="3:7">
      <c r="C1644" s="170"/>
      <c r="D1644" s="170"/>
      <c r="E1644" s="170"/>
      <c r="F1644" s="170"/>
      <c r="G1644" s="170"/>
    </row>
    <row r="1645" spans="3:7">
      <c r="C1645" s="170"/>
      <c r="D1645" s="170"/>
      <c r="E1645" s="170"/>
      <c r="F1645" s="170"/>
      <c r="G1645" s="170"/>
    </row>
    <row r="1646" spans="3:7">
      <c r="C1646" s="170"/>
      <c r="D1646" s="170"/>
      <c r="E1646" s="170"/>
      <c r="F1646" s="170"/>
      <c r="G1646" s="170"/>
    </row>
    <row r="1647" spans="3:7">
      <c r="C1647" s="170"/>
      <c r="D1647" s="170"/>
      <c r="E1647" s="170"/>
      <c r="F1647" s="170"/>
      <c r="G1647" s="170"/>
    </row>
    <row r="1648" spans="3:7">
      <c r="C1648" s="170"/>
      <c r="D1648" s="170"/>
      <c r="E1648" s="170"/>
      <c r="F1648" s="170"/>
      <c r="G1648" s="170"/>
    </row>
    <row r="1649" spans="3:7">
      <c r="C1649" s="170"/>
      <c r="D1649" s="170"/>
      <c r="E1649" s="170"/>
      <c r="F1649" s="170"/>
      <c r="G1649" s="170"/>
    </row>
    <row r="1650" spans="3:7">
      <c r="C1650" s="170"/>
      <c r="D1650" s="170"/>
      <c r="E1650" s="170"/>
      <c r="F1650" s="170"/>
      <c r="G1650" s="170"/>
    </row>
    <row r="1651" spans="3:7">
      <c r="C1651" s="170"/>
      <c r="D1651" s="170"/>
      <c r="E1651" s="170"/>
      <c r="F1651" s="170"/>
      <c r="G1651" s="170"/>
    </row>
    <row r="1652" spans="3:7">
      <c r="C1652" s="170"/>
      <c r="D1652" s="170"/>
      <c r="E1652" s="170"/>
      <c r="F1652" s="170"/>
      <c r="G1652" s="170"/>
    </row>
    <row r="1653" spans="3:7">
      <c r="C1653" s="170"/>
      <c r="D1653" s="170"/>
      <c r="E1653" s="170"/>
      <c r="F1653" s="170"/>
      <c r="G1653" s="170"/>
    </row>
    <row r="1654" spans="3:7">
      <c r="C1654" s="170"/>
      <c r="D1654" s="170"/>
      <c r="E1654" s="170"/>
      <c r="F1654" s="170"/>
      <c r="G1654" s="170"/>
    </row>
    <row r="1655" spans="3:7">
      <c r="C1655" s="170"/>
      <c r="D1655" s="170"/>
      <c r="E1655" s="170"/>
      <c r="F1655" s="170"/>
      <c r="G1655" s="170"/>
    </row>
    <row r="1656" spans="3:7">
      <c r="C1656" s="170"/>
      <c r="D1656" s="170"/>
      <c r="E1656" s="170"/>
      <c r="F1656" s="170"/>
      <c r="G1656" s="170"/>
    </row>
    <row r="1657" spans="3:7">
      <c r="C1657" s="170"/>
      <c r="D1657" s="170"/>
      <c r="E1657" s="170"/>
      <c r="F1657" s="170"/>
      <c r="G1657" s="170"/>
    </row>
    <row r="1658" spans="3:7">
      <c r="C1658" s="170"/>
      <c r="D1658" s="170"/>
      <c r="E1658" s="170"/>
      <c r="F1658" s="170"/>
      <c r="G1658" s="170"/>
    </row>
    <row r="1659" spans="3:7">
      <c r="C1659" s="170"/>
      <c r="D1659" s="170"/>
      <c r="E1659" s="170"/>
      <c r="F1659" s="170"/>
      <c r="G1659" s="170"/>
    </row>
    <row r="1660" spans="3:7">
      <c r="C1660" s="170"/>
      <c r="D1660" s="170"/>
      <c r="E1660" s="170"/>
      <c r="F1660" s="170"/>
      <c r="G1660" s="170"/>
    </row>
    <row r="1661" spans="3:7">
      <c r="C1661" s="170"/>
      <c r="D1661" s="170"/>
      <c r="E1661" s="170"/>
      <c r="F1661" s="170"/>
      <c r="G1661" s="170"/>
    </row>
    <row r="1662" spans="3:7">
      <c r="C1662" s="170"/>
      <c r="D1662" s="170"/>
      <c r="E1662" s="170"/>
      <c r="F1662" s="170"/>
      <c r="G1662" s="170"/>
    </row>
    <row r="1663" spans="3:7">
      <c r="C1663" s="170"/>
      <c r="D1663" s="170"/>
      <c r="E1663" s="170"/>
      <c r="F1663" s="170"/>
      <c r="G1663" s="170"/>
    </row>
    <row r="1664" spans="3:7">
      <c r="C1664" s="170"/>
      <c r="D1664" s="170"/>
      <c r="E1664" s="170"/>
      <c r="F1664" s="170"/>
      <c r="G1664" s="170"/>
    </row>
    <row r="1665" spans="3:7">
      <c r="C1665" s="170"/>
      <c r="D1665" s="170"/>
      <c r="E1665" s="170"/>
      <c r="F1665" s="170"/>
      <c r="G1665" s="170"/>
    </row>
    <row r="1666" spans="3:7">
      <c r="C1666" s="170"/>
      <c r="D1666" s="170"/>
      <c r="E1666" s="170"/>
      <c r="F1666" s="170"/>
      <c r="G1666" s="170"/>
    </row>
    <row r="1667" spans="3:7">
      <c r="C1667" s="170"/>
      <c r="D1667" s="170"/>
      <c r="E1667" s="170"/>
      <c r="F1667" s="170"/>
      <c r="G1667" s="170"/>
    </row>
    <row r="1668" spans="3:7">
      <c r="C1668" s="170"/>
      <c r="D1668" s="170"/>
      <c r="E1668" s="170"/>
      <c r="F1668" s="170"/>
      <c r="G1668" s="170"/>
    </row>
    <row r="1669" spans="3:7">
      <c r="C1669" s="170"/>
      <c r="D1669" s="170"/>
      <c r="E1669" s="170"/>
      <c r="F1669" s="170"/>
      <c r="G1669" s="170"/>
    </row>
    <row r="1670" spans="3:7">
      <c r="C1670" s="170"/>
      <c r="D1670" s="170"/>
      <c r="E1670" s="170"/>
      <c r="F1670" s="170"/>
      <c r="G1670" s="170"/>
    </row>
    <row r="1671" spans="3:7">
      <c r="C1671" s="170"/>
      <c r="D1671" s="170"/>
      <c r="E1671" s="170"/>
      <c r="F1671" s="170"/>
      <c r="G1671" s="170"/>
    </row>
    <row r="1672" spans="3:7">
      <c r="C1672" s="170"/>
      <c r="D1672" s="170"/>
      <c r="E1672" s="170"/>
      <c r="F1672" s="170"/>
      <c r="G1672" s="170"/>
    </row>
    <row r="1673" spans="3:7">
      <c r="C1673" s="170"/>
      <c r="D1673" s="170"/>
      <c r="E1673" s="170"/>
      <c r="F1673" s="170"/>
      <c r="G1673" s="170"/>
    </row>
    <row r="1674" spans="3:7">
      <c r="C1674" s="170"/>
      <c r="D1674" s="170"/>
      <c r="E1674" s="170"/>
      <c r="F1674" s="170"/>
      <c r="G1674" s="170"/>
    </row>
    <row r="1675" spans="3:7">
      <c r="C1675" s="170"/>
      <c r="D1675" s="170"/>
      <c r="E1675" s="170"/>
      <c r="F1675" s="170"/>
      <c r="G1675" s="170"/>
    </row>
    <row r="1676" spans="3:7">
      <c r="C1676" s="170"/>
      <c r="D1676" s="170"/>
      <c r="E1676" s="170"/>
      <c r="F1676" s="170"/>
      <c r="G1676" s="170"/>
    </row>
    <row r="1677" spans="3:7">
      <c r="C1677" s="170"/>
      <c r="D1677" s="170"/>
      <c r="E1677" s="170"/>
      <c r="F1677" s="170"/>
      <c r="G1677" s="170"/>
    </row>
    <row r="1678" spans="3:7">
      <c r="C1678" s="170"/>
      <c r="D1678" s="170"/>
      <c r="E1678" s="170"/>
      <c r="F1678" s="170"/>
      <c r="G1678" s="170"/>
    </row>
    <row r="1679" spans="3:7">
      <c r="C1679" s="170"/>
      <c r="D1679" s="170"/>
      <c r="E1679" s="170"/>
      <c r="F1679" s="170"/>
      <c r="G1679" s="170"/>
    </row>
    <row r="1680" spans="3:7">
      <c r="C1680" s="170"/>
      <c r="D1680" s="170"/>
      <c r="E1680" s="170"/>
      <c r="F1680" s="170"/>
      <c r="G1680" s="170"/>
    </row>
    <row r="1681" spans="3:7">
      <c r="C1681" s="170"/>
      <c r="D1681" s="170"/>
      <c r="E1681" s="170"/>
      <c r="F1681" s="170"/>
      <c r="G1681" s="170"/>
    </row>
    <row r="1682" spans="3:7">
      <c r="C1682" s="170"/>
      <c r="D1682" s="170"/>
      <c r="E1682" s="170"/>
      <c r="F1682" s="170"/>
      <c r="G1682" s="170"/>
    </row>
    <row r="1683" spans="3:7">
      <c r="C1683" s="170"/>
      <c r="D1683" s="170"/>
      <c r="E1683" s="170"/>
      <c r="F1683" s="170"/>
      <c r="G1683" s="170"/>
    </row>
    <row r="1684" spans="3:7">
      <c r="C1684" s="170"/>
      <c r="D1684" s="170"/>
      <c r="E1684" s="170"/>
      <c r="F1684" s="170"/>
      <c r="G1684" s="170"/>
    </row>
    <row r="1685" spans="3:7">
      <c r="C1685" s="170"/>
      <c r="D1685" s="170"/>
      <c r="E1685" s="170"/>
      <c r="F1685" s="170"/>
      <c r="G1685" s="170"/>
    </row>
    <row r="1686" spans="3:7">
      <c r="C1686" s="170"/>
      <c r="D1686" s="170"/>
      <c r="E1686" s="170"/>
      <c r="F1686" s="170"/>
      <c r="G1686" s="170"/>
    </row>
    <row r="1687" spans="3:7">
      <c r="C1687" s="170"/>
      <c r="D1687" s="170"/>
      <c r="E1687" s="170"/>
      <c r="F1687" s="170"/>
      <c r="G1687" s="170"/>
    </row>
    <row r="1688" spans="3:7">
      <c r="C1688" s="170"/>
      <c r="D1688" s="170"/>
      <c r="E1688" s="170"/>
      <c r="F1688" s="170"/>
      <c r="G1688" s="170"/>
    </row>
    <row r="1689" spans="3:7">
      <c r="C1689" s="170"/>
      <c r="D1689" s="170"/>
      <c r="E1689" s="170"/>
      <c r="F1689" s="170"/>
      <c r="G1689" s="170"/>
    </row>
    <row r="1690" spans="3:7">
      <c r="C1690" s="170"/>
      <c r="D1690" s="170"/>
      <c r="E1690" s="170"/>
      <c r="F1690" s="170"/>
      <c r="G1690" s="170"/>
    </row>
    <row r="1691" spans="3:7">
      <c r="C1691" s="170"/>
      <c r="D1691" s="170"/>
      <c r="E1691" s="170"/>
      <c r="F1691" s="170"/>
      <c r="G1691" s="170"/>
    </row>
    <row r="1692" spans="3:7">
      <c r="C1692" s="170"/>
      <c r="D1692" s="170"/>
      <c r="E1692" s="170"/>
      <c r="F1692" s="170"/>
      <c r="G1692" s="170"/>
    </row>
    <row r="1693" spans="3:7">
      <c r="C1693" s="170"/>
      <c r="D1693" s="170"/>
      <c r="E1693" s="170"/>
      <c r="F1693" s="170"/>
      <c r="G1693" s="170"/>
    </row>
    <row r="1694" spans="3:7">
      <c r="C1694" s="170"/>
      <c r="D1694" s="170"/>
      <c r="E1694" s="170"/>
      <c r="F1694" s="170"/>
      <c r="G1694" s="170"/>
    </row>
    <row r="1695" spans="3:7">
      <c r="C1695" s="170"/>
      <c r="D1695" s="170"/>
      <c r="E1695" s="170"/>
      <c r="F1695" s="170"/>
      <c r="G1695" s="170"/>
    </row>
    <row r="1696" spans="3:7">
      <c r="C1696" s="170"/>
      <c r="D1696" s="170"/>
      <c r="E1696" s="170"/>
      <c r="F1696" s="170"/>
      <c r="G1696" s="170"/>
    </row>
    <row r="1697" spans="3:7">
      <c r="C1697" s="170"/>
      <c r="D1697" s="170"/>
      <c r="E1697" s="170"/>
      <c r="F1697" s="170"/>
      <c r="G1697" s="170"/>
    </row>
    <row r="1698" spans="3:7">
      <c r="C1698" s="170"/>
      <c r="D1698" s="170"/>
      <c r="E1698" s="170"/>
      <c r="F1698" s="170"/>
      <c r="G1698" s="170"/>
    </row>
    <row r="1699" spans="3:7">
      <c r="C1699" s="170"/>
      <c r="D1699" s="170"/>
      <c r="E1699" s="170"/>
      <c r="F1699" s="170"/>
      <c r="G1699" s="170"/>
    </row>
    <row r="1700" spans="3:7">
      <c r="C1700" s="170"/>
      <c r="D1700" s="170"/>
      <c r="E1700" s="170"/>
      <c r="F1700" s="170"/>
      <c r="G1700" s="170"/>
    </row>
    <row r="1701" spans="3:7">
      <c r="C1701" s="170"/>
      <c r="D1701" s="170"/>
      <c r="E1701" s="170"/>
      <c r="F1701" s="170"/>
      <c r="G1701" s="170"/>
    </row>
    <row r="1702" spans="3:7">
      <c r="C1702" s="170"/>
      <c r="D1702" s="170"/>
      <c r="E1702" s="170"/>
      <c r="F1702" s="170"/>
      <c r="G1702" s="170"/>
    </row>
    <row r="1703" spans="3:7">
      <c r="C1703" s="170"/>
      <c r="D1703" s="170"/>
      <c r="E1703" s="170"/>
      <c r="F1703" s="170"/>
      <c r="G1703" s="170"/>
    </row>
    <row r="1704" spans="3:7">
      <c r="C1704" s="170"/>
      <c r="D1704" s="170"/>
      <c r="E1704" s="170"/>
      <c r="F1704" s="170"/>
      <c r="G1704" s="170"/>
    </row>
    <row r="1705" spans="3:7">
      <c r="C1705" s="170"/>
      <c r="D1705" s="170"/>
      <c r="E1705" s="170"/>
      <c r="F1705" s="170"/>
      <c r="G1705" s="170"/>
    </row>
    <row r="1706" spans="3:7">
      <c r="C1706" s="170"/>
      <c r="D1706" s="170"/>
      <c r="E1706" s="170"/>
      <c r="F1706" s="170"/>
      <c r="G1706" s="170"/>
    </row>
    <row r="1707" spans="3:7">
      <c r="C1707" s="170"/>
      <c r="D1707" s="170"/>
      <c r="E1707" s="170"/>
      <c r="F1707" s="170"/>
      <c r="G1707" s="170"/>
    </row>
    <row r="1708" spans="3:7">
      <c r="C1708" s="170"/>
      <c r="D1708" s="170"/>
      <c r="E1708" s="170"/>
      <c r="F1708" s="170"/>
      <c r="G1708" s="170"/>
    </row>
    <row r="1709" spans="3:7">
      <c r="C1709" s="170"/>
      <c r="D1709" s="170"/>
      <c r="E1709" s="170"/>
      <c r="F1709" s="170"/>
      <c r="G1709" s="170"/>
    </row>
    <row r="1710" spans="3:7">
      <c r="C1710" s="170"/>
      <c r="D1710" s="170"/>
      <c r="E1710" s="170"/>
      <c r="F1710" s="170"/>
      <c r="G1710" s="170"/>
    </row>
    <row r="1711" spans="3:7">
      <c r="C1711" s="170"/>
      <c r="D1711" s="170"/>
      <c r="E1711" s="170"/>
      <c r="F1711" s="170"/>
      <c r="G1711" s="170"/>
    </row>
    <row r="1712" spans="3:7">
      <c r="C1712" s="170"/>
      <c r="D1712" s="170"/>
      <c r="E1712" s="170"/>
      <c r="F1712" s="170"/>
      <c r="G1712" s="170"/>
    </row>
    <row r="1713" spans="3:7">
      <c r="C1713" s="170"/>
      <c r="D1713" s="170"/>
      <c r="E1713" s="170"/>
      <c r="F1713" s="170"/>
      <c r="G1713" s="170"/>
    </row>
    <row r="1714" spans="3:7">
      <c r="C1714" s="170"/>
      <c r="D1714" s="170"/>
      <c r="E1714" s="170"/>
      <c r="F1714" s="170"/>
      <c r="G1714" s="170"/>
    </row>
    <row r="1715" spans="3:7">
      <c r="C1715" s="170"/>
      <c r="D1715" s="170"/>
      <c r="E1715" s="170"/>
      <c r="F1715" s="170"/>
      <c r="G1715" s="170"/>
    </row>
    <row r="1716" spans="3:7">
      <c r="C1716" s="170"/>
      <c r="D1716" s="170"/>
      <c r="E1716" s="170"/>
      <c r="F1716" s="170"/>
      <c r="G1716" s="170"/>
    </row>
    <row r="1717" spans="3:7">
      <c r="C1717" s="170"/>
      <c r="D1717" s="170"/>
      <c r="E1717" s="170"/>
      <c r="F1717" s="170"/>
      <c r="G1717" s="170"/>
    </row>
    <row r="1718" spans="3:7">
      <c r="C1718" s="170"/>
      <c r="D1718" s="170"/>
      <c r="E1718" s="170"/>
      <c r="F1718" s="170"/>
      <c r="G1718" s="170"/>
    </row>
    <row r="1719" spans="3:7">
      <c r="C1719" s="170"/>
      <c r="D1719" s="170"/>
      <c r="E1719" s="170"/>
      <c r="F1719" s="170"/>
      <c r="G1719" s="170"/>
    </row>
    <row r="1720" spans="3:7">
      <c r="C1720" s="170"/>
      <c r="D1720" s="170"/>
      <c r="E1720" s="170"/>
      <c r="F1720" s="170"/>
      <c r="G1720" s="170"/>
    </row>
    <row r="1721" spans="3:7">
      <c r="C1721" s="170"/>
      <c r="D1721" s="170"/>
      <c r="E1721" s="170"/>
      <c r="F1721" s="170"/>
      <c r="G1721" s="170"/>
    </row>
    <row r="1722" spans="3:7">
      <c r="C1722" s="170"/>
      <c r="D1722" s="170"/>
      <c r="E1722" s="170"/>
      <c r="F1722" s="170"/>
      <c r="G1722" s="170"/>
    </row>
    <row r="1723" spans="3:7">
      <c r="C1723" s="170"/>
      <c r="D1723" s="170"/>
      <c r="E1723" s="170"/>
      <c r="F1723" s="170"/>
      <c r="G1723" s="170"/>
    </row>
    <row r="1724" spans="3:7">
      <c r="C1724" s="170"/>
      <c r="D1724" s="170"/>
      <c r="E1724" s="170"/>
      <c r="F1724" s="170"/>
      <c r="G1724" s="170"/>
    </row>
    <row r="1725" spans="3:7">
      <c r="C1725" s="170"/>
      <c r="D1725" s="170"/>
      <c r="E1725" s="170"/>
      <c r="F1725" s="170"/>
      <c r="G1725" s="170"/>
    </row>
    <row r="1726" spans="3:7">
      <c r="C1726" s="170"/>
      <c r="D1726" s="170"/>
      <c r="E1726" s="170"/>
      <c r="F1726" s="170"/>
      <c r="G1726" s="170"/>
    </row>
    <row r="1727" spans="3:7">
      <c r="C1727" s="170"/>
      <c r="D1727" s="170"/>
      <c r="E1727" s="170"/>
      <c r="F1727" s="170"/>
      <c r="G1727" s="170"/>
    </row>
    <row r="1728" spans="3:7">
      <c r="C1728" s="170"/>
      <c r="D1728" s="170"/>
      <c r="E1728" s="170"/>
      <c r="F1728" s="170"/>
      <c r="G1728" s="170"/>
    </row>
    <row r="1729" spans="3:7">
      <c r="C1729" s="170"/>
      <c r="D1729" s="170"/>
      <c r="E1729" s="170"/>
      <c r="F1729" s="170"/>
      <c r="G1729" s="170"/>
    </row>
    <row r="1730" spans="3:7">
      <c r="C1730" s="170"/>
      <c r="D1730" s="170"/>
      <c r="E1730" s="170"/>
      <c r="F1730" s="170"/>
      <c r="G1730" s="170"/>
    </row>
    <row r="1731" spans="3:7">
      <c r="C1731" s="170"/>
      <c r="D1731" s="170"/>
      <c r="E1731" s="170"/>
      <c r="F1731" s="170"/>
      <c r="G1731" s="170"/>
    </row>
    <row r="1732" spans="3:7">
      <c r="C1732" s="170"/>
      <c r="D1732" s="170"/>
      <c r="E1732" s="170"/>
      <c r="F1732" s="170"/>
      <c r="G1732" s="170"/>
    </row>
    <row r="1733" spans="3:7">
      <c r="C1733" s="170"/>
      <c r="D1733" s="170"/>
      <c r="E1733" s="170"/>
      <c r="F1733" s="170"/>
      <c r="G1733" s="170"/>
    </row>
    <row r="1734" spans="3:7">
      <c r="C1734" s="170"/>
      <c r="D1734" s="170"/>
      <c r="E1734" s="170"/>
      <c r="F1734" s="170"/>
      <c r="G1734" s="170"/>
    </row>
    <row r="1735" spans="3:7">
      <c r="C1735" s="170"/>
      <c r="D1735" s="170"/>
      <c r="E1735" s="170"/>
      <c r="F1735" s="170"/>
      <c r="G1735" s="170"/>
    </row>
    <row r="1736" spans="3:7">
      <c r="C1736" s="170"/>
      <c r="D1736" s="170"/>
      <c r="E1736" s="170"/>
      <c r="F1736" s="170"/>
      <c r="G1736" s="170"/>
    </row>
    <row r="1737" spans="3:7">
      <c r="C1737" s="170"/>
      <c r="D1737" s="170"/>
      <c r="E1737" s="170"/>
      <c r="F1737" s="170"/>
      <c r="G1737" s="170"/>
    </row>
    <row r="1738" spans="3:7">
      <c r="C1738" s="170"/>
      <c r="D1738" s="170"/>
      <c r="E1738" s="170"/>
      <c r="F1738" s="170"/>
      <c r="G1738" s="170"/>
    </row>
    <row r="1739" spans="3:7">
      <c r="C1739" s="170"/>
      <c r="D1739" s="170"/>
      <c r="E1739" s="170"/>
      <c r="F1739" s="170"/>
      <c r="G1739" s="170"/>
    </row>
    <row r="1740" spans="3:7">
      <c r="C1740" s="170"/>
      <c r="D1740" s="170"/>
      <c r="E1740" s="170"/>
      <c r="F1740" s="170"/>
      <c r="G1740" s="170"/>
    </row>
    <row r="1741" spans="3:7">
      <c r="C1741" s="170"/>
      <c r="D1741" s="170"/>
      <c r="E1741" s="170"/>
      <c r="F1741" s="170"/>
      <c r="G1741" s="170"/>
    </row>
    <row r="1742" spans="3:7">
      <c r="C1742" s="170"/>
      <c r="D1742" s="170"/>
      <c r="E1742" s="170"/>
      <c r="F1742" s="170"/>
      <c r="G1742" s="170"/>
    </row>
    <row r="1743" spans="3:7">
      <c r="C1743" s="170"/>
      <c r="D1743" s="170"/>
      <c r="E1743" s="170"/>
      <c r="F1743" s="170"/>
      <c r="G1743" s="170"/>
    </row>
    <row r="1744" spans="3:7">
      <c r="C1744" s="170"/>
      <c r="D1744" s="170"/>
      <c r="E1744" s="170"/>
      <c r="F1744" s="170"/>
      <c r="G1744" s="170"/>
    </row>
    <row r="1745" spans="3:7">
      <c r="C1745" s="170"/>
      <c r="D1745" s="170"/>
      <c r="E1745" s="170"/>
      <c r="F1745" s="170"/>
      <c r="G1745" s="170"/>
    </row>
    <row r="1746" spans="3:7">
      <c r="C1746" s="170"/>
      <c r="D1746" s="170"/>
      <c r="E1746" s="170"/>
      <c r="F1746" s="170"/>
      <c r="G1746" s="170"/>
    </row>
    <row r="1747" spans="3:7">
      <c r="C1747" s="170"/>
      <c r="D1747" s="170"/>
      <c r="E1747" s="170"/>
      <c r="F1747" s="170"/>
      <c r="G1747" s="170"/>
    </row>
    <row r="1748" spans="3:7">
      <c r="C1748" s="170"/>
      <c r="D1748" s="170"/>
      <c r="E1748" s="170"/>
      <c r="F1748" s="170"/>
      <c r="G1748" s="170"/>
    </row>
    <row r="1749" spans="3:7">
      <c r="C1749" s="170"/>
      <c r="D1749" s="170"/>
      <c r="E1749" s="170"/>
      <c r="F1749" s="170"/>
      <c r="G1749" s="170"/>
    </row>
    <row r="1750" spans="3:7">
      <c r="C1750" s="170"/>
      <c r="D1750" s="170"/>
      <c r="E1750" s="170"/>
      <c r="F1750" s="170"/>
      <c r="G1750" s="170"/>
    </row>
    <row r="1751" spans="3:7">
      <c r="C1751" s="170"/>
      <c r="D1751" s="170"/>
      <c r="E1751" s="170"/>
      <c r="F1751" s="170"/>
      <c r="G1751" s="170"/>
    </row>
    <row r="1752" spans="3:7">
      <c r="C1752" s="170"/>
      <c r="D1752" s="170"/>
      <c r="E1752" s="170"/>
      <c r="F1752" s="170"/>
      <c r="G1752" s="170"/>
    </row>
    <row r="1753" spans="3:7">
      <c r="C1753" s="170"/>
      <c r="D1753" s="170"/>
      <c r="E1753" s="170"/>
      <c r="F1753" s="170"/>
      <c r="G1753" s="170"/>
    </row>
    <row r="1754" spans="3:7">
      <c r="C1754" s="170"/>
      <c r="D1754" s="170"/>
      <c r="E1754" s="170"/>
      <c r="F1754" s="170"/>
      <c r="G1754" s="170"/>
    </row>
    <row r="1755" spans="3:7">
      <c r="C1755" s="170"/>
      <c r="D1755" s="170"/>
      <c r="E1755" s="170"/>
      <c r="F1755" s="170"/>
      <c r="G1755" s="170"/>
    </row>
    <row r="1756" spans="3:7">
      <c r="C1756" s="170"/>
      <c r="D1756" s="170"/>
      <c r="E1756" s="170"/>
      <c r="F1756" s="170"/>
      <c r="G1756" s="170"/>
    </row>
    <row r="1757" spans="3:7">
      <c r="C1757" s="170"/>
      <c r="D1757" s="170"/>
      <c r="E1757" s="170"/>
      <c r="F1757" s="170"/>
      <c r="G1757" s="170"/>
    </row>
    <row r="1758" spans="3:7">
      <c r="C1758" s="170"/>
      <c r="D1758" s="170"/>
      <c r="E1758" s="170"/>
      <c r="F1758" s="170"/>
      <c r="G1758" s="170"/>
    </row>
    <row r="1759" spans="3:7">
      <c r="C1759" s="170"/>
      <c r="D1759" s="170"/>
      <c r="E1759" s="170"/>
      <c r="F1759" s="170"/>
      <c r="G1759" s="170"/>
    </row>
    <row r="1760" spans="3:7">
      <c r="C1760" s="170"/>
      <c r="D1760" s="170"/>
      <c r="E1760" s="170"/>
      <c r="F1760" s="170"/>
      <c r="G1760" s="170"/>
    </row>
    <row r="1761" spans="3:7">
      <c r="C1761" s="170"/>
      <c r="D1761" s="170"/>
      <c r="E1761" s="170"/>
      <c r="F1761" s="170"/>
      <c r="G1761" s="170"/>
    </row>
    <row r="1762" spans="3:7">
      <c r="C1762" s="170"/>
      <c r="D1762" s="170"/>
      <c r="E1762" s="170"/>
      <c r="F1762" s="170"/>
      <c r="G1762" s="170"/>
    </row>
    <row r="1763" spans="3:7">
      <c r="C1763" s="170"/>
      <c r="D1763" s="170"/>
      <c r="E1763" s="170"/>
      <c r="F1763" s="170"/>
      <c r="G1763" s="170"/>
    </row>
    <row r="1764" spans="3:7">
      <c r="C1764" s="170"/>
      <c r="D1764" s="170"/>
      <c r="E1764" s="170"/>
      <c r="F1764" s="170"/>
      <c r="G1764" s="170"/>
    </row>
    <row r="1765" spans="3:7">
      <c r="C1765" s="170"/>
      <c r="D1765" s="170"/>
      <c r="E1765" s="170"/>
      <c r="F1765" s="170"/>
      <c r="G1765" s="170"/>
    </row>
    <row r="1766" spans="3:7">
      <c r="C1766" s="170"/>
      <c r="D1766" s="170"/>
      <c r="E1766" s="170"/>
      <c r="F1766" s="170"/>
      <c r="G1766" s="170"/>
    </row>
    <row r="1767" spans="3:7">
      <c r="C1767" s="170"/>
      <c r="D1767" s="170"/>
      <c r="E1767" s="170"/>
      <c r="F1767" s="170"/>
      <c r="G1767" s="170"/>
    </row>
    <row r="1768" spans="3:7">
      <c r="C1768" s="170"/>
      <c r="D1768" s="170"/>
      <c r="E1768" s="170"/>
      <c r="F1768" s="170"/>
      <c r="G1768" s="170"/>
    </row>
    <row r="1769" spans="3:7">
      <c r="C1769" s="170"/>
      <c r="D1769" s="170"/>
      <c r="E1769" s="170"/>
      <c r="F1769" s="170"/>
      <c r="G1769" s="170"/>
    </row>
    <row r="1770" spans="3:7">
      <c r="C1770" s="170"/>
      <c r="D1770" s="170"/>
      <c r="E1770" s="170"/>
      <c r="F1770" s="170"/>
      <c r="G1770" s="170"/>
    </row>
    <row r="1771" spans="3:7">
      <c r="C1771" s="170"/>
      <c r="D1771" s="170"/>
      <c r="E1771" s="170"/>
      <c r="F1771" s="170"/>
      <c r="G1771" s="170"/>
    </row>
    <row r="1772" spans="3:7">
      <c r="C1772" s="170"/>
      <c r="D1772" s="170"/>
      <c r="E1772" s="170"/>
      <c r="F1772" s="170"/>
      <c r="G1772" s="170"/>
    </row>
    <row r="1773" spans="3:7">
      <c r="C1773" s="170"/>
      <c r="D1773" s="170"/>
      <c r="E1773" s="170"/>
      <c r="F1773" s="170"/>
      <c r="G1773" s="170"/>
    </row>
    <row r="1774" spans="3:7">
      <c r="C1774" s="170"/>
      <c r="D1774" s="170"/>
      <c r="E1774" s="170"/>
      <c r="F1774" s="170"/>
      <c r="G1774" s="170"/>
    </row>
    <row r="1775" spans="3:7">
      <c r="C1775" s="170"/>
      <c r="D1775" s="170"/>
      <c r="E1775" s="170"/>
      <c r="F1775" s="170"/>
      <c r="G1775" s="170"/>
    </row>
    <row r="1776" spans="3:7">
      <c r="C1776" s="170"/>
      <c r="D1776" s="170"/>
      <c r="E1776" s="170"/>
      <c r="F1776" s="170"/>
      <c r="G1776" s="170"/>
    </row>
    <row r="1777" spans="3:7">
      <c r="C1777" s="170"/>
      <c r="D1777" s="170"/>
      <c r="E1777" s="170"/>
      <c r="F1777" s="170"/>
      <c r="G1777" s="170"/>
    </row>
    <row r="1778" spans="3:7">
      <c r="C1778" s="170"/>
      <c r="D1778" s="170"/>
      <c r="E1778" s="170"/>
      <c r="F1778" s="170"/>
      <c r="G1778" s="170"/>
    </row>
    <row r="1779" spans="3:7">
      <c r="C1779" s="170"/>
      <c r="D1779" s="170"/>
      <c r="E1779" s="170"/>
      <c r="F1779" s="170"/>
      <c r="G1779" s="170"/>
    </row>
  </sheetData>
  <sheetProtection selectLockedCells="1"/>
  <mergeCells count="1">
    <mergeCell ref="C3:N3"/>
  </mergeCells>
  <conditionalFormatting sqref="D18:D22">
    <cfRule type="colorScale" priority="662">
      <colorScale>
        <cfvo type="num" val="0"/>
        <cfvo type="num" val="1"/>
        <cfvo type="num" val="2"/>
        <color rgb="FFFF0000"/>
        <color rgb="FFFFFF00"/>
        <color rgb="FF057D19"/>
      </colorScale>
    </cfRule>
    <cfRule type="colorScale" priority="663">
      <colorScale>
        <cfvo type="num" val="0"/>
        <cfvo type="percentile" val="50"/>
        <cfvo type="max"/>
        <color rgb="FFF8696B"/>
        <color rgb="FFFFEB84"/>
        <color rgb="FF63BE7B"/>
      </colorScale>
    </cfRule>
    <cfRule type="colorScale" priority="664">
      <colorScale>
        <cfvo type="percent" val="&quot;*&quot;"/>
        <cfvo type="percentile" val="50"/>
        <cfvo type="max"/>
        <color theme="6"/>
        <color rgb="FFFFEB84"/>
        <color rgb="FF63BE7B"/>
      </colorScale>
    </cfRule>
    <cfRule type="colorScale" priority="665">
      <colorScale>
        <cfvo type="num" val="0"/>
        <cfvo type="num" val="1"/>
        <cfvo type="num" val="2"/>
        <color theme="2" tint="-0.749992370372631"/>
        <color theme="3"/>
        <color theme="7"/>
      </colorScale>
    </cfRule>
    <cfRule type="cellIs" dxfId="2664" priority="670" operator="equal">
      <formula>2</formula>
    </cfRule>
    <cfRule type="cellIs" dxfId="2663" priority="672" operator="equal">
      <formula>0</formula>
    </cfRule>
    <cfRule type="cellIs" dxfId="2662" priority="673" operator="equal">
      <formula>1</formula>
    </cfRule>
    <cfRule type="cellIs" dxfId="2661" priority="674" operator="equal">
      <formula>2</formula>
    </cfRule>
    <cfRule type="cellIs" dxfId="2660" priority="675" operator="equal">
      <formula>3</formula>
    </cfRule>
  </conditionalFormatting>
  <conditionalFormatting sqref="D18:D23">
    <cfRule type="expression" dxfId="2659" priority="666">
      <formula>3</formula>
    </cfRule>
    <cfRule type="cellIs" dxfId="2658" priority="667" operator="equal">
      <formula>1</formula>
    </cfRule>
    <cfRule type="cellIs" dxfId="2657" priority="669" operator="equal">
      <formula>3</formula>
    </cfRule>
    <cfRule type="cellIs" dxfId="2656" priority="671" operator="equal">
      <formula>1</formula>
    </cfRule>
  </conditionalFormatting>
  <conditionalFormatting sqref="D23">
    <cfRule type="colorScale" priority="4707">
      <colorScale>
        <cfvo type="num" val="0"/>
        <cfvo type="num" val="1"/>
        <cfvo type="num" val="2"/>
        <color rgb="FFFF0000"/>
        <color rgb="FFFFFF00"/>
        <color rgb="FF057D19"/>
      </colorScale>
    </cfRule>
    <cfRule type="colorScale" priority="4708">
      <colorScale>
        <cfvo type="num" val="0"/>
        <cfvo type="percentile" val="50"/>
        <cfvo type="max"/>
        <color rgb="FFF8696B"/>
        <color rgb="FFFFEB84"/>
        <color rgb="FF63BE7B"/>
      </colorScale>
    </cfRule>
    <cfRule type="colorScale" priority="4709">
      <colorScale>
        <cfvo type="percent" val="&quot;*&quot;"/>
        <cfvo type="percentile" val="50"/>
        <cfvo type="max"/>
        <color theme="6"/>
        <color rgb="FFFFEB84"/>
        <color rgb="FF63BE7B"/>
      </colorScale>
    </cfRule>
    <cfRule type="colorScale" priority="4710">
      <colorScale>
        <cfvo type="num" val="0"/>
        <cfvo type="num" val="1"/>
        <cfvo type="num" val="2"/>
        <color theme="2" tint="-0.749992370372631"/>
        <color theme="3"/>
        <color theme="7"/>
      </colorScale>
    </cfRule>
    <cfRule type="cellIs" dxfId="2655" priority="4715" operator="equal">
      <formula>2</formula>
    </cfRule>
    <cfRule type="cellIs" dxfId="2654" priority="4717" operator="equal">
      <formula>0</formula>
    </cfRule>
    <cfRule type="cellIs" dxfId="2653" priority="4718" operator="equal">
      <formula>1</formula>
    </cfRule>
    <cfRule type="cellIs" dxfId="2652" priority="4719" operator="equal">
      <formula>2</formula>
    </cfRule>
    <cfRule type="cellIs" dxfId="2651" priority="4720" operator="equal">
      <formula>3</formula>
    </cfRule>
  </conditionalFormatting>
  <conditionalFormatting sqref="D25:D28">
    <cfRule type="expression" dxfId="2650" priority="131">
      <formula>3</formula>
    </cfRule>
    <cfRule type="cellIs" dxfId="2649" priority="132" operator="equal">
      <formula>1</formula>
    </cfRule>
    <cfRule type="cellIs" dxfId="2648" priority="133" operator="equal">
      <formula>2</formula>
    </cfRule>
    <cfRule type="cellIs" dxfId="2647" priority="134" operator="equal">
      <formula>3</formula>
    </cfRule>
    <cfRule type="cellIs" dxfId="2646" priority="136" operator="equal">
      <formula>1</formula>
    </cfRule>
  </conditionalFormatting>
  <conditionalFormatting sqref="D30 D18:D23">
    <cfRule type="cellIs" dxfId="2645" priority="668" operator="equal">
      <formula>2</formula>
    </cfRule>
  </conditionalFormatting>
  <conditionalFormatting sqref="D30">
    <cfRule type="colorScale" priority="634">
      <colorScale>
        <cfvo type="num" val="0"/>
        <cfvo type="num" val="1"/>
        <cfvo type="num" val="2"/>
        <color rgb="FFFF0000"/>
        <color rgb="FFFFFF00"/>
        <color rgb="FF057D19"/>
      </colorScale>
    </cfRule>
    <cfRule type="colorScale" priority="635">
      <colorScale>
        <cfvo type="num" val="0"/>
        <cfvo type="percentile" val="50"/>
        <cfvo type="max"/>
        <color rgb="FFF8696B"/>
        <color rgb="FFFFEB84"/>
        <color rgb="FF63BE7B"/>
      </colorScale>
    </cfRule>
    <cfRule type="colorScale" priority="636">
      <colorScale>
        <cfvo type="percent" val="&quot;*&quot;"/>
        <cfvo type="percentile" val="50"/>
        <cfvo type="max"/>
        <color theme="6"/>
        <color rgb="FFFFEB84"/>
        <color rgb="FF63BE7B"/>
      </colorScale>
    </cfRule>
    <cfRule type="colorScale" priority="637">
      <colorScale>
        <cfvo type="num" val="0"/>
        <cfvo type="num" val="1"/>
        <cfvo type="num" val="2"/>
        <color theme="2" tint="-0.749992370372631"/>
        <color theme="3"/>
        <color theme="7"/>
      </colorScale>
    </cfRule>
    <cfRule type="cellIs" dxfId="2644" priority="642" operator="equal">
      <formula>2</formula>
    </cfRule>
    <cfRule type="cellIs" dxfId="2643" priority="644" operator="equal">
      <formula>0</formula>
    </cfRule>
    <cfRule type="cellIs" dxfId="2642" priority="645" operator="equal">
      <formula>1</formula>
    </cfRule>
    <cfRule type="cellIs" dxfId="2641" priority="646" operator="equal">
      <formula>2</formula>
    </cfRule>
    <cfRule type="cellIs" dxfId="2640" priority="647" operator="equal">
      <formula>3</formula>
    </cfRule>
  </conditionalFormatting>
  <conditionalFormatting sqref="D30:D33">
    <cfRule type="expression" dxfId="2639" priority="117">
      <formula>3</formula>
    </cfRule>
    <cfRule type="cellIs" dxfId="2638" priority="118" operator="equal">
      <formula>1</formula>
    </cfRule>
    <cfRule type="cellIs" dxfId="2637" priority="120" operator="equal">
      <formula>3</formula>
    </cfRule>
    <cfRule type="cellIs" dxfId="2636" priority="122" operator="equal">
      <formula>1</formula>
    </cfRule>
  </conditionalFormatting>
  <conditionalFormatting sqref="D31:D33">
    <cfRule type="cellIs" dxfId="2635" priority="119" operator="equal">
      <formula>2</formula>
    </cfRule>
  </conditionalFormatting>
  <conditionalFormatting sqref="D35:D39">
    <cfRule type="colorScale" priority="620">
      <colorScale>
        <cfvo type="num" val="0"/>
        <cfvo type="num" val="1"/>
        <cfvo type="num" val="2"/>
        <color rgb="FFFF0000"/>
        <color rgb="FFFFFF00"/>
        <color rgb="FF057D19"/>
      </colorScale>
    </cfRule>
    <cfRule type="colorScale" priority="621">
      <colorScale>
        <cfvo type="num" val="0"/>
        <cfvo type="percentile" val="50"/>
        <cfvo type="max"/>
        <color rgb="FFF8696B"/>
        <color rgb="FFFFEB84"/>
        <color rgb="FF63BE7B"/>
      </colorScale>
    </cfRule>
    <cfRule type="colorScale" priority="622">
      <colorScale>
        <cfvo type="percent" val="&quot;*&quot;"/>
        <cfvo type="percentile" val="50"/>
        <cfvo type="max"/>
        <color theme="6"/>
        <color rgb="FFFFEB84"/>
        <color rgb="FF63BE7B"/>
      </colorScale>
    </cfRule>
    <cfRule type="colorScale" priority="623">
      <colorScale>
        <cfvo type="num" val="0"/>
        <cfvo type="num" val="1"/>
        <cfvo type="num" val="2"/>
        <color theme="2" tint="-0.749992370372631"/>
        <color theme="3"/>
        <color theme="7"/>
      </colorScale>
    </cfRule>
    <cfRule type="expression" dxfId="2634" priority="624">
      <formula>3</formula>
    </cfRule>
    <cfRule type="cellIs" dxfId="2633" priority="625" operator="equal">
      <formula>1</formula>
    </cfRule>
    <cfRule type="cellIs" dxfId="2632" priority="626" operator="equal">
      <formula>2</formula>
    </cfRule>
    <cfRule type="cellIs" dxfId="2631" priority="627" operator="equal">
      <formula>3</formula>
    </cfRule>
    <cfRule type="cellIs" dxfId="2630" priority="628" operator="equal">
      <formula>2</formula>
    </cfRule>
    <cfRule type="cellIs" dxfId="2629" priority="629" operator="equal">
      <formula>1</formula>
    </cfRule>
    <cfRule type="cellIs" dxfId="2628" priority="630" operator="equal">
      <formula>0</formula>
    </cfRule>
    <cfRule type="cellIs" dxfId="2627" priority="631" operator="equal">
      <formula>1</formula>
    </cfRule>
    <cfRule type="cellIs" dxfId="2626" priority="632" operator="equal">
      <formula>2</formula>
    </cfRule>
    <cfRule type="cellIs" dxfId="2625" priority="633" operator="equal">
      <formula>3</formula>
    </cfRule>
  </conditionalFormatting>
  <conditionalFormatting sqref="D41">
    <cfRule type="colorScale" priority="4749">
      <colorScale>
        <cfvo type="num" val="0"/>
        <cfvo type="num" val="1"/>
        <cfvo type="num" val="2"/>
        <color rgb="FFFF0000"/>
        <color rgb="FFFFFF00"/>
        <color rgb="FF057D19"/>
      </colorScale>
    </cfRule>
    <cfRule type="colorScale" priority="4750">
      <colorScale>
        <cfvo type="num" val="0"/>
        <cfvo type="percentile" val="50"/>
        <cfvo type="max"/>
        <color rgb="FFF8696B"/>
        <color rgb="FFFFEB84"/>
        <color rgb="FF63BE7B"/>
      </colorScale>
    </cfRule>
    <cfRule type="colorScale" priority="4751">
      <colorScale>
        <cfvo type="percent" val="&quot;*&quot;"/>
        <cfvo type="percentile" val="50"/>
        <cfvo type="max"/>
        <color theme="6"/>
        <color rgb="FFFFEB84"/>
        <color rgb="FF63BE7B"/>
      </colorScale>
    </cfRule>
    <cfRule type="colorScale" priority="4752">
      <colorScale>
        <cfvo type="num" val="0"/>
        <cfvo type="num" val="1"/>
        <cfvo type="num" val="2"/>
        <color theme="2" tint="-0.749992370372631"/>
        <color theme="3"/>
        <color theme="7"/>
      </colorScale>
    </cfRule>
    <cfRule type="cellIs" dxfId="2624" priority="4757" operator="equal">
      <formula>2</formula>
    </cfRule>
    <cfRule type="cellIs" dxfId="2623" priority="4759" operator="equal">
      <formula>0</formula>
    </cfRule>
    <cfRule type="cellIs" dxfId="2622" priority="4760" operator="equal">
      <formula>1</formula>
    </cfRule>
    <cfRule type="cellIs" dxfId="2621" priority="4761" operator="equal">
      <formula>2</formula>
    </cfRule>
    <cfRule type="cellIs" dxfId="2620" priority="4762" operator="equal">
      <formula>3</formula>
    </cfRule>
  </conditionalFormatting>
  <conditionalFormatting sqref="D41:D45">
    <cfRule type="expression" dxfId="2619" priority="103">
      <formula>3</formula>
    </cfRule>
    <cfRule type="cellIs" dxfId="2618" priority="104" operator="equal">
      <formula>1</formula>
    </cfRule>
    <cfRule type="cellIs" dxfId="2617" priority="105" operator="equal">
      <formula>2</formula>
    </cfRule>
    <cfRule type="cellIs" dxfId="2616" priority="106" operator="equal">
      <formula>3</formula>
    </cfRule>
    <cfRule type="cellIs" dxfId="2615" priority="108" operator="equal">
      <formula>1</formula>
    </cfRule>
  </conditionalFormatting>
  <conditionalFormatting sqref="D42">
    <cfRule type="colorScale" priority="606">
      <colorScale>
        <cfvo type="num" val="0"/>
        <cfvo type="num" val="1"/>
        <cfvo type="num" val="2"/>
        <color rgb="FFFF0000"/>
        <color rgb="FFFFFF00"/>
        <color rgb="FF057D19"/>
      </colorScale>
    </cfRule>
    <cfRule type="colorScale" priority="607">
      <colorScale>
        <cfvo type="num" val="0"/>
        <cfvo type="percentile" val="50"/>
        <cfvo type="max"/>
        <color rgb="FFF8696B"/>
        <color rgb="FFFFEB84"/>
        <color rgb="FF63BE7B"/>
      </colorScale>
    </cfRule>
    <cfRule type="colorScale" priority="608">
      <colorScale>
        <cfvo type="percent" val="&quot;*&quot;"/>
        <cfvo type="percentile" val="50"/>
        <cfvo type="max"/>
        <color theme="6"/>
        <color rgb="FFFFEB84"/>
        <color rgb="FF63BE7B"/>
      </colorScale>
    </cfRule>
    <cfRule type="colorScale" priority="609">
      <colorScale>
        <cfvo type="num" val="0"/>
        <cfvo type="num" val="1"/>
        <cfvo type="num" val="2"/>
        <color theme="2" tint="-0.749992370372631"/>
        <color theme="3"/>
        <color theme="7"/>
      </colorScale>
    </cfRule>
    <cfRule type="cellIs" dxfId="2614" priority="614" operator="equal">
      <formula>2</formula>
    </cfRule>
    <cfRule type="cellIs" dxfId="2613" priority="616" operator="equal">
      <formula>0</formula>
    </cfRule>
    <cfRule type="cellIs" dxfId="2612" priority="617" operator="equal">
      <formula>1</formula>
    </cfRule>
    <cfRule type="cellIs" dxfId="2611" priority="618" operator="equal">
      <formula>2</formula>
    </cfRule>
    <cfRule type="cellIs" dxfId="2610" priority="619" operator="equal">
      <formula>3</formula>
    </cfRule>
  </conditionalFormatting>
  <conditionalFormatting sqref="D47:D51">
    <cfRule type="expression" dxfId="2609" priority="596">
      <formula>3</formula>
    </cfRule>
    <cfRule type="cellIs" dxfId="2608" priority="597" operator="equal">
      <formula>1</formula>
    </cfRule>
    <cfRule type="cellIs" dxfId="2607" priority="598" operator="equal">
      <formula>2</formula>
    </cfRule>
    <cfRule type="cellIs" dxfId="2606" priority="599" operator="equal">
      <formula>3</formula>
    </cfRule>
    <cfRule type="cellIs" dxfId="2605" priority="600" operator="equal">
      <formula>2</formula>
    </cfRule>
    <cfRule type="cellIs" dxfId="2604" priority="601" operator="equal">
      <formula>1</formula>
    </cfRule>
    <cfRule type="cellIs" dxfId="2603" priority="602" operator="equal">
      <formula>0</formula>
    </cfRule>
    <cfRule type="cellIs" dxfId="2602" priority="603" operator="equal">
      <formula>1</formula>
    </cfRule>
    <cfRule type="cellIs" dxfId="2601" priority="604" operator="equal">
      <formula>2</formula>
    </cfRule>
    <cfRule type="cellIs" dxfId="2600" priority="605" operator="equal">
      <formula>3</formula>
    </cfRule>
  </conditionalFormatting>
  <conditionalFormatting sqref="D48:D50">
    <cfRule type="colorScale" priority="592">
      <colorScale>
        <cfvo type="num" val="0"/>
        <cfvo type="num" val="1"/>
        <cfvo type="num" val="2"/>
        <color rgb="FFFF0000"/>
        <color rgb="FFFFFF00"/>
        <color rgb="FF057D19"/>
      </colorScale>
    </cfRule>
    <cfRule type="colorScale" priority="593">
      <colorScale>
        <cfvo type="num" val="0"/>
        <cfvo type="percentile" val="50"/>
        <cfvo type="max"/>
        <color rgb="FFF8696B"/>
        <color rgb="FFFFEB84"/>
        <color rgb="FF63BE7B"/>
      </colorScale>
    </cfRule>
    <cfRule type="colorScale" priority="594">
      <colorScale>
        <cfvo type="percent" val="&quot;*&quot;"/>
        <cfvo type="percentile" val="50"/>
        <cfvo type="max"/>
        <color theme="6"/>
        <color rgb="FFFFEB84"/>
        <color rgb="FF63BE7B"/>
      </colorScale>
    </cfRule>
    <cfRule type="colorScale" priority="595">
      <colorScale>
        <cfvo type="num" val="0"/>
        <cfvo type="num" val="1"/>
        <cfvo type="num" val="2"/>
        <color theme="2" tint="-0.749992370372631"/>
        <color theme="3"/>
        <color theme="7"/>
      </colorScale>
    </cfRule>
  </conditionalFormatting>
  <conditionalFormatting sqref="D51 D47">
    <cfRule type="colorScale" priority="5689">
      <colorScale>
        <cfvo type="num" val="0"/>
        <cfvo type="num" val="1"/>
        <cfvo type="num" val="2"/>
        <color rgb="FFFF0000"/>
        <color rgb="FFFFFF00"/>
        <color rgb="FF057D19"/>
      </colorScale>
    </cfRule>
    <cfRule type="colorScale" priority="5690">
      <colorScale>
        <cfvo type="num" val="0"/>
        <cfvo type="percentile" val="50"/>
        <cfvo type="max"/>
        <color rgb="FFF8696B"/>
        <color rgb="FFFFEB84"/>
        <color rgb="FF63BE7B"/>
      </colorScale>
    </cfRule>
    <cfRule type="colorScale" priority="5691">
      <colorScale>
        <cfvo type="percent" val="&quot;*&quot;"/>
        <cfvo type="percentile" val="50"/>
        <cfvo type="max"/>
        <color theme="6"/>
        <color rgb="FFFFEB84"/>
        <color rgb="FF63BE7B"/>
      </colorScale>
    </cfRule>
    <cfRule type="colorScale" priority="5692">
      <colorScale>
        <cfvo type="num" val="0"/>
        <cfvo type="num" val="1"/>
        <cfvo type="num" val="2"/>
        <color theme="2" tint="-0.749992370372631"/>
        <color theme="3"/>
        <color theme="7"/>
      </colorScale>
    </cfRule>
  </conditionalFormatting>
  <conditionalFormatting sqref="D53:D54">
    <cfRule type="colorScale" priority="578">
      <colorScale>
        <cfvo type="num" val="0"/>
        <cfvo type="num" val="1"/>
        <cfvo type="num" val="2"/>
        <color rgb="FFFF0000"/>
        <color rgb="FFFFFF00"/>
        <color rgb="FF057D19"/>
      </colorScale>
    </cfRule>
    <cfRule type="colorScale" priority="579">
      <colorScale>
        <cfvo type="num" val="0"/>
        <cfvo type="percentile" val="50"/>
        <cfvo type="max"/>
        <color rgb="FFF8696B"/>
        <color rgb="FFFFEB84"/>
        <color rgb="FF63BE7B"/>
      </colorScale>
    </cfRule>
    <cfRule type="colorScale" priority="580">
      <colorScale>
        <cfvo type="percent" val="&quot;*&quot;"/>
        <cfvo type="percentile" val="50"/>
        <cfvo type="max"/>
        <color theme="6"/>
        <color rgb="FFFFEB84"/>
        <color rgb="FF63BE7B"/>
      </colorScale>
    </cfRule>
    <cfRule type="colorScale" priority="581">
      <colorScale>
        <cfvo type="num" val="0"/>
        <cfvo type="num" val="1"/>
        <cfvo type="num" val="2"/>
        <color theme="2" tint="-0.749992370372631"/>
        <color theme="3"/>
        <color theme="7"/>
      </colorScale>
    </cfRule>
    <cfRule type="cellIs" dxfId="2599" priority="586" operator="equal">
      <formula>2</formula>
    </cfRule>
    <cfRule type="cellIs" dxfId="2598" priority="588" operator="equal">
      <formula>0</formula>
    </cfRule>
    <cfRule type="cellIs" dxfId="2597" priority="589" operator="equal">
      <formula>1</formula>
    </cfRule>
    <cfRule type="cellIs" dxfId="2596" priority="590" operator="equal">
      <formula>2</formula>
    </cfRule>
    <cfRule type="cellIs" dxfId="2595" priority="591" operator="equal">
      <formula>3</formula>
    </cfRule>
  </conditionalFormatting>
  <conditionalFormatting sqref="D53:D58">
    <cfRule type="expression" dxfId="2594" priority="89">
      <formula>3</formula>
    </cfRule>
    <cfRule type="cellIs" dxfId="2593" priority="90" operator="equal">
      <formula>1</formula>
    </cfRule>
    <cfRule type="cellIs" dxfId="2592" priority="91" operator="equal">
      <formula>2</formula>
    </cfRule>
    <cfRule type="cellIs" dxfId="2591" priority="92" operator="equal">
      <formula>3</formula>
    </cfRule>
    <cfRule type="cellIs" dxfId="2590" priority="94" operator="equal">
      <formula>1</formula>
    </cfRule>
  </conditionalFormatting>
  <conditionalFormatting sqref="D55:D57">
    <cfRule type="colorScale" priority="5693">
      <colorScale>
        <cfvo type="num" val="0"/>
        <cfvo type="num" val="1"/>
        <cfvo type="num" val="2"/>
        <color rgb="FFFF0000"/>
        <color rgb="FFFFFF00"/>
        <color rgb="FF057D19"/>
      </colorScale>
    </cfRule>
    <cfRule type="colorScale" priority="5694">
      <colorScale>
        <cfvo type="num" val="0"/>
        <cfvo type="percentile" val="50"/>
        <cfvo type="max"/>
        <color rgb="FFF8696B"/>
        <color rgb="FFFFEB84"/>
        <color rgb="FF63BE7B"/>
      </colorScale>
    </cfRule>
    <cfRule type="colorScale" priority="5695">
      <colorScale>
        <cfvo type="percent" val="&quot;*&quot;"/>
        <cfvo type="percentile" val="50"/>
        <cfvo type="max"/>
        <color theme="6"/>
        <color rgb="FFFFEB84"/>
        <color rgb="FF63BE7B"/>
      </colorScale>
    </cfRule>
    <cfRule type="colorScale" priority="5696">
      <colorScale>
        <cfvo type="num" val="0"/>
        <cfvo type="num" val="1"/>
        <cfvo type="num" val="2"/>
        <color theme="2" tint="-0.749992370372631"/>
        <color theme="3"/>
        <color theme="7"/>
      </colorScale>
    </cfRule>
    <cfRule type="cellIs" dxfId="2589" priority="5697" operator="equal">
      <formula>2</formula>
    </cfRule>
    <cfRule type="cellIs" dxfId="2588" priority="5698" operator="equal">
      <formula>0</formula>
    </cfRule>
    <cfRule type="cellIs" dxfId="2587" priority="5699" operator="equal">
      <formula>1</formula>
    </cfRule>
    <cfRule type="cellIs" dxfId="2586" priority="5700" operator="equal">
      <formula>2</formula>
    </cfRule>
    <cfRule type="cellIs" dxfId="2585" priority="5701" operator="equal">
      <formula>3</formula>
    </cfRule>
  </conditionalFormatting>
  <conditionalFormatting sqref="D58">
    <cfRule type="colorScale" priority="85">
      <colorScale>
        <cfvo type="num" val="0"/>
        <cfvo type="num" val="1"/>
        <cfvo type="num" val="2"/>
        <color rgb="FFFF0000"/>
        <color rgb="FFFFFF00"/>
        <color rgb="FF057D19"/>
      </colorScale>
    </cfRule>
    <cfRule type="colorScale" priority="86">
      <colorScale>
        <cfvo type="num" val="0"/>
        <cfvo type="percentile" val="50"/>
        <cfvo type="max"/>
        <color rgb="FFF8696B"/>
        <color rgb="FFFFEB84"/>
        <color rgb="FF63BE7B"/>
      </colorScale>
    </cfRule>
    <cfRule type="colorScale" priority="87">
      <colorScale>
        <cfvo type="percent" val="&quot;*&quot;"/>
        <cfvo type="percentile" val="50"/>
        <cfvo type="max"/>
        <color theme="6"/>
        <color rgb="FFFFEB84"/>
        <color rgb="FF63BE7B"/>
      </colorScale>
    </cfRule>
    <cfRule type="colorScale" priority="88">
      <colorScale>
        <cfvo type="num" val="0"/>
        <cfvo type="num" val="1"/>
        <cfvo type="num" val="2"/>
        <color theme="2" tint="-0.749992370372631"/>
        <color theme="3"/>
        <color theme="7"/>
      </colorScale>
    </cfRule>
    <cfRule type="cellIs" dxfId="2584" priority="93" operator="equal">
      <formula>2</formula>
    </cfRule>
    <cfRule type="cellIs" dxfId="2583" priority="95" operator="equal">
      <formula>0</formula>
    </cfRule>
    <cfRule type="cellIs" dxfId="2582" priority="96" operator="equal">
      <formula>1</formula>
    </cfRule>
    <cfRule type="cellIs" dxfId="2581" priority="97" operator="equal">
      <formula>2</formula>
    </cfRule>
    <cfRule type="cellIs" dxfId="2580" priority="98" operator="equal">
      <formula>3</formula>
    </cfRule>
  </conditionalFormatting>
  <conditionalFormatting sqref="G12">
    <cfRule type="containsText" dxfId="2579" priority="2652" operator="containsText" text="N/A">
      <formula>NOT(ISERROR(SEARCH("N/A",G12)))</formula>
    </cfRule>
    <cfRule type="cellIs" dxfId="2578" priority="2653" operator="equal">
      <formula>0.8</formula>
    </cfRule>
    <cfRule type="cellIs" dxfId="2577" priority="2654" operator="greaterThan">
      <formula>0.8</formula>
    </cfRule>
    <cfRule type="cellIs" dxfId="2576" priority="2655" operator="greaterThan">
      <formula>0.5</formula>
    </cfRule>
    <cfRule type="cellIs" dxfId="2575" priority="2656" operator="equal">
      <formula>0.5</formula>
    </cfRule>
    <cfRule type="cellIs" dxfId="2574" priority="2657" operator="lessThan">
      <formula>0.5</formula>
    </cfRule>
  </conditionalFormatting>
  <conditionalFormatting sqref="G17">
    <cfRule type="containsText" dxfId="2573" priority="2646" operator="containsText" text="N/A">
      <formula>NOT(ISERROR(SEARCH("N/A",G17)))</formula>
    </cfRule>
    <cfRule type="cellIs" dxfId="2572" priority="2647" operator="equal">
      <formula>0.8</formula>
    </cfRule>
    <cfRule type="cellIs" dxfId="2571" priority="2648" operator="greaterThan">
      <formula>0.8</formula>
    </cfRule>
    <cfRule type="cellIs" dxfId="2570" priority="2649" operator="greaterThan">
      <formula>0.5</formula>
    </cfRule>
    <cfRule type="cellIs" dxfId="2569" priority="2650" operator="equal">
      <formula>0.5</formula>
    </cfRule>
    <cfRule type="cellIs" dxfId="2568" priority="2651" operator="lessThan">
      <formula>0.5</formula>
    </cfRule>
  </conditionalFormatting>
  <conditionalFormatting sqref="G24">
    <cfRule type="containsText" dxfId="2567" priority="2640" operator="containsText" text="N/A">
      <formula>NOT(ISERROR(SEARCH("N/A",G24)))</formula>
    </cfRule>
    <cfRule type="cellIs" dxfId="2566" priority="2641" operator="equal">
      <formula>0.8</formula>
    </cfRule>
    <cfRule type="cellIs" dxfId="2565" priority="2642" operator="greaterThan">
      <formula>0.8</formula>
    </cfRule>
    <cfRule type="cellIs" dxfId="2564" priority="2643" operator="greaterThan">
      <formula>0.5</formula>
    </cfRule>
    <cfRule type="cellIs" dxfId="2563" priority="2644" operator="equal">
      <formula>0.5</formula>
    </cfRule>
    <cfRule type="cellIs" dxfId="2562" priority="2645" operator="lessThan">
      <formula>0.5</formula>
    </cfRule>
  </conditionalFormatting>
  <conditionalFormatting sqref="G29">
    <cfRule type="containsText" dxfId="2561" priority="2400" operator="containsText" text="N/A">
      <formula>NOT(ISERROR(SEARCH("N/A",G29)))</formula>
    </cfRule>
    <cfRule type="cellIs" dxfId="2560" priority="2401" operator="equal">
      <formula>0.8</formula>
    </cfRule>
    <cfRule type="cellIs" dxfId="2559" priority="2402" operator="greaterThan">
      <formula>0.8</formula>
    </cfRule>
    <cfRule type="cellIs" dxfId="2558" priority="2403" operator="greaterThan">
      <formula>0.5</formula>
    </cfRule>
    <cfRule type="cellIs" dxfId="2557" priority="2404" operator="equal">
      <formula>0.5</formula>
    </cfRule>
    <cfRule type="cellIs" dxfId="2556" priority="2405" operator="lessThan">
      <formula>0.5</formula>
    </cfRule>
  </conditionalFormatting>
  <conditionalFormatting sqref="G34">
    <cfRule type="containsText" dxfId="2555" priority="2634" operator="containsText" text="N/A">
      <formula>NOT(ISERROR(SEARCH("N/A",G34)))</formula>
    </cfRule>
    <cfRule type="cellIs" dxfId="2554" priority="2635" operator="equal">
      <formula>0.8</formula>
    </cfRule>
    <cfRule type="cellIs" dxfId="2553" priority="2636" operator="greaterThan">
      <formula>0.8</formula>
    </cfRule>
    <cfRule type="cellIs" dxfId="2552" priority="2637" operator="greaterThan">
      <formula>0.5</formula>
    </cfRule>
    <cfRule type="cellIs" dxfId="2551" priority="2638" operator="equal">
      <formula>0.5</formula>
    </cfRule>
    <cfRule type="cellIs" dxfId="2550" priority="2639" operator="lessThan">
      <formula>0.5</formula>
    </cfRule>
  </conditionalFormatting>
  <conditionalFormatting sqref="G40">
    <cfRule type="containsText" dxfId="2549" priority="2628" operator="containsText" text="N/A">
      <formula>NOT(ISERROR(SEARCH("N/A",G40)))</formula>
    </cfRule>
    <cfRule type="cellIs" dxfId="2548" priority="2629" operator="equal">
      <formula>0.8</formula>
    </cfRule>
    <cfRule type="cellIs" dxfId="2547" priority="2630" operator="greaterThan">
      <formula>0.8</formula>
    </cfRule>
    <cfRule type="cellIs" dxfId="2546" priority="2631" operator="greaterThan">
      <formula>0.5</formula>
    </cfRule>
    <cfRule type="cellIs" dxfId="2545" priority="2632" operator="equal">
      <formula>0.5</formula>
    </cfRule>
    <cfRule type="cellIs" dxfId="2544" priority="2633" operator="lessThan">
      <formula>0.5</formula>
    </cfRule>
  </conditionalFormatting>
  <conditionalFormatting sqref="G46">
    <cfRule type="containsText" dxfId="2543" priority="2622" operator="containsText" text="N/A">
      <formula>NOT(ISERROR(SEARCH("N/A",G46)))</formula>
    </cfRule>
    <cfRule type="cellIs" dxfId="2542" priority="2623" operator="equal">
      <formula>0.8</formula>
    </cfRule>
    <cfRule type="cellIs" dxfId="2541" priority="2624" operator="greaterThan">
      <formula>0.8</formula>
    </cfRule>
    <cfRule type="cellIs" dxfId="2540" priority="2625" operator="greaterThan">
      <formula>0.5</formula>
    </cfRule>
    <cfRule type="cellIs" dxfId="2539" priority="2626" operator="equal">
      <formula>0.5</formula>
    </cfRule>
    <cfRule type="cellIs" dxfId="2538" priority="2627" operator="lessThan">
      <formula>0.5</formula>
    </cfRule>
  </conditionalFormatting>
  <conditionalFormatting sqref="G52">
    <cfRule type="containsText" dxfId="2537" priority="2616" operator="containsText" text="N/A">
      <formula>NOT(ISERROR(SEARCH("N/A",G52)))</formula>
    </cfRule>
    <cfRule type="cellIs" dxfId="2536" priority="2617" operator="equal">
      <formula>0.8</formula>
    </cfRule>
    <cfRule type="cellIs" dxfId="2535" priority="2618" operator="greaterThan">
      <formula>0.8</formula>
    </cfRule>
    <cfRule type="cellIs" dxfId="2534" priority="2619" operator="greaterThan">
      <formula>0.5</formula>
    </cfRule>
    <cfRule type="cellIs" dxfId="2533" priority="2620" operator="equal">
      <formula>0.5</formula>
    </cfRule>
    <cfRule type="cellIs" dxfId="2532" priority="2621" operator="lessThan">
      <formula>0.5</formula>
    </cfRule>
  </conditionalFormatting>
  <conditionalFormatting sqref="H12">
    <cfRule type="containsText" dxfId="2531" priority="2555" operator="containsText" text="NOT MET">
      <formula>NOT(ISERROR(SEARCH("NOT MET",H12)))</formula>
    </cfRule>
    <cfRule type="containsText" dxfId="2530" priority="2556" operator="containsText" text="PARTIAL MET">
      <formula>NOT(ISERROR(SEARCH("PARTIAL MET",H12)))</formula>
    </cfRule>
    <cfRule type="containsText" dxfId="2529" priority="2557" operator="containsText" text="MET">
      <formula>NOT(ISERROR(SEARCH("MET",H12)))</formula>
    </cfRule>
    <cfRule type="containsText" dxfId="2528" priority="2558" operator="containsText" text="NOT MET">
      <formula>NOT(ISERROR(SEARCH("NOT MET",H12)))</formula>
    </cfRule>
    <cfRule type="containsText" dxfId="2527" priority="2559" operator="containsText" text="PARTIAL MET">
      <formula>NOT(ISERROR(SEARCH("PARTIAL MET",H12)))</formula>
    </cfRule>
    <cfRule type="containsText" dxfId="2526" priority="2560" operator="containsText" text="MET">
      <formula>NOT(ISERROR(SEARCH("MET",H12)))</formula>
    </cfRule>
  </conditionalFormatting>
  <conditionalFormatting sqref="H17">
    <cfRule type="containsText" dxfId="2525" priority="2548" operator="containsText" text="NOT MET">
      <formula>NOT(ISERROR(SEARCH("NOT MET",H17)))</formula>
    </cfRule>
    <cfRule type="containsText" dxfId="2524" priority="2549" operator="containsText" text="PARTIAL MET">
      <formula>NOT(ISERROR(SEARCH("PARTIAL MET",H17)))</formula>
    </cfRule>
    <cfRule type="containsText" dxfId="2523" priority="2550" operator="containsText" text="MET">
      <formula>NOT(ISERROR(SEARCH("MET",H17)))</formula>
    </cfRule>
    <cfRule type="containsText" dxfId="2522" priority="2551" operator="containsText" text="NOT MET">
      <formula>NOT(ISERROR(SEARCH("NOT MET",H17)))</formula>
    </cfRule>
    <cfRule type="containsText" dxfId="2521" priority="2552" operator="containsText" text="PARTIAL MET">
      <formula>NOT(ISERROR(SEARCH("PARTIAL MET",H17)))</formula>
    </cfRule>
    <cfRule type="containsText" dxfId="2520" priority="2553" operator="containsText" text="MET">
      <formula>NOT(ISERROR(SEARCH("MET",H17)))</formula>
    </cfRule>
  </conditionalFormatting>
  <conditionalFormatting sqref="H24">
    <cfRule type="containsText" dxfId="2519" priority="2541" operator="containsText" text="NOT MET">
      <formula>NOT(ISERROR(SEARCH("NOT MET",H24)))</formula>
    </cfRule>
    <cfRule type="containsText" dxfId="2518" priority="2542" operator="containsText" text="PARTIAL MET">
      <formula>NOT(ISERROR(SEARCH("PARTIAL MET",H24)))</formula>
    </cfRule>
    <cfRule type="containsText" dxfId="2517" priority="2543" operator="containsText" text="MET">
      <formula>NOT(ISERROR(SEARCH("MET",H24)))</formula>
    </cfRule>
    <cfRule type="containsText" dxfId="2516" priority="2544" operator="containsText" text="NOT MET">
      <formula>NOT(ISERROR(SEARCH("NOT MET",H24)))</formula>
    </cfRule>
    <cfRule type="containsText" dxfId="2515" priority="2545" operator="containsText" text="PARTIAL MET">
      <formula>NOT(ISERROR(SEARCH("PARTIAL MET",H24)))</formula>
    </cfRule>
    <cfRule type="containsText" dxfId="2514" priority="2546" operator="containsText" text="MET">
      <formula>NOT(ISERROR(SEARCH("MET",H24)))</formula>
    </cfRule>
  </conditionalFormatting>
  <conditionalFormatting sqref="H29">
    <cfRule type="containsText" dxfId="2513" priority="2534" operator="containsText" text="NOT MET">
      <formula>NOT(ISERROR(SEARCH("NOT MET",H29)))</formula>
    </cfRule>
    <cfRule type="containsText" dxfId="2512" priority="2535" operator="containsText" text="PARTIAL MET">
      <formula>NOT(ISERROR(SEARCH("PARTIAL MET",H29)))</formula>
    </cfRule>
    <cfRule type="containsText" dxfId="2511" priority="2536" operator="containsText" text="MET">
      <formula>NOT(ISERROR(SEARCH("MET",H29)))</formula>
    </cfRule>
    <cfRule type="containsText" dxfId="2510" priority="2537" operator="containsText" text="NOT MET">
      <formula>NOT(ISERROR(SEARCH("NOT MET",H29)))</formula>
    </cfRule>
    <cfRule type="containsText" dxfId="2509" priority="2538" operator="containsText" text="PARTIAL MET">
      <formula>NOT(ISERROR(SEARCH("PARTIAL MET",H29)))</formula>
    </cfRule>
    <cfRule type="containsText" dxfId="2508" priority="2539" operator="containsText" text="MET">
      <formula>NOT(ISERROR(SEARCH("MET",H29)))</formula>
    </cfRule>
  </conditionalFormatting>
  <conditionalFormatting sqref="H34">
    <cfRule type="containsText" dxfId="2507" priority="2527" operator="containsText" text="NOT MET">
      <formula>NOT(ISERROR(SEARCH("NOT MET",H34)))</formula>
    </cfRule>
    <cfRule type="containsText" dxfId="2506" priority="2528" operator="containsText" text="PARTIAL MET">
      <formula>NOT(ISERROR(SEARCH("PARTIAL MET",H34)))</formula>
    </cfRule>
    <cfRule type="containsText" dxfId="2505" priority="2529" operator="containsText" text="MET">
      <formula>NOT(ISERROR(SEARCH("MET",H34)))</formula>
    </cfRule>
    <cfRule type="containsText" dxfId="2504" priority="2530" operator="containsText" text="NOT MET">
      <formula>NOT(ISERROR(SEARCH("NOT MET",H34)))</formula>
    </cfRule>
    <cfRule type="containsText" dxfId="2503" priority="2531" operator="containsText" text="PARTIAL MET">
      <formula>NOT(ISERROR(SEARCH("PARTIAL MET",H34)))</formula>
    </cfRule>
    <cfRule type="containsText" dxfId="2502" priority="2532" operator="containsText" text="MET">
      <formula>NOT(ISERROR(SEARCH("MET",H34)))</formula>
    </cfRule>
  </conditionalFormatting>
  <conditionalFormatting sqref="H40">
    <cfRule type="containsText" dxfId="2501" priority="2520" operator="containsText" text="NOT MET">
      <formula>NOT(ISERROR(SEARCH("NOT MET",H40)))</formula>
    </cfRule>
    <cfRule type="containsText" dxfId="2500" priority="2521" operator="containsText" text="PARTIAL MET">
      <formula>NOT(ISERROR(SEARCH("PARTIAL MET",H40)))</formula>
    </cfRule>
    <cfRule type="containsText" dxfId="2499" priority="2522" operator="containsText" text="MET">
      <formula>NOT(ISERROR(SEARCH("MET",H40)))</formula>
    </cfRule>
    <cfRule type="containsText" dxfId="2498" priority="2523" operator="containsText" text="NOT MET">
      <formula>NOT(ISERROR(SEARCH("NOT MET",H40)))</formula>
    </cfRule>
    <cfRule type="containsText" dxfId="2497" priority="2524" operator="containsText" text="PARTIAL MET">
      <formula>NOT(ISERROR(SEARCH("PARTIAL MET",H40)))</formula>
    </cfRule>
    <cfRule type="containsText" dxfId="2496" priority="2525" operator="containsText" text="MET">
      <formula>NOT(ISERROR(SEARCH("MET",H40)))</formula>
    </cfRule>
  </conditionalFormatting>
  <conditionalFormatting sqref="H46">
    <cfRule type="containsText" dxfId="2495" priority="2513" operator="containsText" text="NOT MET">
      <formula>NOT(ISERROR(SEARCH("NOT MET",H46)))</formula>
    </cfRule>
    <cfRule type="containsText" dxfId="2494" priority="2514" operator="containsText" text="PARTIAL MET">
      <formula>NOT(ISERROR(SEARCH("PARTIAL MET",H46)))</formula>
    </cfRule>
    <cfRule type="containsText" dxfId="2493" priority="2515" operator="containsText" text="MET">
      <formula>NOT(ISERROR(SEARCH("MET",H46)))</formula>
    </cfRule>
    <cfRule type="containsText" dxfId="2492" priority="2516" operator="containsText" text="NOT MET">
      <formula>NOT(ISERROR(SEARCH("NOT MET",H46)))</formula>
    </cfRule>
    <cfRule type="containsText" dxfId="2491" priority="2517" operator="containsText" text="PARTIAL MET">
      <formula>NOT(ISERROR(SEARCH("PARTIAL MET",H46)))</formula>
    </cfRule>
    <cfRule type="containsText" dxfId="2490" priority="2518" operator="containsText" text="MET">
      <formula>NOT(ISERROR(SEARCH("MET",H46)))</formula>
    </cfRule>
  </conditionalFormatting>
  <conditionalFormatting sqref="H52">
    <cfRule type="containsText" dxfId="2489" priority="2506" operator="containsText" text="NOT MET">
      <formula>NOT(ISERROR(SEARCH("NOT MET",H52)))</formula>
    </cfRule>
    <cfRule type="containsText" dxfId="2488" priority="2507" operator="containsText" text="PARTIAL MET">
      <formula>NOT(ISERROR(SEARCH("PARTIAL MET",H52)))</formula>
    </cfRule>
    <cfRule type="containsText" dxfId="2487" priority="2508" operator="containsText" text="MET">
      <formula>NOT(ISERROR(SEARCH("MET",H52)))</formula>
    </cfRule>
    <cfRule type="containsText" dxfId="2486" priority="2509" operator="containsText" text="NOT MET">
      <formula>NOT(ISERROR(SEARCH("NOT MET",H52)))</formula>
    </cfRule>
    <cfRule type="containsText" dxfId="2485" priority="2510" operator="containsText" text="PARTIAL MET">
      <formula>NOT(ISERROR(SEARCH("PARTIAL MET",H52)))</formula>
    </cfRule>
    <cfRule type="containsText" dxfId="2484" priority="2511" operator="containsText" text="MET">
      <formula>NOT(ISERROR(SEARCH("MET",H52)))</formula>
    </cfRule>
  </conditionalFormatting>
  <conditionalFormatting sqref="O13:O16 O30:O33 O25:O28">
    <cfRule type="containsText" dxfId="2483" priority="2880" operator="containsText" text="غير مكتمل">
      <formula>NOT(ISERROR(SEARCH("غير مكتمل",O13)))</formula>
    </cfRule>
    <cfRule type="containsText" dxfId="2482" priority="2881" operator="containsText" text="مكتمل">
      <formula>NOT(ISERROR(SEARCH("مكتمل",O13)))</formula>
    </cfRule>
  </conditionalFormatting>
  <conditionalFormatting sqref="O18:O23">
    <cfRule type="containsText" dxfId="2481" priority="1779" operator="containsText" text="غير مكتمل">
      <formula>NOT(ISERROR(SEARCH("غير مكتمل",O18)))</formula>
    </cfRule>
    <cfRule type="containsText" dxfId="2480" priority="1780" operator="containsText" text="مكتمل">
      <formula>NOT(ISERROR(SEARCH("مكتمل",O18)))</formula>
    </cfRule>
  </conditionalFormatting>
  <conditionalFormatting sqref="O35:O39">
    <cfRule type="containsText" dxfId="2479" priority="1783" operator="containsText" text="غير مكتمل">
      <formula>NOT(ISERROR(SEARCH("غير مكتمل",O35)))</formula>
    </cfRule>
    <cfRule type="containsText" dxfId="2478" priority="1784" operator="containsText" text="مكتمل">
      <formula>NOT(ISERROR(SEARCH("مكتمل",O35)))</formula>
    </cfRule>
  </conditionalFormatting>
  <conditionalFormatting sqref="O41:O45">
    <cfRule type="containsText" dxfId="2477" priority="2428" operator="containsText" text="غير مكتمل">
      <formula>NOT(ISERROR(SEARCH("غير مكتمل",O41)))</formula>
    </cfRule>
    <cfRule type="containsText" dxfId="2476" priority="2429" operator="containsText" text="مكتمل">
      <formula>NOT(ISERROR(SEARCH("مكتمل",O41)))</formula>
    </cfRule>
  </conditionalFormatting>
  <conditionalFormatting sqref="O47:O51">
    <cfRule type="containsText" dxfId="2475" priority="2426" operator="containsText" text="غير مكتمل">
      <formula>NOT(ISERROR(SEARCH("غير مكتمل",O47)))</formula>
    </cfRule>
    <cfRule type="containsText" dxfId="2474" priority="2427" operator="containsText" text="مكتمل">
      <formula>NOT(ISERROR(SEARCH("مكتمل",O47)))</formula>
    </cfRule>
  </conditionalFormatting>
  <conditionalFormatting sqref="O53:O58">
    <cfRule type="containsText" dxfId="2473" priority="1785" operator="containsText" text="غير مكتمل">
      <formula>NOT(ISERROR(SEARCH("غير مكتمل",O53)))</formula>
    </cfRule>
    <cfRule type="containsText" dxfId="2472" priority="1786" operator="containsText" text="مكتمل">
      <formula>NOT(ISERROR(SEARCH("مكتمل",O53)))</formula>
    </cfRule>
  </conditionalFormatting>
  <conditionalFormatting sqref="D13:D16">
    <cfRule type="colorScale" priority="6895">
      <colorScale>
        <cfvo type="num" val="0"/>
        <cfvo type="num" val="1"/>
        <cfvo type="num" val="2"/>
        <color rgb="FFFF0000"/>
        <color rgb="FFFFFF00"/>
        <color rgb="FF057D19"/>
      </colorScale>
    </cfRule>
    <cfRule type="colorScale" priority="6896">
      <colorScale>
        <cfvo type="num" val="0"/>
        <cfvo type="percentile" val="50"/>
        <cfvo type="max"/>
        <color rgb="FFF8696B"/>
        <color rgb="FFFFEB84"/>
        <color rgb="FF63BE7B"/>
      </colorScale>
    </cfRule>
    <cfRule type="colorScale" priority="6897">
      <colorScale>
        <cfvo type="percent" val="&quot;*&quot;"/>
        <cfvo type="percentile" val="50"/>
        <cfvo type="max"/>
        <color theme="6"/>
        <color rgb="FFFFEB84"/>
        <color rgb="FF63BE7B"/>
      </colorScale>
    </cfRule>
    <cfRule type="colorScale" priority="6898">
      <colorScale>
        <cfvo type="num" val="0"/>
        <cfvo type="num" val="1"/>
        <cfvo type="num" val="2"/>
        <color theme="2" tint="-0.749992370372631"/>
        <color theme="3"/>
        <color theme="7"/>
      </colorScale>
    </cfRule>
    <cfRule type="expression" dxfId="2463" priority="6899">
      <formula>3</formula>
    </cfRule>
    <cfRule type="cellIs" dxfId="2462" priority="6900" operator="equal">
      <formula>1</formula>
    </cfRule>
    <cfRule type="cellIs" dxfId="2461" priority="6901" operator="equal">
      <formula>2</formula>
    </cfRule>
    <cfRule type="cellIs" dxfId="2460" priority="6902" operator="equal">
      <formula>3</formula>
    </cfRule>
    <cfRule type="cellIs" dxfId="2459" priority="6903" operator="equal">
      <formula>2</formula>
    </cfRule>
    <cfRule type="cellIs" dxfId="2458" priority="6904" operator="equal">
      <formula>1</formula>
    </cfRule>
    <cfRule type="cellIs" dxfId="2457" priority="6905" operator="equal">
      <formula>0</formula>
    </cfRule>
    <cfRule type="cellIs" dxfId="2456" priority="6906" operator="equal">
      <formula>1</formula>
    </cfRule>
    <cfRule type="cellIs" dxfId="2455" priority="6907" operator="equal">
      <formula>2</formula>
    </cfRule>
    <cfRule type="cellIs" dxfId="2454" priority="6908" operator="equal">
      <formula>3</formula>
    </cfRule>
  </conditionalFormatting>
  <conditionalFormatting sqref="D26:D28">
    <cfRule type="colorScale" priority="6928">
      <colorScale>
        <cfvo type="num" val="0"/>
        <cfvo type="num" val="1"/>
        <cfvo type="num" val="2"/>
        <color rgb="FFFF0000"/>
        <color rgb="FFFFFF00"/>
        <color rgb="FF057D19"/>
      </colorScale>
    </cfRule>
    <cfRule type="colorScale" priority="6929">
      <colorScale>
        <cfvo type="num" val="0"/>
        <cfvo type="percentile" val="50"/>
        <cfvo type="max"/>
        <color rgb="FFF8696B"/>
        <color rgb="FFFFEB84"/>
        <color rgb="FF63BE7B"/>
      </colorScale>
    </cfRule>
    <cfRule type="colorScale" priority="6930">
      <colorScale>
        <cfvo type="percent" val="&quot;*&quot;"/>
        <cfvo type="percentile" val="50"/>
        <cfvo type="max"/>
        <color theme="6"/>
        <color rgb="FFFFEB84"/>
        <color rgb="FF63BE7B"/>
      </colorScale>
    </cfRule>
    <cfRule type="colorScale" priority="6931">
      <colorScale>
        <cfvo type="num" val="0"/>
        <cfvo type="num" val="1"/>
        <cfvo type="num" val="2"/>
        <color theme="2" tint="-0.749992370372631"/>
        <color theme="3"/>
        <color theme="7"/>
      </colorScale>
    </cfRule>
    <cfRule type="cellIs" dxfId="2453" priority="6932" operator="equal">
      <formula>2</formula>
    </cfRule>
    <cfRule type="cellIs" dxfId="2452" priority="6933" operator="equal">
      <formula>0</formula>
    </cfRule>
    <cfRule type="cellIs" dxfId="2451" priority="6934" operator="equal">
      <formula>1</formula>
    </cfRule>
    <cfRule type="cellIs" dxfId="2450" priority="6935" operator="equal">
      <formula>2</formula>
    </cfRule>
    <cfRule type="cellIs" dxfId="2449" priority="6936" operator="equal">
      <formula>3</formula>
    </cfRule>
  </conditionalFormatting>
  <conditionalFormatting sqref="D25">
    <cfRule type="colorScale" priority="6937">
      <colorScale>
        <cfvo type="num" val="0"/>
        <cfvo type="num" val="1"/>
        <cfvo type="num" val="2"/>
        <color rgb="FFFF0000"/>
        <color rgb="FFFFFF00"/>
        <color rgb="FF057D19"/>
      </colorScale>
    </cfRule>
    <cfRule type="colorScale" priority="6938">
      <colorScale>
        <cfvo type="num" val="0"/>
        <cfvo type="percentile" val="50"/>
        <cfvo type="max"/>
        <color rgb="FFF8696B"/>
        <color rgb="FFFFEB84"/>
        <color rgb="FF63BE7B"/>
      </colorScale>
    </cfRule>
    <cfRule type="colorScale" priority="6939">
      <colorScale>
        <cfvo type="percent" val="&quot;*&quot;"/>
        <cfvo type="percentile" val="50"/>
        <cfvo type="max"/>
        <color theme="6"/>
        <color rgb="FFFFEB84"/>
        <color rgb="FF63BE7B"/>
      </colorScale>
    </cfRule>
    <cfRule type="colorScale" priority="6940">
      <colorScale>
        <cfvo type="num" val="0"/>
        <cfvo type="num" val="1"/>
        <cfvo type="num" val="2"/>
        <color theme="2" tint="-0.749992370372631"/>
        <color theme="3"/>
        <color theme="7"/>
      </colorScale>
    </cfRule>
    <cfRule type="cellIs" dxfId="2448" priority="6941" operator="equal">
      <formula>2</formula>
    </cfRule>
    <cfRule type="cellIs" dxfId="2447" priority="6942" operator="equal">
      <formula>0</formula>
    </cfRule>
    <cfRule type="cellIs" dxfId="2446" priority="6943" operator="equal">
      <formula>1</formula>
    </cfRule>
    <cfRule type="cellIs" dxfId="2445" priority="6944" operator="equal">
      <formula>2</formula>
    </cfRule>
    <cfRule type="cellIs" dxfId="2444" priority="6945" operator="equal">
      <formula>3</formula>
    </cfRule>
  </conditionalFormatting>
  <conditionalFormatting sqref="D31:D33">
    <cfRule type="colorScale" priority="6946">
      <colorScale>
        <cfvo type="num" val="0"/>
        <cfvo type="num" val="1"/>
        <cfvo type="num" val="2"/>
        <color rgb="FFFF0000"/>
        <color rgb="FFFFFF00"/>
        <color rgb="FF057D19"/>
      </colorScale>
    </cfRule>
    <cfRule type="colorScale" priority="6947">
      <colorScale>
        <cfvo type="num" val="0"/>
        <cfvo type="percentile" val="50"/>
        <cfvo type="max"/>
        <color rgb="FFF8696B"/>
        <color rgb="FFFFEB84"/>
        <color rgb="FF63BE7B"/>
      </colorScale>
    </cfRule>
    <cfRule type="colorScale" priority="6948">
      <colorScale>
        <cfvo type="percent" val="&quot;*&quot;"/>
        <cfvo type="percentile" val="50"/>
        <cfvo type="max"/>
        <color theme="6"/>
        <color rgb="FFFFEB84"/>
        <color rgb="FF63BE7B"/>
      </colorScale>
    </cfRule>
    <cfRule type="colorScale" priority="6949">
      <colorScale>
        <cfvo type="num" val="0"/>
        <cfvo type="num" val="1"/>
        <cfvo type="num" val="2"/>
        <color theme="2" tint="-0.749992370372631"/>
        <color theme="3"/>
        <color theme="7"/>
      </colorScale>
    </cfRule>
    <cfRule type="cellIs" dxfId="2443" priority="6950" operator="equal">
      <formula>2</formula>
    </cfRule>
    <cfRule type="cellIs" dxfId="2442" priority="6951" operator="equal">
      <formula>0</formula>
    </cfRule>
    <cfRule type="cellIs" dxfId="2441" priority="6952" operator="equal">
      <formula>1</formula>
    </cfRule>
    <cfRule type="cellIs" dxfId="2440" priority="6953" operator="equal">
      <formula>2</formula>
    </cfRule>
    <cfRule type="cellIs" dxfId="2439" priority="6954" operator="equal">
      <formula>3</formula>
    </cfRule>
  </conditionalFormatting>
  <conditionalFormatting sqref="D43:D45">
    <cfRule type="colorScale" priority="6955">
      <colorScale>
        <cfvo type="num" val="0"/>
        <cfvo type="num" val="1"/>
        <cfvo type="num" val="2"/>
        <color rgb="FFFF0000"/>
        <color rgb="FFFFFF00"/>
        <color rgb="FF057D19"/>
      </colorScale>
    </cfRule>
    <cfRule type="colorScale" priority="6956">
      <colorScale>
        <cfvo type="num" val="0"/>
        <cfvo type="percentile" val="50"/>
        <cfvo type="max"/>
        <color rgb="FFF8696B"/>
        <color rgb="FFFFEB84"/>
        <color rgb="FF63BE7B"/>
      </colorScale>
    </cfRule>
    <cfRule type="colorScale" priority="6957">
      <colorScale>
        <cfvo type="percent" val="&quot;*&quot;"/>
        <cfvo type="percentile" val="50"/>
        <cfvo type="max"/>
        <color theme="6"/>
        <color rgb="FFFFEB84"/>
        <color rgb="FF63BE7B"/>
      </colorScale>
    </cfRule>
    <cfRule type="colorScale" priority="6958">
      <colorScale>
        <cfvo type="num" val="0"/>
        <cfvo type="num" val="1"/>
        <cfvo type="num" val="2"/>
        <color theme="2" tint="-0.749992370372631"/>
        <color theme="3"/>
        <color theme="7"/>
      </colorScale>
    </cfRule>
    <cfRule type="cellIs" dxfId="2438" priority="6959" operator="equal">
      <formula>2</formula>
    </cfRule>
    <cfRule type="cellIs" dxfId="2437" priority="6960" operator="equal">
      <formula>0</formula>
    </cfRule>
    <cfRule type="cellIs" dxfId="2436" priority="6961" operator="equal">
      <formula>1</formula>
    </cfRule>
    <cfRule type="cellIs" dxfId="2435" priority="6962" operator="equal">
      <formula>2</formula>
    </cfRule>
    <cfRule type="cellIs" dxfId="2434" priority="6963" operator="equal">
      <formula>3</formula>
    </cfRule>
  </conditionalFormatting>
  <dataValidations count="3">
    <dataValidation type="custom" allowBlank="1" showErrorMessage="1" errorTitle="evaluation score error" error="scoring is only 0 or 1 or 2" promptTitle="standard evaluation score" prompt="enter 0 or 1 or 2" sqref="C35" xr:uid="{00000000-0002-0000-0700-000000000000}">
      <formula1>E35*$I$11+F35*$J$11+G35*$K$11</formula1>
    </dataValidation>
    <dataValidation type="list" allowBlank="1" showInputMessage="1" showErrorMessage="1" sqref="D2 E4 D10:D11 D18:D23 D35:D39 D13:D16 D30:D33 D47:D51 D41:D45 D25:D28 D53:D58" xr:uid="{00000000-0002-0000-0700-000001000000}">
      <formula1>$K$6:$K$9</formula1>
    </dataValidation>
    <dataValidation type="list" allowBlank="1" showInputMessage="1" showErrorMessage="1" sqref="O13:O16 O35:O39 O41:O45 O30:O33 O18:O23 O47:O51 O25:O28 O53:O58" xr:uid="{00000000-0002-0000-07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561" operator="containsText" id="{34E40AB2-7571-4599-B431-6E485AF02713}">
            <xm:f>NOT(ISERROR(SEARCH($H$6,H12)))</xm:f>
            <xm:f>$H$6</xm:f>
            <x14:dxf>
              <fill>
                <patternFill>
                  <bgColor rgb="FF297B29"/>
                </patternFill>
              </fill>
            </x14:dxf>
          </x14:cfRule>
          <xm:sqref>H12</xm:sqref>
        </x14:conditionalFormatting>
        <x14:conditionalFormatting xmlns:xm="http://schemas.microsoft.com/office/excel/2006/main">
          <x14:cfRule type="containsText" priority="2554" operator="containsText" id="{D0546E8D-C67E-454B-AA69-7FB796C3DB13}">
            <xm:f>NOT(ISERROR(SEARCH($H$6,H17)))</xm:f>
            <xm:f>$H$6</xm:f>
            <x14:dxf>
              <fill>
                <patternFill>
                  <bgColor rgb="FF297B29"/>
                </patternFill>
              </fill>
            </x14:dxf>
          </x14:cfRule>
          <xm:sqref>H17</xm:sqref>
        </x14:conditionalFormatting>
        <x14:conditionalFormatting xmlns:xm="http://schemas.microsoft.com/office/excel/2006/main">
          <x14:cfRule type="containsText" priority="2547" operator="containsText" id="{B4FB6E51-0F4B-40E5-9872-E529808F6B51}">
            <xm:f>NOT(ISERROR(SEARCH($H$6,H24)))</xm:f>
            <xm:f>$H$6</xm:f>
            <x14:dxf>
              <fill>
                <patternFill>
                  <bgColor rgb="FF297B29"/>
                </patternFill>
              </fill>
            </x14:dxf>
          </x14:cfRule>
          <xm:sqref>H24</xm:sqref>
        </x14:conditionalFormatting>
        <x14:conditionalFormatting xmlns:xm="http://schemas.microsoft.com/office/excel/2006/main">
          <x14:cfRule type="containsText" priority="2540" operator="containsText" id="{A6DFE575-8741-403F-A3ED-294FEABEC565}">
            <xm:f>NOT(ISERROR(SEARCH($H$6,H29)))</xm:f>
            <xm:f>$H$6</xm:f>
            <x14:dxf>
              <fill>
                <patternFill>
                  <bgColor rgb="FF297B29"/>
                </patternFill>
              </fill>
            </x14:dxf>
          </x14:cfRule>
          <xm:sqref>H29</xm:sqref>
        </x14:conditionalFormatting>
        <x14:conditionalFormatting xmlns:xm="http://schemas.microsoft.com/office/excel/2006/main">
          <x14:cfRule type="containsText" priority="2533" operator="containsText" id="{E8F093F0-C81F-40A2-9283-6C775A1D7D6D}">
            <xm:f>NOT(ISERROR(SEARCH($H$6,H34)))</xm:f>
            <xm:f>$H$6</xm:f>
            <x14:dxf>
              <fill>
                <patternFill>
                  <bgColor rgb="FF297B29"/>
                </patternFill>
              </fill>
            </x14:dxf>
          </x14:cfRule>
          <xm:sqref>H34</xm:sqref>
        </x14:conditionalFormatting>
        <x14:conditionalFormatting xmlns:xm="http://schemas.microsoft.com/office/excel/2006/main">
          <x14:cfRule type="containsText" priority="2526" operator="containsText" id="{F58A4D49-1F08-4318-B4EA-4D194CCD2FDE}">
            <xm:f>NOT(ISERROR(SEARCH($H$6,H40)))</xm:f>
            <xm:f>$H$6</xm:f>
            <x14:dxf>
              <fill>
                <patternFill>
                  <bgColor rgb="FF297B29"/>
                </patternFill>
              </fill>
            </x14:dxf>
          </x14:cfRule>
          <xm:sqref>H40</xm:sqref>
        </x14:conditionalFormatting>
        <x14:conditionalFormatting xmlns:xm="http://schemas.microsoft.com/office/excel/2006/main">
          <x14:cfRule type="containsText" priority="2519" operator="containsText" id="{3E345F22-4D10-4A50-A429-6DE5B71773E1}">
            <xm:f>NOT(ISERROR(SEARCH($H$6,H46)))</xm:f>
            <xm:f>$H$6</xm:f>
            <x14:dxf>
              <fill>
                <patternFill>
                  <bgColor rgb="FF297B29"/>
                </patternFill>
              </fill>
            </x14:dxf>
          </x14:cfRule>
          <xm:sqref>H46</xm:sqref>
        </x14:conditionalFormatting>
        <x14:conditionalFormatting xmlns:xm="http://schemas.microsoft.com/office/excel/2006/main">
          <x14:cfRule type="containsText" priority="2512" operator="containsText" id="{DB64D382-BDCD-4DF9-8777-D58D6386A9A0}">
            <xm:f>NOT(ISERROR(SEARCH($H$6,H52)))</xm:f>
            <xm:f>$H$6</xm:f>
            <x14:dxf>
              <fill>
                <patternFill>
                  <bgColor rgb="FF297B29"/>
                </patternFill>
              </fill>
            </x14:dxf>
          </x14:cfRule>
          <xm:sqref>H52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249977111117893"/>
  </sheetPr>
  <dimension ref="A1:L29"/>
  <sheetViews>
    <sheetView showGridLines="0" topLeftCell="B1" zoomScale="70" zoomScaleNormal="70" workbookViewId="0">
      <selection activeCell="K5" sqref="K1:S1048576"/>
    </sheetView>
  </sheetViews>
  <sheetFormatPr defaultRowHeight="15.75"/>
  <cols>
    <col min="1" max="1" width="8.25" customWidth="1"/>
    <col min="2" max="2" width="15.875" customWidth="1"/>
    <col min="3" max="3" width="16" customWidth="1"/>
    <col min="4" max="4" width="18.875" customWidth="1"/>
    <col min="5" max="5" width="16.75" customWidth="1"/>
    <col min="6" max="6" width="15.625" customWidth="1"/>
    <col min="7" max="7" width="15.125" customWidth="1"/>
    <col min="8" max="8" width="14.25" customWidth="1"/>
    <col min="9" max="10" width="12.125" customWidth="1"/>
    <col min="11" max="11" width="12.875" customWidth="1"/>
    <col min="12" max="12" width="7.625" customWidth="1"/>
  </cols>
  <sheetData>
    <row r="1" spans="1:12" ht="33" customHeight="1">
      <c r="A1" s="81"/>
      <c r="B1" s="471"/>
      <c r="C1" s="471"/>
      <c r="D1" s="471"/>
      <c r="E1" s="471"/>
      <c r="F1" s="471"/>
      <c r="G1" s="471"/>
      <c r="H1" s="471"/>
      <c r="I1" s="471"/>
      <c r="J1" s="471"/>
      <c r="K1" s="471"/>
      <c r="L1" s="472"/>
    </row>
    <row r="2" spans="1:12" ht="25.5" customHeight="1">
      <c r="A2" s="82"/>
      <c r="B2" s="473" t="s">
        <v>465</v>
      </c>
      <c r="C2" s="473"/>
      <c r="D2" s="473"/>
      <c r="E2" s="473"/>
      <c r="F2" s="473"/>
      <c r="G2" s="473"/>
      <c r="H2" s="473"/>
      <c r="I2" s="473"/>
      <c r="J2" s="473"/>
      <c r="K2" s="473"/>
      <c r="L2" s="474"/>
    </row>
    <row r="3" spans="1:12" ht="33.75" customHeight="1">
      <c r="A3" s="82"/>
      <c r="B3" s="475" t="s">
        <v>461</v>
      </c>
      <c r="C3" s="475"/>
      <c r="D3" s="475"/>
      <c r="E3" s="475"/>
      <c r="F3" s="475"/>
      <c r="G3" s="475"/>
      <c r="H3" s="475"/>
      <c r="I3" s="475"/>
      <c r="J3" s="475"/>
      <c r="K3" s="475"/>
      <c r="L3" s="476"/>
    </row>
    <row r="4" spans="1:12" ht="31.5" customHeight="1">
      <c r="A4" s="82"/>
      <c r="B4" s="477" t="s">
        <v>0</v>
      </c>
      <c r="C4" s="477"/>
      <c r="D4" s="477"/>
      <c r="E4" s="477"/>
      <c r="F4" s="477"/>
      <c r="G4" s="477"/>
      <c r="H4" s="477"/>
      <c r="I4" s="477"/>
      <c r="J4" s="477"/>
      <c r="K4" s="477"/>
      <c r="L4" s="478"/>
    </row>
    <row r="5" spans="1:12" ht="42" customHeight="1">
      <c r="A5" s="82"/>
      <c r="B5" s="90" t="s">
        <v>40</v>
      </c>
      <c r="C5" s="194" t="s">
        <v>92</v>
      </c>
      <c r="D5" s="194" t="s">
        <v>93</v>
      </c>
      <c r="E5" s="194" t="s">
        <v>94</v>
      </c>
      <c r="F5" s="194" t="s">
        <v>95</v>
      </c>
      <c r="G5" s="194" t="s">
        <v>96</v>
      </c>
      <c r="H5" s="194" t="s">
        <v>97</v>
      </c>
      <c r="I5" s="194" t="s">
        <v>98</v>
      </c>
      <c r="J5" s="194" t="s">
        <v>99</v>
      </c>
      <c r="K5" s="195" t="s">
        <v>51</v>
      </c>
      <c r="L5" s="81"/>
    </row>
    <row r="6" spans="1:12" ht="40.5" customHeight="1">
      <c r="A6" s="82"/>
      <c r="B6" s="22" t="s">
        <v>175</v>
      </c>
      <c r="C6" s="76">
        <f>ICD!G12</f>
        <v>0.75</v>
      </c>
      <c r="D6" s="76">
        <f>ICD!G17</f>
        <v>0.75</v>
      </c>
      <c r="E6" s="76">
        <f>ICD!G24</f>
        <v>1</v>
      </c>
      <c r="F6" s="76">
        <f>ICD!G29</f>
        <v>1</v>
      </c>
      <c r="G6" s="76">
        <f>ICD!G34</f>
        <v>0.75</v>
      </c>
      <c r="H6" s="76">
        <f>ICD!G40</f>
        <v>1</v>
      </c>
      <c r="I6" s="76">
        <f>ICD!G46</f>
        <v>0.75</v>
      </c>
      <c r="J6" s="76">
        <f>ICD!G52</f>
        <v>0.75</v>
      </c>
      <c r="K6" s="80">
        <f>AVERAGE(C6:J6)</f>
        <v>0.84375</v>
      </c>
      <c r="L6" s="82"/>
    </row>
    <row r="7" spans="1:12" ht="30.75" customHeight="1">
      <c r="A7" s="82"/>
      <c r="L7" s="82"/>
    </row>
    <row r="8" spans="1:12">
      <c r="A8" s="82"/>
      <c r="L8" s="82"/>
    </row>
    <row r="9" spans="1:12">
      <c r="A9" s="82"/>
      <c r="L9" s="82"/>
    </row>
    <row r="10" spans="1:12">
      <c r="A10" s="82"/>
      <c r="L10" s="82"/>
    </row>
    <row r="11" spans="1:12">
      <c r="A11" s="82"/>
      <c r="L11" s="82"/>
    </row>
    <row r="12" spans="1:12">
      <c r="A12" s="82"/>
      <c r="L12" s="82"/>
    </row>
    <row r="13" spans="1:12">
      <c r="A13" s="82"/>
      <c r="L13" s="82"/>
    </row>
    <row r="14" spans="1:12">
      <c r="A14" s="82"/>
      <c r="L14" s="82"/>
    </row>
    <row r="15" spans="1:12">
      <c r="A15" s="82"/>
      <c r="L15" s="82"/>
    </row>
    <row r="16" spans="1:12">
      <c r="A16" s="82"/>
      <c r="L16" s="82"/>
    </row>
    <row r="17" spans="1:12">
      <c r="A17" s="82"/>
      <c r="L17" s="82"/>
    </row>
    <row r="18" spans="1:12">
      <c r="A18" s="82"/>
      <c r="L18" s="82"/>
    </row>
    <row r="19" spans="1:12">
      <c r="A19" s="82"/>
      <c r="L19" s="82"/>
    </row>
    <row r="20" spans="1:12">
      <c r="A20" s="82"/>
      <c r="L20" s="82"/>
    </row>
    <row r="21" spans="1:12">
      <c r="A21" s="82"/>
      <c r="L21" s="82"/>
    </row>
    <row r="22" spans="1:12">
      <c r="A22" s="82"/>
      <c r="L22" s="82"/>
    </row>
    <row r="23" spans="1:12">
      <c r="A23" s="82"/>
      <c r="L23" s="82"/>
    </row>
    <row r="24" spans="1:12">
      <c r="A24" s="82"/>
      <c r="L24" s="82"/>
    </row>
    <row r="25" spans="1:12">
      <c r="A25" s="82"/>
      <c r="L25" s="82"/>
    </row>
    <row r="26" spans="1:12">
      <c r="A26" s="82"/>
      <c r="L26" s="82"/>
    </row>
    <row r="27" spans="1:12">
      <c r="A27" s="83"/>
      <c r="L27" s="82"/>
    </row>
    <row r="28" spans="1:12">
      <c r="A28" s="84"/>
      <c r="B28" s="85"/>
      <c r="C28" s="85"/>
      <c r="D28" s="85"/>
      <c r="E28" s="85"/>
      <c r="F28" s="85"/>
      <c r="G28" s="85"/>
      <c r="H28" s="85"/>
      <c r="I28" s="85"/>
      <c r="J28" s="85"/>
      <c r="K28" s="86"/>
      <c r="L28" s="82"/>
    </row>
    <row r="29" spans="1:12">
      <c r="A29" s="87"/>
      <c r="B29" s="88"/>
      <c r="C29" s="88"/>
      <c r="D29" s="88"/>
      <c r="E29" s="88"/>
      <c r="F29" s="88"/>
      <c r="G29" s="88"/>
      <c r="H29" s="88"/>
      <c r="I29" s="88"/>
      <c r="J29" s="88"/>
      <c r="K29" s="89"/>
      <c r="L29" s="83"/>
    </row>
  </sheetData>
  <sheetProtection selectLockedCells="1"/>
  <mergeCells count="4">
    <mergeCell ref="B1:L1"/>
    <mergeCell ref="B2:L2"/>
    <mergeCell ref="B3:L3"/>
    <mergeCell ref="B4:L4"/>
  </mergeCells>
  <conditionalFormatting sqref="C6:K6">
    <cfRule type="containsText" dxfId="2433" priority="1" operator="containsText" text="N/A">
      <formula>NOT(ISERROR(SEARCH("N/A",C6)))</formula>
    </cfRule>
    <cfRule type="cellIs" dxfId="2432" priority="2" operator="equal">
      <formula>0.8</formula>
    </cfRule>
    <cfRule type="cellIs" dxfId="2431" priority="3" operator="greaterThan">
      <formula>0.8</formula>
    </cfRule>
    <cfRule type="cellIs" dxfId="2430" priority="4" operator="greaterThan">
      <formula>0.5</formula>
    </cfRule>
    <cfRule type="cellIs" dxfId="2429" priority="5" operator="equal">
      <formula>0.5</formula>
    </cfRule>
    <cfRule type="cellIs" dxfId="2428" priority="6" operator="lessThan">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41</vt:i4>
      </vt:variant>
    </vt:vector>
  </HeadingPairs>
  <TitlesOfParts>
    <vt:vector size="69" baseType="lpstr">
      <vt:lpstr>cover</vt:lpstr>
      <vt:lpstr>APC</vt:lpstr>
      <vt:lpstr>APC Dashboard</vt:lpstr>
      <vt:lpstr>PCC</vt:lpstr>
      <vt:lpstr>Pcc Dashboard</vt:lpstr>
      <vt:lpstr>ACT</vt:lpstr>
      <vt:lpstr>ACT Dashboard</vt:lpstr>
      <vt:lpstr>ICD</vt:lpstr>
      <vt:lpstr>ICD Dashboard</vt:lpstr>
      <vt:lpstr>MRS</vt:lpstr>
      <vt:lpstr>MRS Dashboard </vt:lpstr>
      <vt:lpstr>IRS</vt:lpstr>
      <vt:lpstr>IRS Dashboard</vt:lpstr>
      <vt:lpstr>MMS</vt:lpstr>
      <vt:lpstr>MMS Dash boar</vt:lpstr>
      <vt:lpstr>EFS</vt:lpstr>
      <vt:lpstr>EFS Dash board</vt:lpstr>
      <vt:lpstr>IPC</vt:lpstr>
      <vt:lpstr>IPC Dashboard</vt:lpstr>
      <vt:lpstr>OGM</vt:lpstr>
      <vt:lpstr>OGM Dash board</vt:lpstr>
      <vt:lpstr>WFM</vt:lpstr>
      <vt:lpstr>WFM Dash board</vt:lpstr>
      <vt:lpstr>IMT</vt:lpstr>
      <vt:lpstr>IMT Dash board</vt:lpstr>
      <vt:lpstr>QPI</vt:lpstr>
      <vt:lpstr>QPI Dash board</vt:lpstr>
      <vt:lpstr>Total chapters score</vt:lpstr>
      <vt:lpstr>PCC!_Hlk145227070</vt:lpstr>
      <vt:lpstr>ACT!_Hlk166777048</vt:lpstr>
      <vt:lpstr>IPC!_Hlk166777048</vt:lpstr>
      <vt:lpstr>ACT!_Hlk166779023</vt:lpstr>
      <vt:lpstr>IPC!_Hlk166779023</vt:lpstr>
      <vt:lpstr>ACT!_Hlk166779572</vt:lpstr>
      <vt:lpstr>IPC!_Hlk166779572</vt:lpstr>
      <vt:lpstr>ACT!_Hlk166962862</vt:lpstr>
      <vt:lpstr>IPC!_Hlk166962862</vt:lpstr>
      <vt:lpstr>APC!_Hlk167615578</vt:lpstr>
      <vt:lpstr>APC!_Hlk167615790</vt:lpstr>
      <vt:lpstr>APC!_Hlk167616006</vt:lpstr>
      <vt:lpstr>APC!_Hlk167616571</vt:lpstr>
      <vt:lpstr>PCC!_Hlk167635865</vt:lpstr>
      <vt:lpstr>PCC!_Hlk167636264</vt:lpstr>
      <vt:lpstr>PCC!_Hlk167637173</vt:lpstr>
      <vt:lpstr>ACT!_Hlk171856569</vt:lpstr>
      <vt:lpstr>IPC!_Hlk171856569</vt:lpstr>
      <vt:lpstr>ACT!_Hlk171857680</vt:lpstr>
      <vt:lpstr>IPC!_Hlk171857680</vt:lpstr>
      <vt:lpstr>ACT!_Hlk171932326</vt:lpstr>
      <vt:lpstr>IPC!_Hlk171932326</vt:lpstr>
      <vt:lpstr>ACT!_Hlk171935592</vt:lpstr>
      <vt:lpstr>IPC!_Hlk171935592</vt:lpstr>
      <vt:lpstr>PCC!_Hlk172022210</vt:lpstr>
      <vt:lpstr>PCC!_Hlk172022798</vt:lpstr>
      <vt:lpstr>PCC!_Hlk172024204</vt:lpstr>
      <vt:lpstr>PCC!_Hlk172028364</vt:lpstr>
      <vt:lpstr>APC!_Hlk172103937</vt:lpstr>
      <vt:lpstr>APC!_Hlk172104314</vt:lpstr>
      <vt:lpstr>ICD!_Hlk172448196</vt:lpstr>
      <vt:lpstr>IRS!_Hlk172448196</vt:lpstr>
      <vt:lpstr>MRS!_Hlk172448196</vt:lpstr>
      <vt:lpstr>ICD!_Hlk172448332</vt:lpstr>
      <vt:lpstr>IRS!_Hlk172448332</vt:lpstr>
      <vt:lpstr>MRS!_Hlk172448332</vt:lpstr>
      <vt:lpstr>ICD!_Hlk172448452</vt:lpstr>
      <vt:lpstr>IRS!_Hlk172448452</vt:lpstr>
      <vt:lpstr>MRS!_Hlk172448452</vt:lpstr>
      <vt:lpstr>ACT!_Hlk173013616</vt:lpstr>
      <vt:lpstr>IPC!_Hlk173013616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勝行</dc:creator>
  <cp:lastModifiedBy>hossam khater</cp:lastModifiedBy>
  <cp:lastPrinted>2022-01-31T14:29:34Z</cp:lastPrinted>
  <dcterms:created xsi:type="dcterms:W3CDTF">2016-02-10T04:36:21Z</dcterms:created>
  <dcterms:modified xsi:type="dcterms:W3CDTF">2026-04-30T10:41:56Z</dcterms:modified>
</cp:coreProperties>
</file>